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ana- zakázky - 2019\Domov důchodců Opočno\Rozpočet\Rozpočet - FINAL\Rozpočet -FINAL -18.5.2020 - elektro + komunikace+okna+výztuž\"/>
    </mc:Choice>
  </mc:AlternateContent>
  <xr:revisionPtr revIDLastSave="0" documentId="8_{E0195568-5B4D-426C-92CA-839838BB2E63}" xr6:coauthVersionLast="45" xr6:coauthVersionMax="45" xr10:uidLastSave="{00000000-0000-0000-0000-000000000000}"/>
  <bookViews>
    <workbookView xWindow="23880" yWindow="-120" windowWidth="29040" windowHeight="15840"/>
  </bookViews>
  <sheets>
    <sheet name="Rekapitulace" sheetId="3" r:id="rId1"/>
    <sheet name="Rozpočet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8" i="2" l="1"/>
  <c r="I197" i="2"/>
  <c r="I196" i="2"/>
  <c r="I216" i="2"/>
  <c r="I215" i="2"/>
  <c r="I214" i="2"/>
  <c r="I213" i="2"/>
  <c r="I209" i="2"/>
  <c r="I207" i="2"/>
  <c r="I204" i="2"/>
  <c r="I13" i="2"/>
  <c r="H13" i="2"/>
  <c r="G13" i="2"/>
  <c r="E13" i="2"/>
  <c r="H12" i="2"/>
  <c r="G12" i="2"/>
  <c r="I12" i="2"/>
  <c r="H11" i="2"/>
  <c r="G11" i="2"/>
  <c r="I11" i="2"/>
  <c r="H10" i="2"/>
  <c r="G10" i="2"/>
  <c r="E10" i="2"/>
  <c r="I10" i="2"/>
  <c r="H16" i="2"/>
  <c r="G16" i="2"/>
  <c r="E16" i="2"/>
  <c r="I16" i="2"/>
  <c r="H216" i="2"/>
  <c r="G216" i="2"/>
  <c r="H215" i="2"/>
  <c r="G215" i="2"/>
  <c r="H214" i="2"/>
  <c r="G214" i="2"/>
  <c r="H213" i="2"/>
  <c r="G213" i="2"/>
  <c r="H209" i="2"/>
  <c r="G209" i="2"/>
  <c r="H207" i="2"/>
  <c r="G207" i="2"/>
  <c r="H204" i="2"/>
  <c r="G204" i="2"/>
  <c r="H200" i="2"/>
  <c r="G200" i="2"/>
  <c r="G218" i="2"/>
  <c r="C7" i="3"/>
  <c r="E200" i="2"/>
  <c r="H198" i="2"/>
  <c r="G198" i="2"/>
  <c r="H197" i="2"/>
  <c r="G197" i="2"/>
  <c r="H196" i="2"/>
  <c r="G196" i="2"/>
  <c r="I192" i="2"/>
  <c r="H192" i="2"/>
  <c r="G192" i="2"/>
  <c r="E192" i="2"/>
  <c r="H190" i="2"/>
  <c r="G190" i="2"/>
  <c r="E190" i="2"/>
  <c r="I190" i="2"/>
  <c r="H186" i="2"/>
  <c r="G186" i="2"/>
  <c r="E186" i="2"/>
  <c r="I186" i="2"/>
  <c r="I182" i="2"/>
  <c r="H182" i="2"/>
  <c r="G182" i="2"/>
  <c r="E182" i="2"/>
  <c r="I178" i="2"/>
  <c r="H178" i="2"/>
  <c r="G178" i="2"/>
  <c r="E178" i="2"/>
  <c r="H170" i="2"/>
  <c r="G170" i="2"/>
  <c r="E170" i="2"/>
  <c r="I170" i="2"/>
  <c r="H168" i="2"/>
  <c r="G168" i="2"/>
  <c r="E168" i="2"/>
  <c r="I168" i="2"/>
  <c r="I167" i="2"/>
  <c r="H167" i="2"/>
  <c r="G167" i="2"/>
  <c r="E167" i="2"/>
  <c r="I166" i="2"/>
  <c r="H166" i="2"/>
  <c r="G166" i="2"/>
  <c r="E166" i="2"/>
  <c r="I162" i="2"/>
  <c r="H162" i="2"/>
  <c r="G162" i="2"/>
  <c r="E162" i="2"/>
  <c r="I161" i="2"/>
  <c r="H161" i="2"/>
  <c r="G161" i="2"/>
  <c r="E161" i="2"/>
  <c r="I160" i="2"/>
  <c r="H160" i="2"/>
  <c r="G160" i="2"/>
  <c r="E160" i="2"/>
  <c r="I159" i="2"/>
  <c r="H159" i="2"/>
  <c r="G159" i="2"/>
  <c r="E159" i="2"/>
  <c r="H158" i="2"/>
  <c r="G158" i="2"/>
  <c r="E158" i="2"/>
  <c r="I158" i="2"/>
  <c r="H157" i="2"/>
  <c r="G157" i="2"/>
  <c r="E157" i="2"/>
  <c r="I157" i="2"/>
  <c r="I151" i="2"/>
  <c r="H151" i="2"/>
  <c r="G151" i="2"/>
  <c r="E151" i="2"/>
  <c r="I148" i="2"/>
  <c r="H148" i="2"/>
  <c r="G148" i="2"/>
  <c r="E148" i="2"/>
  <c r="H147" i="2"/>
  <c r="G147" i="2"/>
  <c r="E147" i="2"/>
  <c r="I147" i="2"/>
  <c r="I146" i="2"/>
  <c r="H146" i="2"/>
  <c r="G146" i="2"/>
  <c r="E146" i="2"/>
  <c r="I145" i="2"/>
  <c r="H145" i="2"/>
  <c r="G145" i="2"/>
  <c r="E145" i="2"/>
  <c r="H144" i="2"/>
  <c r="G144" i="2"/>
  <c r="E144" i="2"/>
  <c r="I144" i="2"/>
  <c r="I143" i="2"/>
  <c r="H143" i="2"/>
  <c r="G143" i="2"/>
  <c r="E143" i="2"/>
  <c r="H142" i="2"/>
  <c r="G142" i="2"/>
  <c r="E142" i="2"/>
  <c r="I142" i="2"/>
  <c r="I141" i="2"/>
  <c r="H141" i="2"/>
  <c r="G141" i="2"/>
  <c r="E141" i="2"/>
  <c r="I140" i="2"/>
  <c r="H140" i="2"/>
  <c r="G140" i="2"/>
  <c r="E140" i="2"/>
  <c r="I139" i="2"/>
  <c r="H139" i="2"/>
  <c r="G139" i="2"/>
  <c r="E139" i="2"/>
  <c r="H138" i="2"/>
  <c r="G138" i="2"/>
  <c r="E138" i="2"/>
  <c r="I138" i="2"/>
  <c r="I134" i="2"/>
  <c r="H134" i="2"/>
  <c r="G134" i="2"/>
  <c r="E134" i="2"/>
  <c r="H132" i="2"/>
  <c r="G132" i="2"/>
  <c r="E132" i="2"/>
  <c r="I132" i="2"/>
  <c r="H128" i="2"/>
  <c r="G128" i="2"/>
  <c r="E128" i="2"/>
  <c r="I128" i="2"/>
  <c r="H127" i="2"/>
  <c r="G127" i="2"/>
  <c r="E127" i="2"/>
  <c r="I127" i="2"/>
  <c r="I126" i="2"/>
  <c r="H126" i="2"/>
  <c r="G126" i="2"/>
  <c r="E126" i="2"/>
  <c r="I125" i="2"/>
  <c r="H125" i="2"/>
  <c r="G125" i="2"/>
  <c r="E125" i="2"/>
  <c r="H124" i="2"/>
  <c r="G124" i="2"/>
  <c r="I124" i="2"/>
  <c r="E124" i="2"/>
  <c r="H121" i="2"/>
  <c r="G121" i="2"/>
  <c r="I121" i="2"/>
  <c r="E121" i="2"/>
  <c r="H119" i="2"/>
  <c r="G119" i="2"/>
  <c r="E119" i="2"/>
  <c r="I119" i="2"/>
  <c r="I117" i="2"/>
  <c r="H117" i="2"/>
  <c r="G117" i="2"/>
  <c r="E117" i="2"/>
  <c r="H115" i="2"/>
  <c r="G115" i="2"/>
  <c r="E115" i="2"/>
  <c r="I115" i="2"/>
  <c r="H112" i="2"/>
  <c r="G112" i="2"/>
  <c r="E112" i="2"/>
  <c r="I112" i="2"/>
  <c r="I111" i="2"/>
  <c r="H111" i="2"/>
  <c r="G111" i="2"/>
  <c r="E111" i="2"/>
  <c r="I110" i="2"/>
  <c r="H110" i="2"/>
  <c r="G110" i="2"/>
  <c r="E110" i="2"/>
  <c r="I109" i="2"/>
  <c r="H109" i="2"/>
  <c r="G109" i="2"/>
  <c r="E109" i="2"/>
  <c r="I108" i="2"/>
  <c r="H108" i="2"/>
  <c r="G108" i="2"/>
  <c r="E108" i="2"/>
  <c r="I106" i="2"/>
  <c r="H106" i="2"/>
  <c r="G106" i="2"/>
  <c r="E106" i="2"/>
  <c r="I105" i="2"/>
  <c r="H105" i="2"/>
  <c r="G105" i="2"/>
  <c r="E105" i="2"/>
  <c r="H103" i="2"/>
  <c r="G103" i="2"/>
  <c r="E103" i="2"/>
  <c r="I103" i="2"/>
  <c r="I101" i="2"/>
  <c r="H101" i="2"/>
  <c r="G101" i="2"/>
  <c r="E101" i="2"/>
  <c r="H100" i="2"/>
  <c r="G100" i="2"/>
  <c r="E100" i="2"/>
  <c r="I100" i="2"/>
  <c r="I99" i="2"/>
  <c r="H99" i="2"/>
  <c r="G99" i="2"/>
  <c r="E99" i="2"/>
  <c r="I98" i="2"/>
  <c r="H98" i="2"/>
  <c r="G98" i="2"/>
  <c r="E98" i="2"/>
  <c r="I97" i="2"/>
  <c r="H97" i="2"/>
  <c r="G97" i="2"/>
  <c r="E97" i="2"/>
  <c r="I96" i="2"/>
  <c r="H96" i="2"/>
  <c r="G96" i="2"/>
  <c r="E96" i="2"/>
  <c r="I95" i="2"/>
  <c r="H95" i="2"/>
  <c r="G95" i="2"/>
  <c r="E95" i="2"/>
  <c r="I92" i="2"/>
  <c r="H92" i="2"/>
  <c r="G92" i="2"/>
  <c r="E92" i="2"/>
  <c r="I91" i="2"/>
  <c r="H91" i="2"/>
  <c r="G91" i="2"/>
  <c r="E91" i="2"/>
  <c r="H90" i="2"/>
  <c r="G90" i="2"/>
  <c r="I90" i="2"/>
  <c r="E90" i="2"/>
  <c r="H89" i="2"/>
  <c r="G89" i="2"/>
  <c r="I89" i="2"/>
  <c r="E89" i="2"/>
  <c r="I88" i="2"/>
  <c r="H88" i="2"/>
  <c r="G88" i="2"/>
  <c r="E88" i="2"/>
  <c r="I86" i="2"/>
  <c r="H86" i="2"/>
  <c r="G86" i="2"/>
  <c r="E86" i="2"/>
  <c r="H85" i="2"/>
  <c r="G85" i="2"/>
  <c r="E85" i="2"/>
  <c r="I85" i="2"/>
  <c r="H83" i="2"/>
  <c r="G83" i="2"/>
  <c r="E83" i="2"/>
  <c r="I83" i="2"/>
  <c r="H81" i="2"/>
  <c r="G81" i="2"/>
  <c r="E81" i="2"/>
  <c r="I81" i="2"/>
  <c r="H80" i="2"/>
  <c r="G80" i="2"/>
  <c r="I80" i="2"/>
  <c r="E80" i="2"/>
  <c r="H79" i="2"/>
  <c r="G79" i="2"/>
  <c r="E79" i="2"/>
  <c r="I79" i="2"/>
  <c r="H78" i="2"/>
  <c r="G78" i="2"/>
  <c r="I78" i="2"/>
  <c r="E78" i="2"/>
  <c r="I77" i="2"/>
  <c r="H77" i="2"/>
  <c r="G77" i="2"/>
  <c r="E77" i="2"/>
  <c r="I76" i="2"/>
  <c r="H76" i="2"/>
  <c r="G76" i="2"/>
  <c r="E76" i="2"/>
  <c r="H73" i="2"/>
  <c r="G73" i="2"/>
  <c r="I73" i="2"/>
  <c r="E73" i="2"/>
  <c r="I72" i="2"/>
  <c r="H72" i="2"/>
  <c r="G72" i="2"/>
  <c r="E72" i="2"/>
  <c r="H71" i="2"/>
  <c r="G71" i="2"/>
  <c r="E71" i="2"/>
  <c r="I71" i="2"/>
  <c r="H70" i="2"/>
  <c r="G70" i="2"/>
  <c r="E70" i="2"/>
  <c r="I70" i="2"/>
  <c r="I69" i="2"/>
  <c r="H69" i="2"/>
  <c r="G69" i="2"/>
  <c r="E69" i="2"/>
  <c r="I67" i="2"/>
  <c r="H67" i="2"/>
  <c r="G67" i="2"/>
  <c r="E67" i="2"/>
  <c r="I66" i="2"/>
  <c r="H66" i="2"/>
  <c r="G66" i="2"/>
  <c r="E66" i="2"/>
  <c r="I64" i="2"/>
  <c r="H64" i="2"/>
  <c r="G64" i="2"/>
  <c r="E64" i="2"/>
  <c r="H62" i="2"/>
  <c r="G62" i="2"/>
  <c r="E62" i="2"/>
  <c r="I62" i="2"/>
  <c r="I61" i="2"/>
  <c r="H61" i="2"/>
  <c r="G61" i="2"/>
  <c r="E61" i="2"/>
  <c r="I60" i="2"/>
  <c r="H60" i="2"/>
  <c r="G60" i="2"/>
  <c r="E60" i="2"/>
  <c r="I59" i="2"/>
  <c r="H59" i="2"/>
  <c r="G59" i="2"/>
  <c r="E59" i="2"/>
  <c r="H58" i="2"/>
  <c r="G58" i="2"/>
  <c r="E58" i="2"/>
  <c r="I58" i="2"/>
  <c r="I57" i="2"/>
  <c r="H57" i="2"/>
  <c r="G57" i="2"/>
  <c r="E57" i="2"/>
  <c r="H54" i="2"/>
  <c r="G54" i="2"/>
  <c r="E54" i="2"/>
  <c r="I54" i="2"/>
  <c r="I53" i="2"/>
  <c r="H53" i="2"/>
  <c r="G53" i="2"/>
  <c r="E53" i="2"/>
  <c r="I52" i="2"/>
  <c r="H52" i="2"/>
  <c r="G52" i="2"/>
  <c r="E52" i="2"/>
  <c r="H51" i="2"/>
  <c r="G51" i="2"/>
  <c r="E51" i="2"/>
  <c r="I51" i="2"/>
  <c r="H50" i="2"/>
  <c r="G50" i="2"/>
  <c r="I50" i="2"/>
  <c r="E50" i="2"/>
  <c r="I49" i="2"/>
  <c r="H49" i="2"/>
  <c r="G49" i="2"/>
  <c r="E49" i="2"/>
  <c r="H47" i="2"/>
  <c r="G47" i="2"/>
  <c r="E47" i="2"/>
  <c r="I47" i="2"/>
  <c r="I46" i="2"/>
  <c r="H46" i="2"/>
  <c r="G46" i="2"/>
  <c r="E46" i="2"/>
  <c r="I44" i="2"/>
  <c r="H44" i="2"/>
  <c r="G44" i="2"/>
  <c r="E44" i="2"/>
  <c r="I43" i="2"/>
  <c r="H43" i="2"/>
  <c r="G43" i="2"/>
  <c r="E43" i="2"/>
  <c r="I42" i="2"/>
  <c r="H42" i="2"/>
  <c r="G42" i="2"/>
  <c r="E42" i="2"/>
  <c r="I41" i="2"/>
  <c r="H41" i="2"/>
  <c r="G41" i="2"/>
  <c r="E41" i="2"/>
  <c r="I40" i="2"/>
  <c r="H40" i="2"/>
  <c r="G40" i="2"/>
  <c r="E40" i="2"/>
  <c r="H39" i="2"/>
  <c r="G39" i="2"/>
  <c r="E39" i="2"/>
  <c r="I39" i="2"/>
  <c r="H31" i="2"/>
  <c r="G31" i="2"/>
  <c r="I31" i="2"/>
  <c r="E31" i="2"/>
  <c r="I29" i="2"/>
  <c r="H29" i="2"/>
  <c r="G29" i="2"/>
  <c r="E29" i="2"/>
  <c r="I28" i="2"/>
  <c r="H28" i="2"/>
  <c r="G28" i="2"/>
  <c r="E28" i="2"/>
  <c r="I27" i="2"/>
  <c r="H27" i="2"/>
  <c r="G27" i="2"/>
  <c r="E27" i="2"/>
  <c r="I26" i="2"/>
  <c r="H26" i="2"/>
  <c r="G26" i="2"/>
  <c r="E26" i="2"/>
  <c r="I25" i="2"/>
  <c r="H25" i="2"/>
  <c r="G25" i="2"/>
  <c r="E25" i="2"/>
  <c r="H24" i="2"/>
  <c r="G24" i="2"/>
  <c r="I24" i="2"/>
  <c r="E24" i="2"/>
  <c r="I23" i="2"/>
  <c r="H23" i="2"/>
  <c r="G23" i="2"/>
  <c r="E23" i="2"/>
  <c r="I22" i="2"/>
  <c r="H22" i="2"/>
  <c r="G22" i="2"/>
  <c r="E22" i="2"/>
  <c r="I21" i="2"/>
  <c r="H21" i="2"/>
  <c r="G21" i="2"/>
  <c r="E21" i="2"/>
  <c r="I20" i="2"/>
  <c r="H20" i="2"/>
  <c r="G20" i="2"/>
  <c r="E20" i="2"/>
  <c r="I19" i="2"/>
  <c r="H19" i="2"/>
  <c r="G19" i="2"/>
  <c r="E19" i="2"/>
  <c r="I18" i="2"/>
  <c r="H18" i="2"/>
  <c r="G18" i="2"/>
  <c r="E18" i="2"/>
  <c r="I9" i="2"/>
  <c r="H9" i="2"/>
  <c r="G9" i="2"/>
  <c r="E9" i="2"/>
  <c r="H7" i="2"/>
  <c r="G7" i="2"/>
  <c r="E7" i="2"/>
  <c r="I7" i="2"/>
  <c r="I200" i="2"/>
  <c r="I218" i="2"/>
  <c r="E218" i="2"/>
  <c r="C6" i="3"/>
  <c r="C8" i="3"/>
  <c r="C12" i="3"/>
  <c r="C14" i="3"/>
</calcChain>
</file>

<file path=xl/sharedStrings.xml><?xml version="1.0" encoding="utf-8"?>
<sst xmlns="http://schemas.openxmlformats.org/spreadsheetml/2006/main" count="501" uniqueCount="159">
  <si>
    <t>Název</t>
  </si>
  <si>
    <t/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</si>
  <si>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</si>
  <si>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</si>
  <si>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</si>
  <si>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</si>
  <si>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</si>
  <si>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</si>
  <si>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</si>
  <si>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</si>
  <si>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</si>
  <si>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SILNOPROUDÉ ROZVÁDĚČE</t>
  </si>
  <si>
    <t>Kabelová skříň SS102</t>
  </si>
  <si>
    <t>s pojistky PH 250A</t>
  </si>
  <si>
    <t>ks</t>
  </si>
  <si>
    <t>Provizorní propojení</t>
  </si>
  <si>
    <t>se stávající přípojkovou skříní</t>
  </si>
  <si>
    <t>Rozvaděč RE.1</t>
  </si>
  <si>
    <t>Rozvaděč HRO.1</t>
  </si>
  <si>
    <t>Rozvaděč RMS.01</t>
  </si>
  <si>
    <t>Rozvaděč SL.1</t>
  </si>
  <si>
    <t>Rozvaděč RK.1</t>
  </si>
  <si>
    <t>Rozvaděč R-UPS</t>
  </si>
  <si>
    <t>Rozvaděč RMS.1.1</t>
  </si>
  <si>
    <t>Rozvaděč RMS.1.2</t>
  </si>
  <si>
    <t>KS</t>
  </si>
  <si>
    <t>Rozvaděč RMS.2.1</t>
  </si>
  <si>
    <t>Rozvaděč RMS.2.2</t>
  </si>
  <si>
    <t>Rozvaděč  RMS.3.1</t>
  </si>
  <si>
    <t>Rozvaděč RMS.3.2</t>
  </si>
  <si>
    <t>Náhradní zdroj UPS 40kVA</t>
  </si>
  <si>
    <t>bateriový modul min.45minut</t>
  </si>
  <si>
    <t>pro zatížení 16,55kW</t>
  </si>
  <si>
    <t>včetně montáže</t>
  </si>
  <si>
    <t>a uvedení do provozu</t>
  </si>
  <si>
    <t>SVÍTIDLA VČETNĚ ZDROJU</t>
  </si>
  <si>
    <t>1.PP</t>
  </si>
  <si>
    <t>LED 4000 38w 830 IP40 ET</t>
  </si>
  <si>
    <t>LED 4000 30W 840 ET</t>
  </si>
  <si>
    <t>NORMA+120 45W 840</t>
  </si>
  <si>
    <t>LED 1500 45W 830 IP44 ET</t>
  </si>
  <si>
    <t>WL 270 LED27W EVG</t>
  </si>
  <si>
    <t>Svítidlo do výtahový šachty 1x60W</t>
  </si>
  <si>
    <t>s košem IP66</t>
  </si>
  <si>
    <t>Svítidlo exterier s čidlem</t>
  </si>
  <si>
    <t>N1-nouzové svítidlo CLD-30 autotest</t>
  </si>
  <si>
    <t>N3-nouzové saymetrické GR2000</t>
  </si>
  <si>
    <t>NA-antipanické-chodby GR490</t>
  </si>
  <si>
    <t>ND-antipanické-GR-491</t>
  </si>
  <si>
    <t>EXIT-nouzové CLD30-piktogram</t>
  </si>
  <si>
    <t>NC-nouzové-venkovní</t>
  </si>
  <si>
    <t>1.NP</t>
  </si>
  <si>
    <t>WBLR/500LED 4000 38W IP40 ET</t>
  </si>
  <si>
    <t>WL270 LED 29W WVG</t>
  </si>
  <si>
    <t>rsaxc 1500 LED 4000 30W 840</t>
  </si>
  <si>
    <t>Svítidlo nad stůl v pokojích</t>
  </si>
  <si>
    <t>2.NP</t>
  </si>
  <si>
    <t>RSAXC-1500 LED 30W 840</t>
  </si>
  <si>
    <t>3.NP</t>
  </si>
  <si>
    <t>LPAK/1500 LED 45W 830</t>
  </si>
  <si>
    <t>LED 1500 30W 840 ET</t>
  </si>
  <si>
    <t>Duetto T1 LED 6W</t>
  </si>
  <si>
    <t>Ovladač 230V/10A řaz.1/0....7</t>
  </si>
  <si>
    <t>IP20....IP44 vč.krabice</t>
  </si>
  <si>
    <t>Pohybové čidlo- stropní</t>
  </si>
  <si>
    <t>Zrušení stávající kabelové skříně RIS</t>
  </si>
  <si>
    <t>a přepojení vývodů</t>
  </si>
  <si>
    <t>Total stop pod sklem</t>
  </si>
  <si>
    <t>Zásuvka 230V/16A IP20</t>
  </si>
  <si>
    <t xml:space="preserve"> s krabicí IP20...IP44</t>
  </si>
  <si>
    <t>DTTO s přepěťovou ochranou</t>
  </si>
  <si>
    <t>Vypínač 3x400V/63A, IP44</t>
  </si>
  <si>
    <t>Vypínač 3x400V/125A, IP44</t>
  </si>
  <si>
    <t>Sporáková kombinace 3X400V/25A</t>
  </si>
  <si>
    <t>Podlahová krabice komplet</t>
  </si>
  <si>
    <t>4x230V/16A, 4xRJ45</t>
  </si>
  <si>
    <t>s víkem-</t>
  </si>
  <si>
    <t>Parapetní žlab PK 140X70</t>
  </si>
  <si>
    <t>M</t>
  </si>
  <si>
    <t>kabely ( CYKY)</t>
  </si>
  <si>
    <t>SILOVÉ KABELY</t>
  </si>
  <si>
    <t>3x1.5 mm2       pevně</t>
  </si>
  <si>
    <t>m</t>
  </si>
  <si>
    <t>3x2.5 mm2       pevně</t>
  </si>
  <si>
    <t>5x 2,5</t>
  </si>
  <si>
    <t>5x1,5</t>
  </si>
  <si>
    <t>5x4</t>
  </si>
  <si>
    <t>5x6</t>
  </si>
  <si>
    <t>5x10  mm2       pevně</t>
  </si>
  <si>
    <t>5x16</t>
  </si>
  <si>
    <t>5x25</t>
  </si>
  <si>
    <t>3x120+70</t>
  </si>
  <si>
    <t>PVC trubka o 23-63</t>
  </si>
  <si>
    <t>do podlahy</t>
  </si>
  <si>
    <t>KABELY CXKH-V</t>
  </si>
  <si>
    <t>OHNĚODOLNÝ</t>
  </si>
  <si>
    <t>kabely na stropu-přistřeleny</t>
  </si>
  <si>
    <t>příchytky</t>
  </si>
  <si>
    <t>3x1,5</t>
  </si>
  <si>
    <t>5x2,5</t>
  </si>
  <si>
    <t>3x2,5</t>
  </si>
  <si>
    <t>5x10</t>
  </si>
  <si>
    <t>5x 25</t>
  </si>
  <si>
    <t>VODIC PRO POSPOJOVANI</t>
  </si>
  <si>
    <t>CY</t>
  </si>
  <si>
    <t>6-  Zlutozeleny pevně</t>
  </si>
  <si>
    <t>10-žlutozelený</t>
  </si>
  <si>
    <t>16- Zlutozelen pevně</t>
  </si>
  <si>
    <t>Protipožární ucpávky (HILTY)</t>
  </si>
  <si>
    <t>bal</t>
  </si>
  <si>
    <t>kompletní provedení,včetně</t>
  </si>
  <si>
    <t>protokolu-dle požadavku</t>
  </si>
  <si>
    <t>Požární zprávy</t>
  </si>
  <si>
    <t>ŽLABOVÁNÍ</t>
  </si>
  <si>
    <t>VČETNĚ ZÁVĚSŮ, ŠROUBŮ</t>
  </si>
  <si>
    <t>PODPĚR</t>
  </si>
  <si>
    <t>DZ 110 x 200</t>
  </si>
  <si>
    <t>Šroubové tyče, natloukací ocelové</t>
  </si>
  <si>
    <t>hmoždinky, závěsy, šrouby,matky</t>
  </si>
  <si>
    <t>spojovací materiál</t>
  </si>
  <si>
    <t>Pancéřové trubky, lišty, hadice</t>
  </si>
  <si>
    <t>určené pro kabelové vedení</t>
  </si>
  <si>
    <t>vedoucí mimo žlabový systém</t>
  </si>
  <si>
    <t>Rozbočné krabice dle použití</t>
  </si>
  <si>
    <t>pro světelné a zásuvkové obvody</t>
  </si>
  <si>
    <t>UKONCENI VODICU V ROZVADECICH</t>
  </si>
  <si>
    <t>Do   2,5 mm2</t>
  </si>
  <si>
    <t>Do   16   mm2</t>
  </si>
  <si>
    <t>Do  120   mm2</t>
  </si>
  <si>
    <t>Zemnící svorky</t>
  </si>
  <si>
    <t>HODINOVE ZUCTOVACI SAZBY</t>
  </si>
  <si>
    <t>Připojení technického zařízení</t>
  </si>
  <si>
    <t>hod</t>
  </si>
  <si>
    <t>Demontáž stávající instalace</t>
  </si>
  <si>
    <t>dle jednotlivých etap</t>
  </si>
  <si>
    <t>Zkusebni provoz</t>
  </si>
  <si>
    <t>PROVEDENI REVIZNICH ZKOUSEK</t>
  </si>
  <si>
    <t>DLE CSN 331500</t>
  </si>
  <si>
    <t>Revizni technik</t>
  </si>
  <si>
    <t>Spoluprace s reviz.technikem</t>
  </si>
  <si>
    <t>pr ce neposti§iteln' v cenˇku</t>
  </si>
  <si>
    <t>Zednické přípomoce-sekání</t>
  </si>
  <si>
    <t>Elektromontáže celkem</t>
  </si>
  <si>
    <t>Základní náklady</t>
  </si>
  <si>
    <t>Montáž - materiál</t>
  </si>
  <si>
    <t>Montáž - práce</t>
  </si>
  <si>
    <t>Mezisoučet 1</t>
  </si>
  <si>
    <t>Základní náklady celkem</t>
  </si>
  <si>
    <t>Náklady celkem</t>
  </si>
  <si>
    <t xml:space="preserve">S101V- kab.skříň s přepětovou ochranou </t>
  </si>
  <si>
    <t>Led pásek pod kuch.linku- přisazený Alprofil š.do 20 mm a LED pásek cca 10- 12 W v ref. délce 1,5 m, zdroj min. 60W IP20 ,vč. koncovky a ostatní příslušenství a kotvení</t>
  </si>
  <si>
    <t xml:space="preserve">Kabelové příchytka na strop pro kabelové vedení mimo žlabový systém -příchytky pro požárně odolné kabely mimo trasu( příchytky, patrony dopistole , nástřelové hřebíky ) cca 300 ks  </t>
  </si>
  <si>
    <t>Kabel CYKY 3x120+70</t>
  </si>
  <si>
    <t xml:space="preserve">Zasekání do zdi </t>
  </si>
  <si>
    <t>kpl</t>
  </si>
  <si>
    <t xml:space="preserve">Označení kabelu </t>
  </si>
  <si>
    <t xml:space="preserve">Zemní práce </t>
  </si>
  <si>
    <t>-</t>
  </si>
  <si>
    <t xml:space="preserve">Pobytové služby pro seniory v objektu č.p.431 areálu nemocnice Opočno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</si>
</sst>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8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sz val="14"/>
      <color indexed="8"/>
      <name val="Tahoma"/>
      <family val="2"/>
      <charset val="238"/>
    </font>
    <font>
      <sz val="10"/>
      <color indexed="8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left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9" fontId="5" fillId="6" borderId="1" xfId="0" applyNumberFormat="1" applyFont="1" applyFill="1" applyBorder="1" applyAlignment="1">
      <alignment horizontal="left"/>
    </xf>
    <xf numFmtId="4" fontId="5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/>
    <xf numFmtId="49" fontId="4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left"/>
    </xf>
    <xf numFmtId="4" fontId="2" fillId="7" borderId="1" xfId="0" applyNumberFormat="1" applyFont="1" applyFill="1" applyBorder="1" applyAlignment="1">
      <alignment horizontal="right"/>
    </xf>
    <xf numFmtId="4" fontId="6" fillId="7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/>
  </sheetViews>
  <sheetFormatPr defaultRowHeight="12.75" x14ac:dyDescent="0.2"/>
  <cols>
    <col min="1" max="1" width="36.140625" style="1" bestFit="1" customWidth="1"/>
    <col min="2" max="2" width="10.140625" style="7" bestFit="1" customWidth="1"/>
    <col min="3" max="3" width="16.140625" style="7" bestFit="1" customWidth="1"/>
  </cols>
  <sheetData>
    <row r="1" spans="1:3" x14ac:dyDescent="0.2">
      <c r="A1" s="32" t="s">
        <v>158</v>
      </c>
      <c r="B1" s="8"/>
      <c r="C1" s="8"/>
    </row>
    <row r="2" spans="1:3" x14ac:dyDescent="0.2">
      <c r="A2" s="2"/>
      <c r="B2" s="8"/>
      <c r="C2" s="8"/>
    </row>
    <row r="3" spans="1:3" x14ac:dyDescent="0.2">
      <c r="A3" s="4" t="s">
        <v>143</v>
      </c>
      <c r="B3" s="14"/>
      <c r="C3" s="14"/>
    </row>
    <row r="4" spans="1:3" s="20" customFormat="1" x14ac:dyDescent="0.2">
      <c r="A4" s="19"/>
      <c r="B4" s="17"/>
      <c r="C4" s="17"/>
    </row>
    <row r="5" spans="1:3" s="20" customFormat="1" x14ac:dyDescent="0.2">
      <c r="A5" s="19"/>
      <c r="B5" s="17"/>
      <c r="C5" s="17"/>
    </row>
    <row r="6" spans="1:3" x14ac:dyDescent="0.2">
      <c r="A6" s="5" t="s">
        <v>144</v>
      </c>
      <c r="B6" s="9"/>
      <c r="C6" s="9">
        <f>Rozpočet!E218</f>
        <v>0</v>
      </c>
    </row>
    <row r="7" spans="1:3" x14ac:dyDescent="0.2">
      <c r="A7" s="5" t="s">
        <v>145</v>
      </c>
      <c r="B7" s="9"/>
      <c r="C7" s="9">
        <f>Rozpočet!G218</f>
        <v>0</v>
      </c>
    </row>
    <row r="8" spans="1:3" x14ac:dyDescent="0.2">
      <c r="A8" s="6" t="s">
        <v>146</v>
      </c>
      <c r="B8" s="15"/>
      <c r="C8" s="15">
        <f>SUM(C6:C7)</f>
        <v>0</v>
      </c>
    </row>
    <row r="9" spans="1:3" s="20" customFormat="1" x14ac:dyDescent="0.2">
      <c r="A9" s="19"/>
      <c r="B9" s="17"/>
      <c r="C9" s="17"/>
    </row>
    <row r="10" spans="1:3" s="20" customFormat="1" x14ac:dyDescent="0.2">
      <c r="A10" s="19"/>
      <c r="B10" s="17"/>
      <c r="C10" s="17"/>
    </row>
    <row r="11" spans="1:3" s="20" customFormat="1" x14ac:dyDescent="0.2">
      <c r="A11" s="21"/>
      <c r="B11" s="22"/>
      <c r="C11" s="22"/>
    </row>
    <row r="12" spans="1:3" x14ac:dyDescent="0.2">
      <c r="A12" s="4" t="s">
        <v>147</v>
      </c>
      <c r="B12" s="14"/>
      <c r="C12" s="14">
        <f>SUM(C8)</f>
        <v>0</v>
      </c>
    </row>
    <row r="13" spans="1:3" x14ac:dyDescent="0.2">
      <c r="A13" s="19" t="s">
        <v>1</v>
      </c>
      <c r="B13" s="17"/>
      <c r="C13" s="17"/>
    </row>
    <row r="14" spans="1:3" ht="18" x14ac:dyDescent="0.25">
      <c r="A14" s="29" t="s">
        <v>148</v>
      </c>
      <c r="B14" s="30"/>
      <c r="C14" s="31">
        <f>SUM(C12)</f>
        <v>0</v>
      </c>
    </row>
    <row r="15" spans="1:3" x14ac:dyDescent="0.2">
      <c r="A15" s="5"/>
      <c r="B15" s="9"/>
      <c r="C15" s="9"/>
    </row>
    <row r="16" spans="1:3" x14ac:dyDescent="0.2">
      <c r="A16" s="5"/>
      <c r="B16" s="9"/>
      <c r="C16" s="9"/>
    </row>
    <row r="17" spans="1:3" ht="14.25" x14ac:dyDescent="0.2">
      <c r="A17" s="23"/>
      <c r="B17" s="24"/>
      <c r="C17" s="24"/>
    </row>
    <row r="18" spans="1:3" x14ac:dyDescent="0.2">
      <c r="A18" s="19"/>
      <c r="B18" s="17"/>
      <c r="C18" s="17"/>
    </row>
    <row r="19" spans="1:3" x14ac:dyDescent="0.2">
      <c r="A19" s="19"/>
      <c r="B19" s="17"/>
      <c r="C19" s="17"/>
    </row>
    <row r="20" spans="1:3" x14ac:dyDescent="0.2">
      <c r="A20" s="19"/>
      <c r="B20" s="17"/>
      <c r="C20" s="17"/>
    </row>
    <row r="21" spans="1:3" x14ac:dyDescent="0.2">
      <c r="A21" s="25"/>
      <c r="B21" s="26"/>
      <c r="C21" s="26"/>
    </row>
    <row r="22" spans="1:3" x14ac:dyDescent="0.2">
      <c r="A22" s="19"/>
      <c r="B22" s="17"/>
      <c r="C22" s="17"/>
    </row>
    <row r="23" spans="1:3" x14ac:dyDescent="0.2">
      <c r="A23" s="19"/>
      <c r="B23" s="17"/>
      <c r="C23" s="17"/>
    </row>
    <row r="24" spans="1:3" x14ac:dyDescent="0.2">
      <c r="A24" s="25"/>
      <c r="B24" s="27"/>
      <c r="C24" s="28"/>
    </row>
    <row r="25" spans="1:3" x14ac:dyDescent="0.2">
      <c r="A25" s="5"/>
      <c r="B25" s="16"/>
      <c r="C25" s="9"/>
    </row>
    <row r="26" spans="1:3" x14ac:dyDescent="0.2">
      <c r="A26" s="5"/>
      <c r="B26" s="16"/>
      <c r="C26" s="9"/>
    </row>
    <row r="27" spans="1:3" x14ac:dyDescent="0.2">
      <c r="A27" s="5"/>
      <c r="B27" s="9"/>
      <c r="C27" s="9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topLeftCell="A2" workbookViewId="0">
      <selection activeCell="A2" sqref="A2"/>
    </sheetView>
  </sheetViews>
  <sheetFormatPr defaultRowHeight="12.75" x14ac:dyDescent="0.2"/>
  <cols>
    <col min="1" max="1" width="35.140625" style="1" customWidth="1"/>
    <col min="2" max="2" width="3.5703125" style="1" bestFit="1" customWidth="1"/>
    <col min="3" max="3" width="8" style="7" bestFit="1" customWidth="1"/>
    <col min="4" max="4" width="8.85546875" style="7" bestFit="1" customWidth="1"/>
    <col min="5" max="5" width="16.140625" style="7" bestFit="1" customWidth="1"/>
    <col min="6" max="6" width="8" style="7" bestFit="1" customWidth="1"/>
    <col min="7" max="7" width="14.140625" style="7" bestFit="1" customWidth="1"/>
    <col min="8" max="8" width="8.85546875" style="7" bestFit="1" customWidth="1"/>
    <col min="9" max="9" width="16.140625" style="7" bestFit="1" customWidth="1"/>
  </cols>
  <sheetData>
    <row r="1" spans="1:9" x14ac:dyDescent="0.2">
      <c r="A1" s="2" t="s">
        <v>0</v>
      </c>
      <c r="B1" s="2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</row>
    <row r="2" spans="1:9" x14ac:dyDescent="0.2">
      <c r="A2" s="5" t="s">
        <v>1</v>
      </c>
      <c r="B2" s="5" t="s">
        <v>1</v>
      </c>
      <c r="C2" s="9"/>
      <c r="D2" s="9"/>
      <c r="E2" s="9"/>
      <c r="F2" s="9"/>
      <c r="G2" s="9"/>
      <c r="H2" s="9"/>
      <c r="I2" s="9"/>
    </row>
    <row r="3" spans="1:9" ht="14.25" x14ac:dyDescent="0.2">
      <c r="A3" s="3" t="s">
        <v>10</v>
      </c>
      <c r="B3" s="3" t="s">
        <v>1</v>
      </c>
      <c r="C3" s="10"/>
      <c r="D3" s="10"/>
      <c r="E3" s="10"/>
      <c r="F3" s="10"/>
      <c r="G3" s="10"/>
      <c r="H3" s="10"/>
      <c r="I3" s="10"/>
    </row>
    <row r="4" spans="1:9" x14ac:dyDescent="0.2">
      <c r="A4" s="5" t="s">
        <v>1</v>
      </c>
      <c r="B4" s="5" t="s">
        <v>1</v>
      </c>
      <c r="C4" s="9"/>
      <c r="D4" s="9"/>
      <c r="E4" s="9"/>
      <c r="F4" s="9"/>
      <c r="G4" s="9"/>
      <c r="H4" s="9"/>
      <c r="I4" s="9"/>
    </row>
    <row r="5" spans="1:9" x14ac:dyDescent="0.2">
      <c r="A5" s="11" t="s">
        <v>11</v>
      </c>
      <c r="B5" s="11" t="s">
        <v>1</v>
      </c>
      <c r="C5" s="12"/>
      <c r="D5" s="12"/>
      <c r="E5" s="12"/>
      <c r="F5" s="12"/>
      <c r="G5" s="12"/>
      <c r="H5" s="12"/>
      <c r="I5" s="12"/>
    </row>
    <row r="6" spans="1:9" x14ac:dyDescent="0.2">
      <c r="A6" s="5" t="s">
        <v>12</v>
      </c>
      <c r="B6" s="5" t="s">
        <v>1</v>
      </c>
      <c r="C6" s="13"/>
      <c r="D6" s="13"/>
      <c r="E6" s="13"/>
      <c r="F6" s="13"/>
      <c r="G6" s="13"/>
      <c r="H6" s="13"/>
      <c r="I6" s="13"/>
    </row>
    <row r="7" spans="1:9" x14ac:dyDescent="0.2">
      <c r="A7" s="5" t="s">
        <v>13</v>
      </c>
      <c r="B7" s="5" t="s">
        <v>14</v>
      </c>
      <c r="C7" s="9">
        <v>1</v>
      </c>
      <c r="D7" s="9">
        <v>0</v>
      </c>
      <c r="E7" s="9">
        <f>C7*D7</f>
        <v>0</v>
      </c>
      <c r="F7" s="9">
        <v>0</v>
      </c>
      <c r="G7" s="9">
        <f>C7*F7</f>
        <v>0</v>
      </c>
      <c r="H7" s="9">
        <f>SUM(D7,F7)</f>
        <v>0</v>
      </c>
      <c r="I7" s="9">
        <f>SUM(E7,G7)</f>
        <v>0</v>
      </c>
    </row>
    <row r="8" spans="1:9" x14ac:dyDescent="0.2">
      <c r="A8" s="5" t="s">
        <v>15</v>
      </c>
      <c r="B8" s="5" t="s">
        <v>1</v>
      </c>
      <c r="C8" s="13"/>
      <c r="D8" s="13"/>
      <c r="E8" s="13"/>
      <c r="F8" s="13"/>
      <c r="G8" s="13"/>
      <c r="H8" s="13"/>
      <c r="I8" s="13"/>
    </row>
    <row r="9" spans="1:9" x14ac:dyDescent="0.2">
      <c r="A9" s="5" t="s">
        <v>16</v>
      </c>
      <c r="B9" s="5" t="s">
        <v>14</v>
      </c>
      <c r="C9" s="9">
        <v>1</v>
      </c>
      <c r="D9" s="9">
        <v>0</v>
      </c>
      <c r="E9" s="9">
        <f>C9*D9</f>
        <v>0</v>
      </c>
      <c r="F9" s="9">
        <v>0</v>
      </c>
      <c r="G9" s="9">
        <f>C9*F9</f>
        <v>0</v>
      </c>
      <c r="H9" s="9">
        <f t="shared" ref="H9:I13" si="0">SUM(D9,F9)</f>
        <v>0</v>
      </c>
      <c r="I9" s="9">
        <f t="shared" si="0"/>
        <v>0</v>
      </c>
    </row>
    <row r="10" spans="1:9" x14ac:dyDescent="0.2">
      <c r="A10" s="19" t="s">
        <v>152</v>
      </c>
      <c r="B10" s="5" t="s">
        <v>82</v>
      </c>
      <c r="C10" s="9">
        <v>15</v>
      </c>
      <c r="D10" s="9">
        <v>0</v>
      </c>
      <c r="E10" s="9">
        <f>C10*D10</f>
        <v>0</v>
      </c>
      <c r="F10" s="9">
        <v>0</v>
      </c>
      <c r="G10" s="9">
        <f>C10*F10</f>
        <v>0</v>
      </c>
      <c r="H10" s="9">
        <f t="shared" si="0"/>
        <v>0</v>
      </c>
      <c r="I10" s="9">
        <f t="shared" si="0"/>
        <v>0</v>
      </c>
    </row>
    <row r="11" spans="1:9" x14ac:dyDescent="0.2">
      <c r="A11" s="19" t="s">
        <v>156</v>
      </c>
      <c r="B11" s="5" t="s">
        <v>82</v>
      </c>
      <c r="C11" s="9">
        <v>15</v>
      </c>
      <c r="D11" s="9" t="s">
        <v>157</v>
      </c>
      <c r="E11" s="9" t="s">
        <v>157</v>
      </c>
      <c r="F11" s="9">
        <v>0</v>
      </c>
      <c r="G11" s="9">
        <f>C11*F11</f>
        <v>0</v>
      </c>
      <c r="H11" s="9">
        <f t="shared" si="0"/>
        <v>0</v>
      </c>
      <c r="I11" s="9">
        <f t="shared" si="0"/>
        <v>0</v>
      </c>
    </row>
    <row r="12" spans="1:9" x14ac:dyDescent="0.2">
      <c r="A12" s="19" t="s">
        <v>153</v>
      </c>
      <c r="B12" s="5" t="s">
        <v>154</v>
      </c>
      <c r="C12" s="9">
        <v>1</v>
      </c>
      <c r="D12" s="9" t="s">
        <v>157</v>
      </c>
      <c r="E12" s="9" t="s">
        <v>157</v>
      </c>
      <c r="F12" s="9">
        <v>0</v>
      </c>
      <c r="G12" s="9">
        <f>C12*F12</f>
        <v>0</v>
      </c>
      <c r="H12" s="9">
        <f t="shared" si="0"/>
        <v>0</v>
      </c>
      <c r="I12" s="9">
        <f t="shared" si="0"/>
        <v>0</v>
      </c>
    </row>
    <row r="13" spans="1:9" x14ac:dyDescent="0.2">
      <c r="A13" s="19" t="s">
        <v>155</v>
      </c>
      <c r="B13" s="5" t="s">
        <v>82</v>
      </c>
      <c r="C13" s="9">
        <v>15</v>
      </c>
      <c r="D13" s="9">
        <v>0</v>
      </c>
      <c r="E13" s="9">
        <f>C13*D13</f>
        <v>0</v>
      </c>
      <c r="F13" s="9">
        <v>0</v>
      </c>
      <c r="G13" s="9">
        <f>C13*F13</f>
        <v>0</v>
      </c>
      <c r="H13" s="9">
        <f t="shared" si="0"/>
        <v>0</v>
      </c>
      <c r="I13" s="9">
        <f t="shared" si="0"/>
        <v>0</v>
      </c>
    </row>
    <row r="14" spans="1:9" x14ac:dyDescent="0.2">
      <c r="A14" s="5"/>
      <c r="B14" s="5"/>
      <c r="C14" s="9"/>
      <c r="D14" s="9"/>
      <c r="E14" s="9"/>
      <c r="F14" s="9"/>
      <c r="G14" s="9"/>
      <c r="H14" s="9"/>
      <c r="I14" s="9"/>
    </row>
    <row r="15" spans="1:9" x14ac:dyDescent="0.2">
      <c r="A15" s="5"/>
      <c r="B15" s="5"/>
      <c r="C15" s="9"/>
      <c r="D15" s="9"/>
      <c r="E15" s="9"/>
      <c r="F15" s="9"/>
      <c r="G15" s="9"/>
      <c r="H15" s="9"/>
      <c r="I15" s="9"/>
    </row>
    <row r="16" spans="1:9" x14ac:dyDescent="0.2">
      <c r="A16" s="19" t="s">
        <v>149</v>
      </c>
      <c r="B16" s="5" t="s">
        <v>14</v>
      </c>
      <c r="C16" s="9">
        <v>1</v>
      </c>
      <c r="D16" s="9">
        <v>0</v>
      </c>
      <c r="E16" s="9">
        <f>C16*D16</f>
        <v>0</v>
      </c>
      <c r="F16" s="9">
        <v>0</v>
      </c>
      <c r="G16" s="9">
        <f>C16*F16</f>
        <v>0</v>
      </c>
      <c r="H16" s="9">
        <f>SUM(D16,F16)</f>
        <v>0</v>
      </c>
      <c r="I16" s="9">
        <f>SUM(E16,G16)</f>
        <v>0</v>
      </c>
    </row>
    <row r="17" spans="1:9" x14ac:dyDescent="0.2">
      <c r="A17" s="5" t="s">
        <v>1</v>
      </c>
      <c r="B17" s="5" t="s">
        <v>1</v>
      </c>
      <c r="C17" s="13"/>
      <c r="D17" s="13"/>
      <c r="E17" s="13"/>
      <c r="F17" s="13"/>
      <c r="G17" s="13"/>
      <c r="H17" s="13"/>
      <c r="I17" s="13"/>
    </row>
    <row r="18" spans="1:9" x14ac:dyDescent="0.2">
      <c r="A18" s="5" t="s">
        <v>17</v>
      </c>
      <c r="B18" s="5" t="s">
        <v>14</v>
      </c>
      <c r="C18" s="9">
        <v>1</v>
      </c>
      <c r="D18" s="9">
        <v>0</v>
      </c>
      <c r="E18" s="9">
        <f t="shared" ref="E18:E29" si="1">C18*D18</f>
        <v>0</v>
      </c>
      <c r="F18" s="9">
        <v>0</v>
      </c>
      <c r="G18" s="9">
        <f t="shared" ref="G18:G29" si="2">C18*F18</f>
        <v>0</v>
      </c>
      <c r="H18" s="9">
        <f t="shared" ref="H18:H29" si="3">SUM(D18,F18)</f>
        <v>0</v>
      </c>
      <c r="I18" s="9">
        <f t="shared" ref="I18:I29" si="4">SUM(E18,G18)</f>
        <v>0</v>
      </c>
    </row>
    <row r="19" spans="1:9" x14ac:dyDescent="0.2">
      <c r="A19" s="5" t="s">
        <v>18</v>
      </c>
      <c r="B19" s="5" t="s">
        <v>14</v>
      </c>
      <c r="C19" s="9">
        <v>1</v>
      </c>
      <c r="D19" s="9">
        <v>0</v>
      </c>
      <c r="E19" s="9">
        <f t="shared" si="1"/>
        <v>0</v>
      </c>
      <c r="F19" s="9">
        <v>0</v>
      </c>
      <c r="G19" s="9">
        <f t="shared" si="2"/>
        <v>0</v>
      </c>
      <c r="H19" s="9">
        <f t="shared" si="3"/>
        <v>0</v>
      </c>
      <c r="I19" s="9">
        <f t="shared" si="4"/>
        <v>0</v>
      </c>
    </row>
    <row r="20" spans="1:9" x14ac:dyDescent="0.2">
      <c r="A20" s="5" t="s">
        <v>19</v>
      </c>
      <c r="B20" s="5" t="s">
        <v>14</v>
      </c>
      <c r="C20" s="9">
        <v>1</v>
      </c>
      <c r="D20" s="9">
        <v>0</v>
      </c>
      <c r="E20" s="9">
        <f t="shared" si="1"/>
        <v>0</v>
      </c>
      <c r="F20" s="9">
        <v>0</v>
      </c>
      <c r="G20" s="9">
        <f t="shared" si="2"/>
        <v>0</v>
      </c>
      <c r="H20" s="9">
        <f t="shared" si="3"/>
        <v>0</v>
      </c>
      <c r="I20" s="9">
        <f t="shared" si="4"/>
        <v>0</v>
      </c>
    </row>
    <row r="21" spans="1:9" x14ac:dyDescent="0.2">
      <c r="A21" s="5" t="s">
        <v>20</v>
      </c>
      <c r="B21" s="5" t="s">
        <v>14</v>
      </c>
      <c r="C21" s="9">
        <v>1</v>
      </c>
      <c r="D21" s="9">
        <v>0</v>
      </c>
      <c r="E21" s="9">
        <f t="shared" si="1"/>
        <v>0</v>
      </c>
      <c r="F21" s="9">
        <v>0</v>
      </c>
      <c r="G21" s="9">
        <f t="shared" si="2"/>
        <v>0</v>
      </c>
      <c r="H21" s="9">
        <f t="shared" si="3"/>
        <v>0</v>
      </c>
      <c r="I21" s="9">
        <f t="shared" si="4"/>
        <v>0</v>
      </c>
    </row>
    <row r="22" spans="1:9" x14ac:dyDescent="0.2">
      <c r="A22" s="5" t="s">
        <v>21</v>
      </c>
      <c r="B22" s="5" t="s">
        <v>14</v>
      </c>
      <c r="C22" s="9">
        <v>1</v>
      </c>
      <c r="D22" s="9">
        <v>0</v>
      </c>
      <c r="E22" s="9">
        <f t="shared" si="1"/>
        <v>0</v>
      </c>
      <c r="F22" s="9">
        <v>0</v>
      </c>
      <c r="G22" s="9">
        <f t="shared" si="2"/>
        <v>0</v>
      </c>
      <c r="H22" s="9">
        <f t="shared" si="3"/>
        <v>0</v>
      </c>
      <c r="I22" s="9">
        <f t="shared" si="4"/>
        <v>0</v>
      </c>
    </row>
    <row r="23" spans="1:9" x14ac:dyDescent="0.2">
      <c r="A23" s="5" t="s">
        <v>22</v>
      </c>
      <c r="B23" s="5" t="s">
        <v>14</v>
      </c>
      <c r="C23" s="9">
        <v>1</v>
      </c>
      <c r="D23" s="9">
        <v>0</v>
      </c>
      <c r="E23" s="9">
        <f t="shared" si="1"/>
        <v>0</v>
      </c>
      <c r="F23" s="9">
        <v>0</v>
      </c>
      <c r="G23" s="9">
        <f t="shared" si="2"/>
        <v>0</v>
      </c>
      <c r="H23" s="9">
        <f t="shared" si="3"/>
        <v>0</v>
      </c>
      <c r="I23" s="9">
        <f t="shared" si="4"/>
        <v>0</v>
      </c>
    </row>
    <row r="24" spans="1:9" x14ac:dyDescent="0.2">
      <c r="A24" s="5" t="s">
        <v>23</v>
      </c>
      <c r="B24" s="5" t="s">
        <v>14</v>
      </c>
      <c r="C24" s="9">
        <v>1</v>
      </c>
      <c r="D24" s="9">
        <v>0</v>
      </c>
      <c r="E24" s="9">
        <f t="shared" si="1"/>
        <v>0</v>
      </c>
      <c r="F24" s="9">
        <v>0</v>
      </c>
      <c r="G24" s="9">
        <f t="shared" si="2"/>
        <v>0</v>
      </c>
      <c r="H24" s="9">
        <f t="shared" si="3"/>
        <v>0</v>
      </c>
      <c r="I24" s="9">
        <f t="shared" si="4"/>
        <v>0</v>
      </c>
    </row>
    <row r="25" spans="1:9" x14ac:dyDescent="0.2">
      <c r="A25" s="5" t="s">
        <v>24</v>
      </c>
      <c r="B25" s="5" t="s">
        <v>25</v>
      </c>
      <c r="C25" s="9">
        <v>1</v>
      </c>
      <c r="D25" s="9">
        <v>0</v>
      </c>
      <c r="E25" s="9">
        <f t="shared" si="1"/>
        <v>0</v>
      </c>
      <c r="F25" s="9">
        <v>0</v>
      </c>
      <c r="G25" s="9">
        <f t="shared" si="2"/>
        <v>0</v>
      </c>
      <c r="H25" s="9">
        <f t="shared" si="3"/>
        <v>0</v>
      </c>
      <c r="I25" s="9">
        <f t="shared" si="4"/>
        <v>0</v>
      </c>
    </row>
    <row r="26" spans="1:9" x14ac:dyDescent="0.2">
      <c r="A26" s="5" t="s">
        <v>26</v>
      </c>
      <c r="B26" s="5" t="s">
        <v>14</v>
      </c>
      <c r="C26" s="9">
        <v>1</v>
      </c>
      <c r="D26" s="9">
        <v>0</v>
      </c>
      <c r="E26" s="9">
        <f t="shared" si="1"/>
        <v>0</v>
      </c>
      <c r="F26" s="9">
        <v>0</v>
      </c>
      <c r="G26" s="9">
        <f t="shared" si="2"/>
        <v>0</v>
      </c>
      <c r="H26" s="9">
        <f t="shared" si="3"/>
        <v>0</v>
      </c>
      <c r="I26" s="9">
        <f t="shared" si="4"/>
        <v>0</v>
      </c>
    </row>
    <row r="27" spans="1:9" x14ac:dyDescent="0.2">
      <c r="A27" s="5" t="s">
        <v>27</v>
      </c>
      <c r="B27" s="5" t="s">
        <v>14</v>
      </c>
      <c r="C27" s="9">
        <v>1</v>
      </c>
      <c r="D27" s="9">
        <v>0</v>
      </c>
      <c r="E27" s="9">
        <f t="shared" si="1"/>
        <v>0</v>
      </c>
      <c r="F27" s="9">
        <v>0</v>
      </c>
      <c r="G27" s="9">
        <f t="shared" si="2"/>
        <v>0</v>
      </c>
      <c r="H27" s="9">
        <f t="shared" si="3"/>
        <v>0</v>
      </c>
      <c r="I27" s="9">
        <f t="shared" si="4"/>
        <v>0</v>
      </c>
    </row>
    <row r="28" spans="1:9" x14ac:dyDescent="0.2">
      <c r="A28" s="5" t="s">
        <v>28</v>
      </c>
      <c r="B28" s="5" t="s">
        <v>14</v>
      </c>
      <c r="C28" s="9">
        <v>1</v>
      </c>
      <c r="D28" s="9">
        <v>0</v>
      </c>
      <c r="E28" s="9">
        <f t="shared" si="1"/>
        <v>0</v>
      </c>
      <c r="F28" s="9">
        <v>0</v>
      </c>
      <c r="G28" s="9">
        <f t="shared" si="2"/>
        <v>0</v>
      </c>
      <c r="H28" s="9">
        <f t="shared" si="3"/>
        <v>0</v>
      </c>
      <c r="I28" s="9">
        <f t="shared" si="4"/>
        <v>0</v>
      </c>
    </row>
    <row r="29" spans="1:9" x14ac:dyDescent="0.2">
      <c r="A29" s="5" t="s">
        <v>29</v>
      </c>
      <c r="B29" s="5" t="s">
        <v>14</v>
      </c>
      <c r="C29" s="9">
        <v>1</v>
      </c>
      <c r="D29" s="9">
        <v>0</v>
      </c>
      <c r="E29" s="9">
        <f t="shared" si="1"/>
        <v>0</v>
      </c>
      <c r="F29" s="9">
        <v>0</v>
      </c>
      <c r="G29" s="9">
        <f t="shared" si="2"/>
        <v>0</v>
      </c>
      <c r="H29" s="9">
        <f t="shared" si="3"/>
        <v>0</v>
      </c>
      <c r="I29" s="9">
        <f t="shared" si="4"/>
        <v>0</v>
      </c>
    </row>
    <row r="30" spans="1:9" x14ac:dyDescent="0.2">
      <c r="A30" s="5" t="s">
        <v>1</v>
      </c>
      <c r="B30" s="5" t="s">
        <v>1</v>
      </c>
      <c r="C30" s="13"/>
      <c r="D30" s="13"/>
      <c r="E30" s="13"/>
      <c r="F30" s="13"/>
      <c r="G30" s="13"/>
      <c r="H30" s="13"/>
      <c r="I30" s="13"/>
    </row>
    <row r="31" spans="1:9" x14ac:dyDescent="0.2">
      <c r="A31" s="5" t="s">
        <v>30</v>
      </c>
      <c r="B31" s="5" t="s">
        <v>14</v>
      </c>
      <c r="C31" s="9">
        <v>1</v>
      </c>
      <c r="D31" s="9">
        <v>0</v>
      </c>
      <c r="E31" s="9">
        <f>C31*D31</f>
        <v>0</v>
      </c>
      <c r="F31" s="9">
        <v>0</v>
      </c>
      <c r="G31" s="9">
        <f>C31*F31</f>
        <v>0</v>
      </c>
      <c r="H31" s="9">
        <f>SUM(D31,F31)</f>
        <v>0</v>
      </c>
      <c r="I31" s="9">
        <f>SUM(E31,G31)</f>
        <v>0</v>
      </c>
    </row>
    <row r="32" spans="1:9" x14ac:dyDescent="0.2">
      <c r="A32" s="5" t="s">
        <v>31</v>
      </c>
      <c r="B32" s="5" t="s">
        <v>1</v>
      </c>
      <c r="C32" s="13"/>
      <c r="D32" s="13"/>
      <c r="E32" s="13"/>
      <c r="F32" s="13"/>
      <c r="G32" s="13"/>
      <c r="H32" s="13"/>
      <c r="I32" s="13"/>
    </row>
    <row r="33" spans="1:9" x14ac:dyDescent="0.2">
      <c r="A33" s="5" t="s">
        <v>32</v>
      </c>
      <c r="B33" s="5" t="s">
        <v>1</v>
      </c>
      <c r="C33" s="9"/>
      <c r="D33" s="9"/>
      <c r="E33" s="9"/>
      <c r="F33" s="9"/>
      <c r="G33" s="9"/>
      <c r="H33" s="9"/>
      <c r="I33" s="9"/>
    </row>
    <row r="34" spans="1:9" x14ac:dyDescent="0.2">
      <c r="A34" s="5" t="s">
        <v>33</v>
      </c>
      <c r="B34" s="5" t="s">
        <v>1</v>
      </c>
      <c r="C34" s="13"/>
      <c r="D34" s="13"/>
      <c r="E34" s="13"/>
      <c r="F34" s="13"/>
      <c r="G34" s="13"/>
      <c r="H34" s="13"/>
      <c r="I34" s="13"/>
    </row>
    <row r="35" spans="1:9" x14ac:dyDescent="0.2">
      <c r="A35" s="5" t="s">
        <v>34</v>
      </c>
      <c r="B35" s="5" t="s">
        <v>1</v>
      </c>
      <c r="C35" s="13"/>
      <c r="D35" s="13"/>
      <c r="E35" s="13"/>
      <c r="F35" s="13"/>
      <c r="G35" s="13"/>
      <c r="H35" s="13"/>
      <c r="I35" s="13"/>
    </row>
    <row r="36" spans="1:9" x14ac:dyDescent="0.2">
      <c r="A36" s="5" t="s">
        <v>1</v>
      </c>
      <c r="B36" s="5" t="s">
        <v>1</v>
      </c>
      <c r="C36" s="13"/>
      <c r="D36" s="13"/>
      <c r="E36" s="13"/>
      <c r="F36" s="13"/>
      <c r="G36" s="13"/>
      <c r="H36" s="13"/>
      <c r="I36" s="13"/>
    </row>
    <row r="37" spans="1:9" x14ac:dyDescent="0.2">
      <c r="A37" s="5" t="s">
        <v>35</v>
      </c>
      <c r="B37" s="5" t="s">
        <v>1</v>
      </c>
      <c r="C37" s="13"/>
      <c r="D37" s="13"/>
      <c r="E37" s="13"/>
      <c r="F37" s="13"/>
      <c r="G37" s="13"/>
      <c r="H37" s="13"/>
      <c r="I37" s="13"/>
    </row>
    <row r="38" spans="1:9" x14ac:dyDescent="0.2">
      <c r="A38" s="5" t="s">
        <v>36</v>
      </c>
      <c r="B38" s="5" t="s">
        <v>1</v>
      </c>
      <c r="C38" s="13"/>
      <c r="D38" s="13"/>
      <c r="E38" s="13"/>
      <c r="F38" s="13"/>
      <c r="G38" s="13"/>
      <c r="H38" s="13"/>
      <c r="I38" s="13"/>
    </row>
    <row r="39" spans="1:9" x14ac:dyDescent="0.2">
      <c r="A39" s="5" t="s">
        <v>37</v>
      </c>
      <c r="B39" s="5" t="s">
        <v>14</v>
      </c>
      <c r="C39" s="9">
        <v>14</v>
      </c>
      <c r="D39" s="9">
        <v>0</v>
      </c>
      <c r="E39" s="9">
        <f t="shared" ref="E39:E44" si="5">C39*D39</f>
        <v>0</v>
      </c>
      <c r="F39" s="9">
        <v>0</v>
      </c>
      <c r="G39" s="9">
        <f t="shared" ref="G39:G44" si="6">C39*F39</f>
        <v>0</v>
      </c>
      <c r="H39" s="9">
        <f t="shared" ref="H39:I44" si="7">SUM(D39,F39)</f>
        <v>0</v>
      </c>
      <c r="I39" s="9">
        <f t="shared" si="7"/>
        <v>0</v>
      </c>
    </row>
    <row r="40" spans="1:9" x14ac:dyDescent="0.2">
      <c r="A40" s="5" t="s">
        <v>38</v>
      </c>
      <c r="B40" s="5" t="s">
        <v>14</v>
      </c>
      <c r="C40" s="9">
        <v>34</v>
      </c>
      <c r="D40" s="9">
        <v>0</v>
      </c>
      <c r="E40" s="9">
        <f t="shared" si="5"/>
        <v>0</v>
      </c>
      <c r="F40" s="9">
        <v>0</v>
      </c>
      <c r="G40" s="9">
        <f t="shared" si="6"/>
        <v>0</v>
      </c>
      <c r="H40" s="9">
        <f t="shared" si="7"/>
        <v>0</v>
      </c>
      <c r="I40" s="9">
        <f t="shared" si="7"/>
        <v>0</v>
      </c>
    </row>
    <row r="41" spans="1:9" x14ac:dyDescent="0.2">
      <c r="A41" s="5" t="s">
        <v>39</v>
      </c>
      <c r="B41" s="5" t="s">
        <v>14</v>
      </c>
      <c r="C41" s="9">
        <v>9</v>
      </c>
      <c r="D41" s="9">
        <v>0</v>
      </c>
      <c r="E41" s="9">
        <f t="shared" si="5"/>
        <v>0</v>
      </c>
      <c r="F41" s="9">
        <v>0</v>
      </c>
      <c r="G41" s="9">
        <f t="shared" si="6"/>
        <v>0</v>
      </c>
      <c r="H41" s="9">
        <f t="shared" si="7"/>
        <v>0</v>
      </c>
      <c r="I41" s="9">
        <f t="shared" si="7"/>
        <v>0</v>
      </c>
    </row>
    <row r="42" spans="1:9" x14ac:dyDescent="0.2">
      <c r="A42" s="5" t="s">
        <v>40</v>
      </c>
      <c r="B42" s="5" t="s">
        <v>14</v>
      </c>
      <c r="C42" s="9">
        <v>17</v>
      </c>
      <c r="D42" s="9">
        <v>0</v>
      </c>
      <c r="E42" s="9">
        <f t="shared" si="5"/>
        <v>0</v>
      </c>
      <c r="F42" s="9">
        <v>0</v>
      </c>
      <c r="G42" s="9">
        <f t="shared" si="6"/>
        <v>0</v>
      </c>
      <c r="H42" s="9">
        <f t="shared" si="7"/>
        <v>0</v>
      </c>
      <c r="I42" s="9">
        <f t="shared" si="7"/>
        <v>0</v>
      </c>
    </row>
    <row r="43" spans="1:9" x14ac:dyDescent="0.2">
      <c r="A43" s="5" t="s">
        <v>41</v>
      </c>
      <c r="B43" s="5" t="s">
        <v>14</v>
      </c>
      <c r="C43" s="9">
        <v>21</v>
      </c>
      <c r="D43" s="9">
        <v>0</v>
      </c>
      <c r="E43" s="9">
        <f t="shared" si="5"/>
        <v>0</v>
      </c>
      <c r="F43" s="9">
        <v>0</v>
      </c>
      <c r="G43" s="9">
        <f t="shared" si="6"/>
        <v>0</v>
      </c>
      <c r="H43" s="9">
        <f t="shared" si="7"/>
        <v>0</v>
      </c>
      <c r="I43" s="9">
        <f t="shared" si="7"/>
        <v>0</v>
      </c>
    </row>
    <row r="44" spans="1:9" x14ac:dyDescent="0.2">
      <c r="A44" s="5" t="s">
        <v>42</v>
      </c>
      <c r="B44" s="5" t="s">
        <v>14</v>
      </c>
      <c r="C44" s="9">
        <v>2</v>
      </c>
      <c r="D44" s="9">
        <v>0</v>
      </c>
      <c r="E44" s="9">
        <f t="shared" si="5"/>
        <v>0</v>
      </c>
      <c r="F44" s="9">
        <v>0</v>
      </c>
      <c r="G44" s="9">
        <f t="shared" si="6"/>
        <v>0</v>
      </c>
      <c r="H44" s="9">
        <f t="shared" si="7"/>
        <v>0</v>
      </c>
      <c r="I44" s="9">
        <f t="shared" si="7"/>
        <v>0</v>
      </c>
    </row>
    <row r="45" spans="1:9" x14ac:dyDescent="0.2">
      <c r="A45" s="5" t="s">
        <v>43</v>
      </c>
      <c r="B45" s="5" t="s">
        <v>1</v>
      </c>
      <c r="C45" s="13"/>
      <c r="D45" s="13"/>
      <c r="E45" s="13"/>
      <c r="F45" s="13"/>
      <c r="G45" s="13"/>
      <c r="H45" s="13"/>
      <c r="I45" s="13"/>
    </row>
    <row r="46" spans="1:9" ht="57" customHeight="1" x14ac:dyDescent="0.2">
      <c r="A46" s="18" t="s">
        <v>150</v>
      </c>
      <c r="B46" s="5" t="s">
        <v>14</v>
      </c>
      <c r="C46" s="9">
        <v>4</v>
      </c>
      <c r="D46" s="9">
        <v>0</v>
      </c>
      <c r="E46" s="9">
        <f>C46*D46</f>
        <v>0</v>
      </c>
      <c r="F46" s="9">
        <v>0</v>
      </c>
      <c r="G46" s="9">
        <f>C46*F46</f>
        <v>0</v>
      </c>
      <c r="H46" s="9">
        <f>SUM(D46,F46)</f>
        <v>0</v>
      </c>
      <c r="I46" s="9">
        <f>SUM(E46,G46)</f>
        <v>0</v>
      </c>
    </row>
    <row r="47" spans="1:9" x14ac:dyDescent="0.2">
      <c r="A47" s="5" t="s">
        <v>44</v>
      </c>
      <c r="B47" s="5" t="s">
        <v>14</v>
      </c>
      <c r="C47" s="9">
        <v>6</v>
      </c>
      <c r="D47" s="9">
        <v>0</v>
      </c>
      <c r="E47" s="9">
        <f>C47*D47</f>
        <v>0</v>
      </c>
      <c r="F47" s="9">
        <v>0</v>
      </c>
      <c r="G47" s="9">
        <f>C47*F47</f>
        <v>0</v>
      </c>
      <c r="H47" s="9">
        <f>SUM(D47,F47)</f>
        <v>0</v>
      </c>
      <c r="I47" s="9">
        <f>SUM(E47,G47)</f>
        <v>0</v>
      </c>
    </row>
    <row r="48" spans="1:9" x14ac:dyDescent="0.2">
      <c r="A48" s="5" t="s">
        <v>1</v>
      </c>
      <c r="B48" s="5" t="s">
        <v>1</v>
      </c>
      <c r="C48" s="13"/>
      <c r="D48" s="13"/>
      <c r="E48" s="13"/>
      <c r="F48" s="13"/>
      <c r="G48" s="13"/>
      <c r="H48" s="13"/>
      <c r="I48" s="13"/>
    </row>
    <row r="49" spans="1:9" x14ac:dyDescent="0.2">
      <c r="A49" s="5" t="s">
        <v>45</v>
      </c>
      <c r="B49" s="5" t="s">
        <v>14</v>
      </c>
      <c r="C49" s="9">
        <v>7</v>
      </c>
      <c r="D49" s="9">
        <v>0</v>
      </c>
      <c r="E49" s="9">
        <f t="shared" ref="E49:E54" si="8">C49*D49</f>
        <v>0</v>
      </c>
      <c r="F49" s="9">
        <v>0</v>
      </c>
      <c r="G49" s="9">
        <f t="shared" ref="G49:G54" si="9">C49*F49</f>
        <v>0</v>
      </c>
      <c r="H49" s="9">
        <f t="shared" ref="H49:I54" si="10">SUM(D49,F49)</f>
        <v>0</v>
      </c>
      <c r="I49" s="9">
        <f t="shared" si="10"/>
        <v>0</v>
      </c>
    </row>
    <row r="50" spans="1:9" x14ac:dyDescent="0.2">
      <c r="A50" s="5" t="s">
        <v>46</v>
      </c>
      <c r="B50" s="5" t="s">
        <v>14</v>
      </c>
      <c r="C50" s="9">
        <v>20</v>
      </c>
      <c r="D50" s="9">
        <v>0</v>
      </c>
      <c r="E50" s="9">
        <f t="shared" si="8"/>
        <v>0</v>
      </c>
      <c r="F50" s="9">
        <v>0</v>
      </c>
      <c r="G50" s="9">
        <f t="shared" si="9"/>
        <v>0</v>
      </c>
      <c r="H50" s="9">
        <f t="shared" si="10"/>
        <v>0</v>
      </c>
      <c r="I50" s="9">
        <f t="shared" si="10"/>
        <v>0</v>
      </c>
    </row>
    <row r="51" spans="1:9" x14ac:dyDescent="0.2">
      <c r="A51" s="5" t="s">
        <v>47</v>
      </c>
      <c r="B51" s="5" t="s">
        <v>14</v>
      </c>
      <c r="C51" s="9">
        <v>3</v>
      </c>
      <c r="D51" s="9">
        <v>0</v>
      </c>
      <c r="E51" s="9">
        <f t="shared" si="8"/>
        <v>0</v>
      </c>
      <c r="F51" s="9">
        <v>0</v>
      </c>
      <c r="G51" s="9">
        <f t="shared" si="9"/>
        <v>0</v>
      </c>
      <c r="H51" s="9">
        <f t="shared" si="10"/>
        <v>0</v>
      </c>
      <c r="I51" s="9">
        <f t="shared" si="10"/>
        <v>0</v>
      </c>
    </row>
    <row r="52" spans="1:9" x14ac:dyDescent="0.2">
      <c r="A52" s="5" t="s">
        <v>48</v>
      </c>
      <c r="B52" s="5" t="s">
        <v>14</v>
      </c>
      <c r="C52" s="9">
        <v>4</v>
      </c>
      <c r="D52" s="9">
        <v>0</v>
      </c>
      <c r="E52" s="9">
        <f t="shared" si="8"/>
        <v>0</v>
      </c>
      <c r="F52" s="9">
        <v>0</v>
      </c>
      <c r="G52" s="9">
        <f t="shared" si="9"/>
        <v>0</v>
      </c>
      <c r="H52" s="9">
        <f t="shared" si="10"/>
        <v>0</v>
      </c>
      <c r="I52" s="9">
        <f t="shared" si="10"/>
        <v>0</v>
      </c>
    </row>
    <row r="53" spans="1:9" x14ac:dyDescent="0.2">
      <c r="A53" s="5" t="s">
        <v>49</v>
      </c>
      <c r="B53" s="5" t="s">
        <v>14</v>
      </c>
      <c r="C53" s="9">
        <v>1</v>
      </c>
      <c r="D53" s="9">
        <v>0</v>
      </c>
      <c r="E53" s="9">
        <f t="shared" si="8"/>
        <v>0</v>
      </c>
      <c r="F53" s="9">
        <v>0</v>
      </c>
      <c r="G53" s="9">
        <f t="shared" si="9"/>
        <v>0</v>
      </c>
      <c r="H53" s="9">
        <f t="shared" si="10"/>
        <v>0</v>
      </c>
      <c r="I53" s="9">
        <f t="shared" si="10"/>
        <v>0</v>
      </c>
    </row>
    <row r="54" spans="1:9" x14ac:dyDescent="0.2">
      <c r="A54" s="5" t="s">
        <v>50</v>
      </c>
      <c r="B54" s="5" t="s">
        <v>14</v>
      </c>
      <c r="C54" s="9">
        <v>2</v>
      </c>
      <c r="D54" s="9">
        <v>0</v>
      </c>
      <c r="E54" s="9">
        <f t="shared" si="8"/>
        <v>0</v>
      </c>
      <c r="F54" s="9">
        <v>0</v>
      </c>
      <c r="G54" s="9">
        <f t="shared" si="9"/>
        <v>0</v>
      </c>
      <c r="H54" s="9">
        <f t="shared" si="10"/>
        <v>0</v>
      </c>
      <c r="I54" s="9">
        <f t="shared" si="10"/>
        <v>0</v>
      </c>
    </row>
    <row r="55" spans="1:9" x14ac:dyDescent="0.2">
      <c r="A55" s="5" t="s">
        <v>1</v>
      </c>
      <c r="B55" s="5" t="s">
        <v>1</v>
      </c>
      <c r="C55" s="13"/>
      <c r="D55" s="13"/>
      <c r="E55" s="13"/>
      <c r="F55" s="13"/>
      <c r="G55" s="13"/>
      <c r="H55" s="13"/>
      <c r="I55" s="13"/>
    </row>
    <row r="56" spans="1:9" x14ac:dyDescent="0.2">
      <c r="A56" s="5" t="s">
        <v>51</v>
      </c>
      <c r="B56" s="5" t="s">
        <v>1</v>
      </c>
      <c r="C56" s="13"/>
      <c r="D56" s="13"/>
      <c r="E56" s="13"/>
      <c r="F56" s="13"/>
      <c r="G56" s="13"/>
      <c r="H56" s="13"/>
      <c r="I56" s="13"/>
    </row>
    <row r="57" spans="1:9" x14ac:dyDescent="0.2">
      <c r="A57" s="5" t="s">
        <v>40</v>
      </c>
      <c r="B57" s="5" t="s">
        <v>14</v>
      </c>
      <c r="C57" s="9">
        <v>37</v>
      </c>
      <c r="D57" s="9">
        <v>0</v>
      </c>
      <c r="E57" s="9">
        <f t="shared" ref="E57:E62" si="11">C57*D57</f>
        <v>0</v>
      </c>
      <c r="F57" s="9">
        <v>0</v>
      </c>
      <c r="G57" s="9">
        <f t="shared" ref="G57:G62" si="12">C57*F57</f>
        <v>0</v>
      </c>
      <c r="H57" s="9">
        <f t="shared" ref="H57:I62" si="13">SUM(D57,F57)</f>
        <v>0</v>
      </c>
      <c r="I57" s="9">
        <f t="shared" si="13"/>
        <v>0</v>
      </c>
    </row>
    <row r="58" spans="1:9" x14ac:dyDescent="0.2">
      <c r="A58" s="5" t="s">
        <v>41</v>
      </c>
      <c r="B58" s="5" t="s">
        <v>14</v>
      </c>
      <c r="C58" s="9">
        <v>25</v>
      </c>
      <c r="D58" s="9">
        <v>0</v>
      </c>
      <c r="E58" s="9">
        <f t="shared" si="11"/>
        <v>0</v>
      </c>
      <c r="F58" s="9">
        <v>0</v>
      </c>
      <c r="G58" s="9">
        <f t="shared" si="12"/>
        <v>0</v>
      </c>
      <c r="H58" s="9">
        <f t="shared" si="13"/>
        <v>0</v>
      </c>
      <c r="I58" s="9">
        <f t="shared" si="13"/>
        <v>0</v>
      </c>
    </row>
    <row r="59" spans="1:9" x14ac:dyDescent="0.2">
      <c r="A59" s="5" t="s">
        <v>52</v>
      </c>
      <c r="B59" s="5" t="s">
        <v>14</v>
      </c>
      <c r="C59" s="9">
        <v>18</v>
      </c>
      <c r="D59" s="9">
        <v>0</v>
      </c>
      <c r="E59" s="9">
        <f t="shared" si="11"/>
        <v>0</v>
      </c>
      <c r="F59" s="9">
        <v>0</v>
      </c>
      <c r="G59" s="9">
        <f t="shared" si="12"/>
        <v>0</v>
      </c>
      <c r="H59" s="9">
        <f t="shared" si="13"/>
        <v>0</v>
      </c>
      <c r="I59" s="9">
        <f t="shared" si="13"/>
        <v>0</v>
      </c>
    </row>
    <row r="60" spans="1:9" x14ac:dyDescent="0.2">
      <c r="A60" s="5" t="s">
        <v>53</v>
      </c>
      <c r="B60" s="5" t="s">
        <v>14</v>
      </c>
      <c r="C60" s="9">
        <v>6</v>
      </c>
      <c r="D60" s="9">
        <v>0</v>
      </c>
      <c r="E60" s="9">
        <f t="shared" si="11"/>
        <v>0</v>
      </c>
      <c r="F60" s="9">
        <v>0</v>
      </c>
      <c r="G60" s="9">
        <f t="shared" si="12"/>
        <v>0</v>
      </c>
      <c r="H60" s="9">
        <f t="shared" si="13"/>
        <v>0</v>
      </c>
      <c r="I60" s="9">
        <f t="shared" si="13"/>
        <v>0</v>
      </c>
    </row>
    <row r="61" spans="1:9" x14ac:dyDescent="0.2">
      <c r="A61" s="5" t="s">
        <v>39</v>
      </c>
      <c r="B61" s="5" t="s">
        <v>14</v>
      </c>
      <c r="C61" s="9">
        <v>5</v>
      </c>
      <c r="D61" s="9">
        <v>0</v>
      </c>
      <c r="E61" s="9">
        <f t="shared" si="11"/>
        <v>0</v>
      </c>
      <c r="F61" s="9">
        <v>0</v>
      </c>
      <c r="G61" s="9">
        <f t="shared" si="12"/>
        <v>0</v>
      </c>
      <c r="H61" s="9">
        <f t="shared" si="13"/>
        <v>0</v>
      </c>
      <c r="I61" s="9">
        <f t="shared" si="13"/>
        <v>0</v>
      </c>
    </row>
    <row r="62" spans="1:9" x14ac:dyDescent="0.2">
      <c r="A62" s="5" t="s">
        <v>54</v>
      </c>
      <c r="B62" s="5" t="s">
        <v>14</v>
      </c>
      <c r="C62" s="9">
        <v>2</v>
      </c>
      <c r="D62" s="9">
        <v>0</v>
      </c>
      <c r="E62" s="9">
        <f t="shared" si="11"/>
        <v>0</v>
      </c>
      <c r="F62" s="9">
        <v>0</v>
      </c>
      <c r="G62" s="9">
        <f t="shared" si="12"/>
        <v>0</v>
      </c>
      <c r="H62" s="9">
        <f t="shared" si="13"/>
        <v>0</v>
      </c>
      <c r="I62" s="9">
        <f t="shared" si="13"/>
        <v>0</v>
      </c>
    </row>
    <row r="63" spans="1:9" x14ac:dyDescent="0.2">
      <c r="A63" s="5" t="s">
        <v>1</v>
      </c>
      <c r="B63" s="5" t="s">
        <v>1</v>
      </c>
      <c r="C63" s="13"/>
      <c r="D63" s="13"/>
      <c r="E63" s="13"/>
      <c r="F63" s="13"/>
      <c r="G63" s="13"/>
      <c r="H63" s="13"/>
      <c r="I63" s="13"/>
    </row>
    <row r="64" spans="1:9" x14ac:dyDescent="0.2">
      <c r="A64" s="5" t="s">
        <v>42</v>
      </c>
      <c r="B64" s="5" t="s">
        <v>14</v>
      </c>
      <c r="C64" s="9">
        <v>2</v>
      </c>
      <c r="D64" s="9">
        <v>0</v>
      </c>
      <c r="E64" s="9">
        <f>C64*D64</f>
        <v>0</v>
      </c>
      <c r="F64" s="9">
        <v>0</v>
      </c>
      <c r="G64" s="9">
        <f>C64*F64</f>
        <v>0</v>
      </c>
      <c r="H64" s="9">
        <f>SUM(D64,F64)</f>
        <v>0</v>
      </c>
      <c r="I64" s="9">
        <f>SUM(E64,G64)</f>
        <v>0</v>
      </c>
    </row>
    <row r="65" spans="1:9" x14ac:dyDescent="0.2">
      <c r="A65" s="5" t="s">
        <v>43</v>
      </c>
      <c r="B65" s="5" t="s">
        <v>1</v>
      </c>
      <c r="C65" s="9"/>
      <c r="D65" s="9"/>
      <c r="E65" s="9"/>
      <c r="F65" s="9"/>
      <c r="G65" s="9"/>
      <c r="H65" s="9"/>
      <c r="I65" s="9"/>
    </row>
    <row r="66" spans="1:9" ht="42.75" x14ac:dyDescent="0.2">
      <c r="A66" s="18" t="s">
        <v>150</v>
      </c>
      <c r="B66" s="5" t="s">
        <v>14</v>
      </c>
      <c r="C66" s="9">
        <v>3</v>
      </c>
      <c r="D66" s="9">
        <v>0</v>
      </c>
      <c r="E66" s="9">
        <f>C66*D66</f>
        <v>0</v>
      </c>
      <c r="F66" s="9">
        <v>0</v>
      </c>
      <c r="G66" s="9">
        <f>C66*F66</f>
        <v>0</v>
      </c>
      <c r="H66" s="9">
        <f>SUM(D66,F66)</f>
        <v>0</v>
      </c>
      <c r="I66" s="9">
        <f>SUM(E66,G66)</f>
        <v>0</v>
      </c>
    </row>
    <row r="67" spans="1:9" x14ac:dyDescent="0.2">
      <c r="A67" s="5" t="s">
        <v>55</v>
      </c>
      <c r="B67" s="5" t="s">
        <v>14</v>
      </c>
      <c r="C67" s="9">
        <v>9</v>
      </c>
      <c r="D67" s="9">
        <v>0</v>
      </c>
      <c r="E67" s="9">
        <f>C67*D67</f>
        <v>0</v>
      </c>
      <c r="F67" s="9">
        <v>0</v>
      </c>
      <c r="G67" s="9">
        <f>C67*F67</f>
        <v>0</v>
      </c>
      <c r="H67" s="9">
        <f>SUM(D67,F67)</f>
        <v>0</v>
      </c>
      <c r="I67" s="9">
        <f>SUM(E67,G67)</f>
        <v>0</v>
      </c>
    </row>
    <row r="68" spans="1:9" x14ac:dyDescent="0.2">
      <c r="A68" s="5" t="s">
        <v>1</v>
      </c>
      <c r="B68" s="5" t="s">
        <v>1</v>
      </c>
      <c r="C68" s="9"/>
      <c r="D68" s="9"/>
      <c r="E68" s="9"/>
      <c r="F68" s="9"/>
      <c r="G68" s="9"/>
      <c r="H68" s="9"/>
      <c r="I68" s="9"/>
    </row>
    <row r="69" spans="1:9" x14ac:dyDescent="0.2">
      <c r="A69" s="5" t="s">
        <v>45</v>
      </c>
      <c r="B69" s="5" t="s">
        <v>14</v>
      </c>
      <c r="C69" s="9">
        <v>4</v>
      </c>
      <c r="D69" s="9">
        <v>0</v>
      </c>
      <c r="E69" s="9">
        <f>C69*D69</f>
        <v>0</v>
      </c>
      <c r="F69" s="9">
        <v>0</v>
      </c>
      <c r="G69" s="9">
        <f>C69*F69</f>
        <v>0</v>
      </c>
      <c r="H69" s="9">
        <f t="shared" ref="H69:I73" si="14">SUM(D69,F69)</f>
        <v>0</v>
      </c>
      <c r="I69" s="9">
        <f t="shared" si="14"/>
        <v>0</v>
      </c>
    </row>
    <row r="70" spans="1:9" x14ac:dyDescent="0.2">
      <c r="A70" s="5" t="s">
        <v>46</v>
      </c>
      <c r="B70" s="5" t="s">
        <v>14</v>
      </c>
      <c r="C70" s="9">
        <v>16</v>
      </c>
      <c r="D70" s="9">
        <v>0</v>
      </c>
      <c r="E70" s="9">
        <f>C70*D70</f>
        <v>0</v>
      </c>
      <c r="F70" s="9">
        <v>0</v>
      </c>
      <c r="G70" s="9">
        <f>C70*F70</f>
        <v>0</v>
      </c>
      <c r="H70" s="9">
        <f t="shared" si="14"/>
        <v>0</v>
      </c>
      <c r="I70" s="9">
        <f t="shared" si="14"/>
        <v>0</v>
      </c>
    </row>
    <row r="71" spans="1:9" x14ac:dyDescent="0.2">
      <c r="A71" s="5" t="s">
        <v>47</v>
      </c>
      <c r="B71" s="5" t="s">
        <v>14</v>
      </c>
      <c r="C71" s="9">
        <v>2</v>
      </c>
      <c r="D71" s="9">
        <v>0</v>
      </c>
      <c r="E71" s="9">
        <f>C71*D71</f>
        <v>0</v>
      </c>
      <c r="F71" s="9">
        <v>0</v>
      </c>
      <c r="G71" s="9">
        <f>C71*F71</f>
        <v>0</v>
      </c>
      <c r="H71" s="9">
        <f t="shared" si="14"/>
        <v>0</v>
      </c>
      <c r="I71" s="9">
        <f t="shared" si="14"/>
        <v>0</v>
      </c>
    </row>
    <row r="72" spans="1:9" x14ac:dyDescent="0.2">
      <c r="A72" s="5" t="s">
        <v>48</v>
      </c>
      <c r="B72" s="5" t="s">
        <v>14</v>
      </c>
      <c r="C72" s="9">
        <v>4</v>
      </c>
      <c r="D72" s="9">
        <v>0</v>
      </c>
      <c r="E72" s="9">
        <f>C72*D72</f>
        <v>0</v>
      </c>
      <c r="F72" s="9">
        <v>0</v>
      </c>
      <c r="G72" s="9">
        <f>C72*F72</f>
        <v>0</v>
      </c>
      <c r="H72" s="9">
        <f t="shared" si="14"/>
        <v>0</v>
      </c>
      <c r="I72" s="9">
        <f t="shared" si="14"/>
        <v>0</v>
      </c>
    </row>
    <row r="73" spans="1:9" x14ac:dyDescent="0.2">
      <c r="A73" s="5" t="s">
        <v>49</v>
      </c>
      <c r="B73" s="5" t="s">
        <v>14</v>
      </c>
      <c r="C73" s="9">
        <v>1</v>
      </c>
      <c r="D73" s="9">
        <v>0</v>
      </c>
      <c r="E73" s="9">
        <f>C73*D73</f>
        <v>0</v>
      </c>
      <c r="F73" s="9">
        <v>0</v>
      </c>
      <c r="G73" s="9">
        <f>C73*F73</f>
        <v>0</v>
      </c>
      <c r="H73" s="9">
        <f t="shared" si="14"/>
        <v>0</v>
      </c>
      <c r="I73" s="9">
        <f t="shared" si="14"/>
        <v>0</v>
      </c>
    </row>
    <row r="74" spans="1:9" x14ac:dyDescent="0.2">
      <c r="A74" s="5" t="s">
        <v>1</v>
      </c>
      <c r="B74" s="5" t="s">
        <v>1</v>
      </c>
      <c r="C74" s="9"/>
      <c r="D74" s="9"/>
      <c r="E74" s="9"/>
      <c r="F74" s="9"/>
      <c r="G74" s="9"/>
      <c r="H74" s="9"/>
      <c r="I74" s="9"/>
    </row>
    <row r="75" spans="1:9" x14ac:dyDescent="0.2">
      <c r="A75" s="5" t="s">
        <v>56</v>
      </c>
      <c r="B75" s="5" t="s">
        <v>1</v>
      </c>
      <c r="C75" s="9"/>
      <c r="D75" s="9"/>
      <c r="E75" s="9"/>
      <c r="F75" s="9"/>
      <c r="G75" s="9"/>
      <c r="H75" s="9"/>
      <c r="I75" s="9"/>
    </row>
    <row r="76" spans="1:9" x14ac:dyDescent="0.2">
      <c r="A76" s="5" t="s">
        <v>40</v>
      </c>
      <c r="B76" s="5" t="s">
        <v>14</v>
      </c>
      <c r="C76" s="9">
        <v>39</v>
      </c>
      <c r="D76" s="9">
        <v>0</v>
      </c>
      <c r="E76" s="9">
        <f t="shared" ref="E76:E81" si="15">C76*D76</f>
        <v>0</v>
      </c>
      <c r="F76" s="9">
        <v>0</v>
      </c>
      <c r="G76" s="9">
        <f t="shared" ref="G76:G81" si="16">C76*F76</f>
        <v>0</v>
      </c>
      <c r="H76" s="9">
        <f t="shared" ref="H76:I81" si="17">SUM(D76,F76)</f>
        <v>0</v>
      </c>
      <c r="I76" s="9">
        <f t="shared" si="17"/>
        <v>0</v>
      </c>
    </row>
    <row r="77" spans="1:9" x14ac:dyDescent="0.2">
      <c r="A77" s="5" t="s">
        <v>41</v>
      </c>
      <c r="B77" s="5" t="s">
        <v>14</v>
      </c>
      <c r="C77" s="9">
        <v>25</v>
      </c>
      <c r="D77" s="9">
        <v>0</v>
      </c>
      <c r="E77" s="9">
        <f t="shared" si="15"/>
        <v>0</v>
      </c>
      <c r="F77" s="9">
        <v>0</v>
      </c>
      <c r="G77" s="9">
        <f t="shared" si="16"/>
        <v>0</v>
      </c>
      <c r="H77" s="9">
        <f t="shared" si="17"/>
        <v>0</v>
      </c>
      <c r="I77" s="9">
        <f t="shared" si="17"/>
        <v>0</v>
      </c>
    </row>
    <row r="78" spans="1:9" x14ac:dyDescent="0.2">
      <c r="A78" s="5" t="s">
        <v>52</v>
      </c>
      <c r="B78" s="5" t="s">
        <v>14</v>
      </c>
      <c r="C78" s="9">
        <v>19</v>
      </c>
      <c r="D78" s="9">
        <v>0</v>
      </c>
      <c r="E78" s="9">
        <f t="shared" si="15"/>
        <v>0</v>
      </c>
      <c r="F78" s="9">
        <v>0</v>
      </c>
      <c r="G78" s="9">
        <f t="shared" si="16"/>
        <v>0</v>
      </c>
      <c r="H78" s="9">
        <f t="shared" si="17"/>
        <v>0</v>
      </c>
      <c r="I78" s="9">
        <f t="shared" si="17"/>
        <v>0</v>
      </c>
    </row>
    <row r="79" spans="1:9" x14ac:dyDescent="0.2">
      <c r="A79" s="5" t="s">
        <v>53</v>
      </c>
      <c r="B79" s="5" t="s">
        <v>14</v>
      </c>
      <c r="C79" s="9">
        <v>6</v>
      </c>
      <c r="D79" s="9">
        <v>0</v>
      </c>
      <c r="E79" s="9">
        <f t="shared" si="15"/>
        <v>0</v>
      </c>
      <c r="F79" s="9">
        <v>0</v>
      </c>
      <c r="G79" s="9">
        <f t="shared" si="16"/>
        <v>0</v>
      </c>
      <c r="H79" s="9">
        <f t="shared" si="17"/>
        <v>0</v>
      </c>
      <c r="I79" s="9">
        <f t="shared" si="17"/>
        <v>0</v>
      </c>
    </row>
    <row r="80" spans="1:9" x14ac:dyDescent="0.2">
      <c r="A80" s="5" t="s">
        <v>57</v>
      </c>
      <c r="B80" s="5" t="s">
        <v>14</v>
      </c>
      <c r="C80" s="9">
        <v>4</v>
      </c>
      <c r="D80" s="9">
        <v>0</v>
      </c>
      <c r="E80" s="9">
        <f t="shared" si="15"/>
        <v>0</v>
      </c>
      <c r="F80" s="9">
        <v>0</v>
      </c>
      <c r="G80" s="9">
        <f t="shared" si="16"/>
        <v>0</v>
      </c>
      <c r="H80" s="9">
        <f t="shared" si="17"/>
        <v>0</v>
      </c>
      <c r="I80" s="9">
        <f t="shared" si="17"/>
        <v>0</v>
      </c>
    </row>
    <row r="81" spans="1:9" x14ac:dyDescent="0.2">
      <c r="A81" s="5" t="s">
        <v>39</v>
      </c>
      <c r="B81" s="5" t="s">
        <v>14</v>
      </c>
      <c r="C81" s="9">
        <v>2</v>
      </c>
      <c r="D81" s="9">
        <v>0</v>
      </c>
      <c r="E81" s="9">
        <f t="shared" si="15"/>
        <v>0</v>
      </c>
      <c r="F81" s="9">
        <v>0</v>
      </c>
      <c r="G81" s="9">
        <f t="shared" si="16"/>
        <v>0</v>
      </c>
      <c r="H81" s="9">
        <f t="shared" si="17"/>
        <v>0</v>
      </c>
      <c r="I81" s="9">
        <f t="shared" si="17"/>
        <v>0</v>
      </c>
    </row>
    <row r="82" spans="1:9" x14ac:dyDescent="0.2">
      <c r="A82" s="5" t="s">
        <v>1</v>
      </c>
      <c r="B82" s="5" t="s">
        <v>1</v>
      </c>
      <c r="C82" s="9"/>
      <c r="D82" s="9"/>
      <c r="E82" s="9"/>
      <c r="F82" s="9"/>
      <c r="G82" s="9"/>
      <c r="H82" s="9"/>
      <c r="I82" s="9"/>
    </row>
    <row r="83" spans="1:9" x14ac:dyDescent="0.2">
      <c r="A83" s="5" t="s">
        <v>42</v>
      </c>
      <c r="B83" s="5" t="s">
        <v>14</v>
      </c>
      <c r="C83" s="9">
        <v>2</v>
      </c>
      <c r="D83" s="9">
        <v>0</v>
      </c>
      <c r="E83" s="9">
        <f>C83*D83</f>
        <v>0</v>
      </c>
      <c r="F83" s="9">
        <v>0</v>
      </c>
      <c r="G83" s="9">
        <f>C83*F83</f>
        <v>0</v>
      </c>
      <c r="H83" s="9">
        <f>SUM(D83,F83)</f>
        <v>0</v>
      </c>
      <c r="I83" s="9">
        <f>SUM(E83,G83)</f>
        <v>0</v>
      </c>
    </row>
    <row r="84" spans="1:9" x14ac:dyDescent="0.2">
      <c r="A84" s="5" t="s">
        <v>43</v>
      </c>
      <c r="B84" s="5" t="s">
        <v>1</v>
      </c>
      <c r="C84" s="9"/>
      <c r="D84" s="9"/>
      <c r="E84" s="9"/>
      <c r="F84" s="9"/>
      <c r="G84" s="9"/>
      <c r="H84" s="9"/>
      <c r="I84" s="9"/>
    </row>
    <row r="85" spans="1:9" ht="42.75" x14ac:dyDescent="0.2">
      <c r="A85" s="18" t="s">
        <v>150</v>
      </c>
      <c r="B85" s="5" t="s">
        <v>14</v>
      </c>
      <c r="C85" s="9">
        <v>4</v>
      </c>
      <c r="D85" s="9">
        <v>0</v>
      </c>
      <c r="E85" s="9">
        <f>C85*D85</f>
        <v>0</v>
      </c>
      <c r="F85" s="9">
        <v>0</v>
      </c>
      <c r="G85" s="9">
        <f>C85*F85</f>
        <v>0</v>
      </c>
      <c r="H85" s="9">
        <f>SUM(D85,F85)</f>
        <v>0</v>
      </c>
      <c r="I85" s="9">
        <f>SUM(E85,G85)</f>
        <v>0</v>
      </c>
    </row>
    <row r="86" spans="1:9" x14ac:dyDescent="0.2">
      <c r="A86" s="5" t="s">
        <v>55</v>
      </c>
      <c r="B86" s="5" t="s">
        <v>14</v>
      </c>
      <c r="C86" s="9">
        <v>9</v>
      </c>
      <c r="D86" s="9">
        <v>0</v>
      </c>
      <c r="E86" s="9">
        <f>C86*D86</f>
        <v>0</v>
      </c>
      <c r="F86" s="9">
        <v>0</v>
      </c>
      <c r="G86" s="9">
        <f>C86*F86</f>
        <v>0</v>
      </c>
      <c r="H86" s="9">
        <f>SUM(D86,F86)</f>
        <v>0</v>
      </c>
      <c r="I86" s="9">
        <f>SUM(E86,G86)</f>
        <v>0</v>
      </c>
    </row>
    <row r="87" spans="1:9" x14ac:dyDescent="0.2">
      <c r="A87" s="5" t="s">
        <v>1</v>
      </c>
      <c r="B87" s="5" t="s">
        <v>1</v>
      </c>
      <c r="C87" s="9"/>
      <c r="D87" s="9"/>
      <c r="E87" s="9"/>
      <c r="F87" s="9"/>
      <c r="G87" s="9"/>
      <c r="H87" s="9"/>
      <c r="I87" s="9"/>
    </row>
    <row r="88" spans="1:9" x14ac:dyDescent="0.2">
      <c r="A88" s="5" t="s">
        <v>45</v>
      </c>
      <c r="B88" s="5" t="s">
        <v>14</v>
      </c>
      <c r="C88" s="9">
        <v>4</v>
      </c>
      <c r="D88" s="9">
        <v>0</v>
      </c>
      <c r="E88" s="9">
        <f>C88*D88</f>
        <v>0</v>
      </c>
      <c r="F88" s="9">
        <v>0</v>
      </c>
      <c r="G88" s="9">
        <f>C88*F88</f>
        <v>0</v>
      </c>
      <c r="H88" s="9">
        <f t="shared" ref="H88:I92" si="18">SUM(D88,F88)</f>
        <v>0</v>
      </c>
      <c r="I88" s="9">
        <f t="shared" si="18"/>
        <v>0</v>
      </c>
    </row>
    <row r="89" spans="1:9" x14ac:dyDescent="0.2">
      <c r="A89" s="5" t="s">
        <v>46</v>
      </c>
      <c r="B89" s="5" t="s">
        <v>14</v>
      </c>
      <c r="C89" s="9">
        <v>16</v>
      </c>
      <c r="D89" s="9">
        <v>0</v>
      </c>
      <c r="E89" s="9">
        <f>C89*D89</f>
        <v>0</v>
      </c>
      <c r="F89" s="9">
        <v>0</v>
      </c>
      <c r="G89" s="9">
        <f>C89*F89</f>
        <v>0</v>
      </c>
      <c r="H89" s="9">
        <f t="shared" si="18"/>
        <v>0</v>
      </c>
      <c r="I89" s="9">
        <f t="shared" si="18"/>
        <v>0</v>
      </c>
    </row>
    <row r="90" spans="1:9" x14ac:dyDescent="0.2">
      <c r="A90" s="5" t="s">
        <v>47</v>
      </c>
      <c r="B90" s="5" t="s">
        <v>14</v>
      </c>
      <c r="C90" s="9">
        <v>2</v>
      </c>
      <c r="D90" s="9">
        <v>0</v>
      </c>
      <c r="E90" s="9">
        <f>C90*D90</f>
        <v>0</v>
      </c>
      <c r="F90" s="9">
        <v>0</v>
      </c>
      <c r="G90" s="9">
        <f>C90*F90</f>
        <v>0</v>
      </c>
      <c r="H90" s="9">
        <f t="shared" si="18"/>
        <v>0</v>
      </c>
      <c r="I90" s="9">
        <f t="shared" si="18"/>
        <v>0</v>
      </c>
    </row>
    <row r="91" spans="1:9" x14ac:dyDescent="0.2">
      <c r="A91" s="5" t="s">
        <v>48</v>
      </c>
      <c r="B91" s="5" t="s">
        <v>14</v>
      </c>
      <c r="C91" s="9">
        <v>4</v>
      </c>
      <c r="D91" s="9">
        <v>0</v>
      </c>
      <c r="E91" s="9">
        <f>C91*D91</f>
        <v>0</v>
      </c>
      <c r="F91" s="9">
        <v>0</v>
      </c>
      <c r="G91" s="9">
        <f>C91*F91</f>
        <v>0</v>
      </c>
      <c r="H91" s="9">
        <f t="shared" si="18"/>
        <v>0</v>
      </c>
      <c r="I91" s="9">
        <f t="shared" si="18"/>
        <v>0</v>
      </c>
    </row>
    <row r="92" spans="1:9" x14ac:dyDescent="0.2">
      <c r="A92" s="5" t="s">
        <v>49</v>
      </c>
      <c r="B92" s="5" t="s">
        <v>14</v>
      </c>
      <c r="C92" s="9">
        <v>1</v>
      </c>
      <c r="D92" s="9">
        <v>0</v>
      </c>
      <c r="E92" s="9">
        <f>C92*D92</f>
        <v>0</v>
      </c>
      <c r="F92" s="9">
        <v>0</v>
      </c>
      <c r="G92" s="9">
        <f>C92*F92</f>
        <v>0</v>
      </c>
      <c r="H92" s="9">
        <f t="shared" si="18"/>
        <v>0</v>
      </c>
      <c r="I92" s="9">
        <f t="shared" si="18"/>
        <v>0</v>
      </c>
    </row>
    <row r="93" spans="1:9" x14ac:dyDescent="0.2">
      <c r="A93" s="5" t="s">
        <v>1</v>
      </c>
      <c r="B93" s="5" t="s">
        <v>1</v>
      </c>
      <c r="C93" s="9"/>
      <c r="D93" s="9"/>
      <c r="E93" s="9"/>
      <c r="F93" s="9"/>
      <c r="G93" s="9"/>
      <c r="H93" s="9"/>
      <c r="I93" s="9"/>
    </row>
    <row r="94" spans="1:9" x14ac:dyDescent="0.2">
      <c r="A94" s="5" t="s">
        <v>58</v>
      </c>
      <c r="B94" s="5" t="s">
        <v>1</v>
      </c>
      <c r="C94" s="9"/>
      <c r="D94" s="9"/>
      <c r="E94" s="9"/>
      <c r="F94" s="9"/>
      <c r="G94" s="9"/>
      <c r="H94" s="9"/>
      <c r="I94" s="9"/>
    </row>
    <row r="95" spans="1:9" x14ac:dyDescent="0.2">
      <c r="A95" s="5" t="s">
        <v>41</v>
      </c>
      <c r="B95" s="5" t="s">
        <v>14</v>
      </c>
      <c r="C95" s="9">
        <v>28</v>
      </c>
      <c r="D95" s="9">
        <v>0</v>
      </c>
      <c r="E95" s="9">
        <f t="shared" ref="E95:E101" si="19">C95*D95</f>
        <v>0</v>
      </c>
      <c r="F95" s="9">
        <v>0</v>
      </c>
      <c r="G95" s="9">
        <f t="shared" ref="G95:G101" si="20">C95*F95</f>
        <v>0</v>
      </c>
      <c r="H95" s="9">
        <f t="shared" ref="H95:I101" si="21">SUM(D95,F95)</f>
        <v>0</v>
      </c>
      <c r="I95" s="9">
        <f t="shared" si="21"/>
        <v>0</v>
      </c>
    </row>
    <row r="96" spans="1:9" x14ac:dyDescent="0.2">
      <c r="A96" s="5" t="s">
        <v>53</v>
      </c>
      <c r="B96" s="5" t="s">
        <v>14</v>
      </c>
      <c r="C96" s="9">
        <v>9</v>
      </c>
      <c r="D96" s="9">
        <v>0</v>
      </c>
      <c r="E96" s="9">
        <f t="shared" si="19"/>
        <v>0</v>
      </c>
      <c r="F96" s="9">
        <v>0</v>
      </c>
      <c r="G96" s="9">
        <f t="shared" si="20"/>
        <v>0</v>
      </c>
      <c r="H96" s="9">
        <f t="shared" si="21"/>
        <v>0</v>
      </c>
      <c r="I96" s="9">
        <f t="shared" si="21"/>
        <v>0</v>
      </c>
    </row>
    <row r="97" spans="1:9" x14ac:dyDescent="0.2">
      <c r="A97" s="5" t="s">
        <v>39</v>
      </c>
      <c r="B97" s="5" t="s">
        <v>14</v>
      </c>
      <c r="C97" s="9">
        <v>1</v>
      </c>
      <c r="D97" s="9">
        <v>0</v>
      </c>
      <c r="E97" s="9">
        <f t="shared" si="19"/>
        <v>0</v>
      </c>
      <c r="F97" s="9">
        <v>0</v>
      </c>
      <c r="G97" s="9">
        <f t="shared" si="20"/>
        <v>0</v>
      </c>
      <c r="H97" s="9">
        <f t="shared" si="21"/>
        <v>0</v>
      </c>
      <c r="I97" s="9">
        <f t="shared" si="21"/>
        <v>0</v>
      </c>
    </row>
    <row r="98" spans="1:9" x14ac:dyDescent="0.2">
      <c r="A98" s="5" t="s">
        <v>52</v>
      </c>
      <c r="B98" s="5" t="s">
        <v>14</v>
      </c>
      <c r="C98" s="9">
        <v>14</v>
      </c>
      <c r="D98" s="9">
        <v>0</v>
      </c>
      <c r="E98" s="9">
        <f t="shared" si="19"/>
        <v>0</v>
      </c>
      <c r="F98" s="9">
        <v>0</v>
      </c>
      <c r="G98" s="9">
        <f t="shared" si="20"/>
        <v>0</v>
      </c>
      <c r="H98" s="9">
        <f t="shared" si="21"/>
        <v>0</v>
      </c>
      <c r="I98" s="9">
        <f t="shared" si="21"/>
        <v>0</v>
      </c>
    </row>
    <row r="99" spans="1:9" x14ac:dyDescent="0.2">
      <c r="A99" s="5" t="s">
        <v>59</v>
      </c>
      <c r="B99" s="5" t="s">
        <v>14</v>
      </c>
      <c r="C99" s="9">
        <v>36</v>
      </c>
      <c r="D99" s="9">
        <v>0</v>
      </c>
      <c r="E99" s="9">
        <f t="shared" si="19"/>
        <v>0</v>
      </c>
      <c r="F99" s="9">
        <v>0</v>
      </c>
      <c r="G99" s="9">
        <f t="shared" si="20"/>
        <v>0</v>
      </c>
      <c r="H99" s="9">
        <f t="shared" si="21"/>
        <v>0</v>
      </c>
      <c r="I99" s="9">
        <f t="shared" si="21"/>
        <v>0</v>
      </c>
    </row>
    <row r="100" spans="1:9" x14ac:dyDescent="0.2">
      <c r="A100" s="5" t="s">
        <v>60</v>
      </c>
      <c r="B100" s="5" t="s">
        <v>14</v>
      </c>
      <c r="C100" s="9">
        <v>4</v>
      </c>
      <c r="D100" s="9">
        <v>0</v>
      </c>
      <c r="E100" s="9">
        <f t="shared" si="19"/>
        <v>0</v>
      </c>
      <c r="F100" s="9">
        <v>0</v>
      </c>
      <c r="G100" s="9">
        <f t="shared" si="20"/>
        <v>0</v>
      </c>
      <c r="H100" s="9">
        <f t="shared" si="21"/>
        <v>0</v>
      </c>
      <c r="I100" s="9">
        <f t="shared" si="21"/>
        <v>0</v>
      </c>
    </row>
    <row r="101" spans="1:9" x14ac:dyDescent="0.2">
      <c r="A101" s="5" t="s">
        <v>61</v>
      </c>
      <c r="B101" s="5" t="s">
        <v>14</v>
      </c>
      <c r="C101" s="9">
        <v>1</v>
      </c>
      <c r="D101" s="9">
        <v>0</v>
      </c>
      <c r="E101" s="9">
        <f t="shared" si="19"/>
        <v>0</v>
      </c>
      <c r="F101" s="9">
        <v>0</v>
      </c>
      <c r="G101" s="9">
        <f t="shared" si="20"/>
        <v>0</v>
      </c>
      <c r="H101" s="9">
        <f t="shared" si="21"/>
        <v>0</v>
      </c>
      <c r="I101" s="9">
        <f t="shared" si="21"/>
        <v>0</v>
      </c>
    </row>
    <row r="102" spans="1:9" x14ac:dyDescent="0.2">
      <c r="A102" s="5" t="s">
        <v>1</v>
      </c>
      <c r="B102" s="5" t="s">
        <v>1</v>
      </c>
      <c r="C102" s="13"/>
      <c r="D102" s="13"/>
      <c r="E102" s="13"/>
      <c r="F102" s="13"/>
      <c r="G102" s="13"/>
      <c r="H102" s="13"/>
      <c r="I102" s="13"/>
    </row>
    <row r="103" spans="1:9" x14ac:dyDescent="0.2">
      <c r="A103" s="5" t="s">
        <v>42</v>
      </c>
      <c r="B103" s="5" t="s">
        <v>14</v>
      </c>
      <c r="C103" s="9">
        <v>2</v>
      </c>
      <c r="D103" s="9">
        <v>0</v>
      </c>
      <c r="E103" s="9">
        <f>C103*D103</f>
        <v>0</v>
      </c>
      <c r="F103" s="9">
        <v>0</v>
      </c>
      <c r="G103" s="9">
        <f>C103*F103</f>
        <v>0</v>
      </c>
      <c r="H103" s="9">
        <f>SUM(D103,F103)</f>
        <v>0</v>
      </c>
      <c r="I103" s="9">
        <f>SUM(E103,G103)</f>
        <v>0</v>
      </c>
    </row>
    <row r="104" spans="1:9" x14ac:dyDescent="0.2">
      <c r="A104" s="5" t="s">
        <v>43</v>
      </c>
      <c r="B104" s="5" t="s">
        <v>1</v>
      </c>
      <c r="C104" s="9"/>
      <c r="D104" s="9"/>
      <c r="E104" s="9"/>
      <c r="F104" s="9"/>
      <c r="G104" s="9"/>
      <c r="H104" s="9"/>
      <c r="I104" s="9"/>
    </row>
    <row r="105" spans="1:9" ht="42.75" x14ac:dyDescent="0.2">
      <c r="A105" s="18" t="s">
        <v>150</v>
      </c>
      <c r="B105" s="5" t="s">
        <v>14</v>
      </c>
      <c r="C105" s="9">
        <v>4</v>
      </c>
      <c r="D105" s="9">
        <v>0</v>
      </c>
      <c r="E105" s="9">
        <f>C105*D105</f>
        <v>0</v>
      </c>
      <c r="F105" s="9">
        <v>0</v>
      </c>
      <c r="G105" s="9">
        <f>C105*F105</f>
        <v>0</v>
      </c>
      <c r="H105" s="9">
        <f>SUM(D105,F105)</f>
        <v>0</v>
      </c>
      <c r="I105" s="9">
        <f>SUM(E105,G105)</f>
        <v>0</v>
      </c>
    </row>
    <row r="106" spans="1:9" x14ac:dyDescent="0.2">
      <c r="A106" s="5" t="s">
        <v>55</v>
      </c>
      <c r="B106" s="5" t="s">
        <v>14</v>
      </c>
      <c r="C106" s="9">
        <v>6</v>
      </c>
      <c r="D106" s="9">
        <v>0</v>
      </c>
      <c r="E106" s="9">
        <f>C106*D106</f>
        <v>0</v>
      </c>
      <c r="F106" s="9">
        <v>0</v>
      </c>
      <c r="G106" s="9">
        <f>C106*F106</f>
        <v>0</v>
      </c>
      <c r="H106" s="9">
        <f>SUM(D106,F106)</f>
        <v>0</v>
      </c>
      <c r="I106" s="9">
        <f>SUM(E106,G106)</f>
        <v>0</v>
      </c>
    </row>
    <row r="107" spans="1:9" x14ac:dyDescent="0.2">
      <c r="A107" s="5" t="s">
        <v>1</v>
      </c>
      <c r="B107" s="5" t="s">
        <v>1</v>
      </c>
      <c r="C107" s="9"/>
      <c r="D107" s="9"/>
      <c r="E107" s="9"/>
      <c r="F107" s="9"/>
      <c r="G107" s="9"/>
      <c r="H107" s="9"/>
      <c r="I107" s="9"/>
    </row>
    <row r="108" spans="1:9" x14ac:dyDescent="0.2">
      <c r="A108" s="5" t="s">
        <v>45</v>
      </c>
      <c r="B108" s="5" t="s">
        <v>14</v>
      </c>
      <c r="C108" s="9">
        <v>4</v>
      </c>
      <c r="D108" s="9">
        <v>0</v>
      </c>
      <c r="E108" s="9">
        <f>C108*D108</f>
        <v>0</v>
      </c>
      <c r="F108" s="9">
        <v>0</v>
      </c>
      <c r="G108" s="9">
        <f>C108*F108</f>
        <v>0</v>
      </c>
      <c r="H108" s="9">
        <f t="shared" ref="H108:I112" si="22">SUM(D108,F108)</f>
        <v>0</v>
      </c>
      <c r="I108" s="9">
        <f t="shared" si="22"/>
        <v>0</v>
      </c>
    </row>
    <row r="109" spans="1:9" x14ac:dyDescent="0.2">
      <c r="A109" s="5" t="s">
        <v>46</v>
      </c>
      <c r="B109" s="5" t="s">
        <v>14</v>
      </c>
      <c r="C109" s="9">
        <v>18</v>
      </c>
      <c r="D109" s="9">
        <v>0</v>
      </c>
      <c r="E109" s="9">
        <f>C109*D109</f>
        <v>0</v>
      </c>
      <c r="F109" s="9">
        <v>0</v>
      </c>
      <c r="G109" s="9">
        <f>C109*F109</f>
        <v>0</v>
      </c>
      <c r="H109" s="9">
        <f t="shared" si="22"/>
        <v>0</v>
      </c>
      <c r="I109" s="9">
        <f t="shared" si="22"/>
        <v>0</v>
      </c>
    </row>
    <row r="110" spans="1:9" x14ac:dyDescent="0.2">
      <c r="A110" s="5" t="s">
        <v>47</v>
      </c>
      <c r="B110" s="5" t="s">
        <v>14</v>
      </c>
      <c r="C110" s="9">
        <v>2</v>
      </c>
      <c r="D110" s="9">
        <v>0</v>
      </c>
      <c r="E110" s="9">
        <f>C110*D110</f>
        <v>0</v>
      </c>
      <c r="F110" s="9">
        <v>0</v>
      </c>
      <c r="G110" s="9">
        <f>C110*F110</f>
        <v>0</v>
      </c>
      <c r="H110" s="9">
        <f t="shared" si="22"/>
        <v>0</v>
      </c>
      <c r="I110" s="9">
        <f t="shared" si="22"/>
        <v>0</v>
      </c>
    </row>
    <row r="111" spans="1:9" x14ac:dyDescent="0.2">
      <c r="A111" s="5" t="s">
        <v>48</v>
      </c>
      <c r="B111" s="5" t="s">
        <v>14</v>
      </c>
      <c r="C111" s="9">
        <v>4</v>
      </c>
      <c r="D111" s="9">
        <v>0</v>
      </c>
      <c r="E111" s="9">
        <f>C111*D111</f>
        <v>0</v>
      </c>
      <c r="F111" s="9">
        <v>0</v>
      </c>
      <c r="G111" s="9">
        <f>C111*F111</f>
        <v>0</v>
      </c>
      <c r="H111" s="9">
        <f t="shared" si="22"/>
        <v>0</v>
      </c>
      <c r="I111" s="9">
        <f t="shared" si="22"/>
        <v>0</v>
      </c>
    </row>
    <row r="112" spans="1:9" x14ac:dyDescent="0.2">
      <c r="A112" s="5" t="s">
        <v>49</v>
      </c>
      <c r="B112" s="5" t="s">
        <v>14</v>
      </c>
      <c r="C112" s="9">
        <v>1</v>
      </c>
      <c r="D112" s="9">
        <v>0</v>
      </c>
      <c r="E112" s="9">
        <f>C112*D112</f>
        <v>0</v>
      </c>
      <c r="F112" s="9">
        <v>0</v>
      </c>
      <c r="G112" s="9">
        <f>C112*F112</f>
        <v>0</v>
      </c>
      <c r="H112" s="9">
        <f t="shared" si="22"/>
        <v>0</v>
      </c>
      <c r="I112" s="9">
        <f t="shared" si="22"/>
        <v>0</v>
      </c>
    </row>
    <row r="113" spans="1:9" x14ac:dyDescent="0.2">
      <c r="A113" s="5" t="s">
        <v>1</v>
      </c>
      <c r="B113" s="5" t="s">
        <v>1</v>
      </c>
      <c r="C113" s="9"/>
      <c r="D113" s="9"/>
      <c r="E113" s="9"/>
      <c r="F113" s="9"/>
      <c r="G113" s="9"/>
      <c r="H113" s="9"/>
      <c r="I113" s="9"/>
    </row>
    <row r="114" spans="1:9" x14ac:dyDescent="0.2">
      <c r="A114" s="5" t="s">
        <v>62</v>
      </c>
      <c r="B114" s="5" t="s">
        <v>1</v>
      </c>
      <c r="C114" s="9"/>
      <c r="D114" s="9"/>
      <c r="E114" s="9"/>
      <c r="F114" s="9"/>
      <c r="G114" s="9"/>
      <c r="H114" s="9"/>
      <c r="I114" s="9"/>
    </row>
    <row r="115" spans="1:9" x14ac:dyDescent="0.2">
      <c r="A115" s="5" t="s">
        <v>63</v>
      </c>
      <c r="B115" s="5" t="s">
        <v>14</v>
      </c>
      <c r="C115" s="9">
        <v>342</v>
      </c>
      <c r="D115" s="9">
        <v>0</v>
      </c>
      <c r="E115" s="9">
        <f>C115*D115</f>
        <v>0</v>
      </c>
      <c r="F115" s="9">
        <v>0</v>
      </c>
      <c r="G115" s="9">
        <f>C115*F115</f>
        <v>0</v>
      </c>
      <c r="H115" s="9">
        <f>SUM(D115,F115)</f>
        <v>0</v>
      </c>
      <c r="I115" s="9">
        <f>SUM(E115,G115)</f>
        <v>0</v>
      </c>
    </row>
    <row r="116" spans="1:9" x14ac:dyDescent="0.2">
      <c r="A116" s="5" t="s">
        <v>1</v>
      </c>
      <c r="B116" s="5" t="s">
        <v>1</v>
      </c>
      <c r="C116" s="9"/>
      <c r="D116" s="9"/>
      <c r="E116" s="9"/>
      <c r="F116" s="9"/>
      <c r="G116" s="9"/>
      <c r="H116" s="9"/>
      <c r="I116" s="9"/>
    </row>
    <row r="117" spans="1:9" x14ac:dyDescent="0.2">
      <c r="A117" s="5" t="s">
        <v>64</v>
      </c>
      <c r="B117" s="5" t="s">
        <v>14</v>
      </c>
      <c r="C117" s="9">
        <v>46</v>
      </c>
      <c r="D117" s="9">
        <v>0</v>
      </c>
      <c r="E117" s="9">
        <f>C117*D117</f>
        <v>0</v>
      </c>
      <c r="F117" s="9">
        <v>0</v>
      </c>
      <c r="G117" s="9">
        <f>C117*F117</f>
        <v>0</v>
      </c>
      <c r="H117" s="9">
        <f>SUM(D117,F117)</f>
        <v>0</v>
      </c>
      <c r="I117" s="9">
        <f>SUM(E117,G117)</f>
        <v>0</v>
      </c>
    </row>
    <row r="118" spans="1:9" x14ac:dyDescent="0.2">
      <c r="A118" s="5" t="s">
        <v>65</v>
      </c>
      <c r="B118" s="5" t="s">
        <v>1</v>
      </c>
      <c r="C118" s="9"/>
      <c r="D118" s="9"/>
      <c r="E118" s="9"/>
      <c r="F118" s="9"/>
      <c r="G118" s="9"/>
      <c r="H118" s="9"/>
      <c r="I118" s="9"/>
    </row>
    <row r="119" spans="1:9" x14ac:dyDescent="0.2">
      <c r="A119" s="5" t="s">
        <v>66</v>
      </c>
      <c r="B119" s="5" t="s">
        <v>14</v>
      </c>
      <c r="C119" s="9">
        <v>1</v>
      </c>
      <c r="D119" s="9">
        <v>0</v>
      </c>
      <c r="E119" s="9">
        <f>C119*D119</f>
        <v>0</v>
      </c>
      <c r="F119" s="9">
        <v>0</v>
      </c>
      <c r="G119" s="9">
        <f>C119*F119</f>
        <v>0</v>
      </c>
      <c r="H119" s="9">
        <f>SUM(D119,F119)</f>
        <v>0</v>
      </c>
      <c r="I119" s="9">
        <f>SUM(E119,G119)</f>
        <v>0</v>
      </c>
    </row>
    <row r="120" spans="1:9" x14ac:dyDescent="0.2">
      <c r="A120" s="5" t="s">
        <v>1</v>
      </c>
      <c r="B120" s="5" t="s">
        <v>1</v>
      </c>
      <c r="C120" s="9"/>
      <c r="D120" s="9"/>
      <c r="E120" s="9"/>
      <c r="F120" s="9"/>
      <c r="G120" s="9"/>
      <c r="H120" s="9"/>
      <c r="I120" s="9"/>
    </row>
    <row r="121" spans="1:9" x14ac:dyDescent="0.2">
      <c r="A121" s="5" t="s">
        <v>67</v>
      </c>
      <c r="B121" s="5" t="s">
        <v>14</v>
      </c>
      <c r="C121" s="9">
        <v>2</v>
      </c>
      <c r="D121" s="9">
        <v>0</v>
      </c>
      <c r="E121" s="9">
        <f>C121*D121</f>
        <v>0</v>
      </c>
      <c r="F121" s="9">
        <v>0</v>
      </c>
      <c r="G121" s="9">
        <f>C121*F121</f>
        <v>0</v>
      </c>
      <c r="H121" s="9">
        <f>SUM(D121,F121)</f>
        <v>0</v>
      </c>
      <c r="I121" s="9">
        <f>SUM(E121,G121)</f>
        <v>0</v>
      </c>
    </row>
    <row r="122" spans="1:9" x14ac:dyDescent="0.2">
      <c r="A122" s="5" t="s">
        <v>1</v>
      </c>
      <c r="B122" s="5" t="s">
        <v>1</v>
      </c>
      <c r="C122" s="9"/>
      <c r="D122" s="9"/>
      <c r="E122" s="9"/>
      <c r="F122" s="9"/>
      <c r="G122" s="9"/>
      <c r="H122" s="9"/>
      <c r="I122" s="9"/>
    </row>
    <row r="123" spans="1:9" x14ac:dyDescent="0.2">
      <c r="A123" s="5" t="s">
        <v>68</v>
      </c>
      <c r="B123" s="5" t="s">
        <v>1</v>
      </c>
      <c r="C123" s="9"/>
      <c r="D123" s="9"/>
      <c r="E123" s="9"/>
      <c r="F123" s="9"/>
      <c r="G123" s="9"/>
      <c r="H123" s="9"/>
      <c r="I123" s="9"/>
    </row>
    <row r="124" spans="1:9" x14ac:dyDescent="0.2">
      <c r="A124" s="5" t="s">
        <v>69</v>
      </c>
      <c r="B124" s="5" t="s">
        <v>14</v>
      </c>
      <c r="C124" s="9">
        <v>490</v>
      </c>
      <c r="D124" s="9">
        <v>0</v>
      </c>
      <c r="E124" s="9">
        <f>C124*D124</f>
        <v>0</v>
      </c>
      <c r="F124" s="9">
        <v>0</v>
      </c>
      <c r="G124" s="9">
        <f>C124*F124</f>
        <v>0</v>
      </c>
      <c r="H124" s="9">
        <f t="shared" ref="H124:I128" si="23">SUM(D124,F124)</f>
        <v>0</v>
      </c>
      <c r="I124" s="9">
        <f t="shared" si="23"/>
        <v>0</v>
      </c>
    </row>
    <row r="125" spans="1:9" x14ac:dyDescent="0.2">
      <c r="A125" s="5" t="s">
        <v>70</v>
      </c>
      <c r="B125" s="5" t="s">
        <v>14</v>
      </c>
      <c r="C125" s="9">
        <v>11</v>
      </c>
      <c r="D125" s="9">
        <v>0</v>
      </c>
      <c r="E125" s="9">
        <f>C125*D125</f>
        <v>0</v>
      </c>
      <c r="F125" s="9">
        <v>0</v>
      </c>
      <c r="G125" s="9">
        <f>C125*F125</f>
        <v>0</v>
      </c>
      <c r="H125" s="9">
        <f t="shared" si="23"/>
        <v>0</v>
      </c>
      <c r="I125" s="9">
        <f t="shared" si="23"/>
        <v>0</v>
      </c>
    </row>
    <row r="126" spans="1:9" x14ac:dyDescent="0.2">
      <c r="A126" s="5" t="s">
        <v>71</v>
      </c>
      <c r="B126" s="5" t="s">
        <v>14</v>
      </c>
      <c r="C126" s="9">
        <v>1</v>
      </c>
      <c r="D126" s="9">
        <v>0</v>
      </c>
      <c r="E126" s="9">
        <f>C126*D126</f>
        <v>0</v>
      </c>
      <c r="F126" s="9">
        <v>0</v>
      </c>
      <c r="G126" s="9">
        <f>C126*F126</f>
        <v>0</v>
      </c>
      <c r="H126" s="9">
        <f t="shared" si="23"/>
        <v>0</v>
      </c>
      <c r="I126" s="9">
        <f t="shared" si="23"/>
        <v>0</v>
      </c>
    </row>
    <row r="127" spans="1:9" x14ac:dyDescent="0.2">
      <c r="A127" s="5" t="s">
        <v>72</v>
      </c>
      <c r="B127" s="5" t="s">
        <v>14</v>
      </c>
      <c r="C127" s="9">
        <v>4</v>
      </c>
      <c r="D127" s="9">
        <v>0</v>
      </c>
      <c r="E127" s="9">
        <f>C127*D127</f>
        <v>0</v>
      </c>
      <c r="F127" s="9">
        <v>0</v>
      </c>
      <c r="G127" s="9">
        <f>C127*F127</f>
        <v>0</v>
      </c>
      <c r="H127" s="9">
        <f t="shared" si="23"/>
        <v>0</v>
      </c>
      <c r="I127" s="9">
        <f t="shared" si="23"/>
        <v>0</v>
      </c>
    </row>
    <row r="128" spans="1:9" x14ac:dyDescent="0.2">
      <c r="A128" s="5" t="s">
        <v>73</v>
      </c>
      <c r="B128" s="5" t="s">
        <v>14</v>
      </c>
      <c r="C128" s="9">
        <v>14</v>
      </c>
      <c r="D128" s="9">
        <v>0</v>
      </c>
      <c r="E128" s="9">
        <f>C128*D128</f>
        <v>0</v>
      </c>
      <c r="F128" s="9">
        <v>0</v>
      </c>
      <c r="G128" s="9">
        <f>C128*F128</f>
        <v>0</v>
      </c>
      <c r="H128" s="9">
        <f t="shared" si="23"/>
        <v>0</v>
      </c>
      <c r="I128" s="9">
        <f t="shared" si="23"/>
        <v>0</v>
      </c>
    </row>
    <row r="129" spans="1:9" x14ac:dyDescent="0.2">
      <c r="A129" s="5" t="s">
        <v>1</v>
      </c>
      <c r="B129" s="5" t="s">
        <v>1</v>
      </c>
      <c r="C129" s="13"/>
      <c r="D129" s="13"/>
      <c r="E129" s="13"/>
      <c r="F129" s="13"/>
      <c r="G129" s="13"/>
      <c r="H129" s="13"/>
      <c r="I129" s="13"/>
    </row>
    <row r="130" spans="1:9" x14ac:dyDescent="0.2">
      <c r="A130" s="5" t="s">
        <v>74</v>
      </c>
      <c r="B130" s="5" t="s">
        <v>1</v>
      </c>
      <c r="C130" s="13"/>
      <c r="D130" s="13"/>
      <c r="E130" s="13"/>
      <c r="F130" s="13"/>
      <c r="G130" s="13"/>
      <c r="H130" s="13"/>
      <c r="I130" s="13"/>
    </row>
    <row r="131" spans="1:9" x14ac:dyDescent="0.2">
      <c r="A131" s="5" t="s">
        <v>75</v>
      </c>
      <c r="B131" s="5" t="s">
        <v>1</v>
      </c>
      <c r="C131" s="13"/>
      <c r="D131" s="13"/>
      <c r="E131" s="13"/>
      <c r="F131" s="13"/>
      <c r="G131" s="13"/>
      <c r="H131" s="13"/>
      <c r="I131" s="13"/>
    </row>
    <row r="132" spans="1:9" x14ac:dyDescent="0.2">
      <c r="A132" s="5" t="s">
        <v>76</v>
      </c>
      <c r="B132" s="5" t="s">
        <v>14</v>
      </c>
      <c r="C132" s="9">
        <v>3</v>
      </c>
      <c r="D132" s="9">
        <v>0</v>
      </c>
      <c r="E132" s="9">
        <f>C132*D132</f>
        <v>0</v>
      </c>
      <c r="F132" s="9">
        <v>0</v>
      </c>
      <c r="G132" s="9">
        <f>C132*F132</f>
        <v>0</v>
      </c>
      <c r="H132" s="9">
        <f>SUM(D132,F132)</f>
        <v>0</v>
      </c>
      <c r="I132" s="9">
        <f>SUM(E132,G132)</f>
        <v>0</v>
      </c>
    </row>
    <row r="133" spans="1:9" x14ac:dyDescent="0.2">
      <c r="A133" s="5" t="s">
        <v>1</v>
      </c>
      <c r="B133" s="5" t="s">
        <v>1</v>
      </c>
      <c r="C133" s="13"/>
      <c r="D133" s="13"/>
      <c r="E133" s="13"/>
      <c r="F133" s="13"/>
      <c r="G133" s="13"/>
      <c r="H133" s="13"/>
      <c r="I133" s="13"/>
    </row>
    <row r="134" spans="1:9" x14ac:dyDescent="0.2">
      <c r="A134" s="5" t="s">
        <v>77</v>
      </c>
      <c r="B134" s="5" t="s">
        <v>78</v>
      </c>
      <c r="C134" s="9">
        <v>6</v>
      </c>
      <c r="D134" s="9">
        <v>0</v>
      </c>
      <c r="E134" s="9">
        <f>C134*D134</f>
        <v>0</v>
      </c>
      <c r="F134" s="9">
        <v>0</v>
      </c>
      <c r="G134" s="9">
        <f>C134*F134</f>
        <v>0</v>
      </c>
      <c r="H134" s="9">
        <f>SUM(D134,F134)</f>
        <v>0</v>
      </c>
      <c r="I134" s="9">
        <f>SUM(E134,G134)</f>
        <v>0</v>
      </c>
    </row>
    <row r="135" spans="1:9" x14ac:dyDescent="0.2">
      <c r="A135" s="5" t="s">
        <v>1</v>
      </c>
      <c r="B135" s="5" t="s">
        <v>1</v>
      </c>
      <c r="C135" s="13"/>
      <c r="D135" s="13"/>
      <c r="E135" s="13"/>
      <c r="F135" s="13"/>
      <c r="G135" s="13"/>
      <c r="H135" s="13"/>
      <c r="I135" s="13"/>
    </row>
    <row r="136" spans="1:9" x14ac:dyDescent="0.2">
      <c r="A136" s="11" t="s">
        <v>79</v>
      </c>
      <c r="B136" s="11" t="s">
        <v>1</v>
      </c>
      <c r="C136" s="12"/>
      <c r="D136" s="12"/>
      <c r="E136" s="12"/>
      <c r="F136" s="12"/>
      <c r="G136" s="12"/>
      <c r="H136" s="12"/>
      <c r="I136" s="12"/>
    </row>
    <row r="137" spans="1:9" x14ac:dyDescent="0.2">
      <c r="A137" s="11" t="s">
        <v>80</v>
      </c>
      <c r="B137" s="11" t="s">
        <v>1</v>
      </c>
      <c r="C137" s="12"/>
      <c r="D137" s="12"/>
      <c r="E137" s="12"/>
      <c r="F137" s="12"/>
      <c r="G137" s="12"/>
      <c r="H137" s="12"/>
      <c r="I137" s="12"/>
    </row>
    <row r="138" spans="1:9" x14ac:dyDescent="0.2">
      <c r="A138" s="5" t="s">
        <v>81</v>
      </c>
      <c r="B138" s="5" t="s">
        <v>82</v>
      </c>
      <c r="C138" s="17">
        <v>6500</v>
      </c>
      <c r="D138" s="9">
        <v>0</v>
      </c>
      <c r="E138" s="9">
        <f t="shared" ref="E138:E148" si="24">C138*D138</f>
        <v>0</v>
      </c>
      <c r="F138" s="9">
        <v>0</v>
      </c>
      <c r="G138" s="9">
        <f t="shared" ref="G138:G148" si="25">C138*F138</f>
        <v>0</v>
      </c>
      <c r="H138" s="9">
        <f t="shared" ref="H138:H148" si="26">SUM(D138,F138)</f>
        <v>0</v>
      </c>
      <c r="I138" s="9">
        <f t="shared" ref="I138:I148" si="27">SUM(E138,G138)</f>
        <v>0</v>
      </c>
    </row>
    <row r="139" spans="1:9" x14ac:dyDescent="0.2">
      <c r="A139" s="5" t="s">
        <v>83</v>
      </c>
      <c r="B139" s="5" t="s">
        <v>82</v>
      </c>
      <c r="C139" s="17">
        <v>5500</v>
      </c>
      <c r="D139" s="9">
        <v>0</v>
      </c>
      <c r="E139" s="9">
        <f t="shared" si="24"/>
        <v>0</v>
      </c>
      <c r="F139" s="9">
        <v>0</v>
      </c>
      <c r="G139" s="9">
        <f t="shared" si="25"/>
        <v>0</v>
      </c>
      <c r="H139" s="9">
        <f t="shared" si="26"/>
        <v>0</v>
      </c>
      <c r="I139" s="9">
        <f t="shared" si="27"/>
        <v>0</v>
      </c>
    </row>
    <row r="140" spans="1:9" x14ac:dyDescent="0.2">
      <c r="A140" s="5" t="s">
        <v>84</v>
      </c>
      <c r="B140" s="5" t="s">
        <v>82</v>
      </c>
      <c r="C140" s="17">
        <v>700</v>
      </c>
      <c r="D140" s="9">
        <v>0</v>
      </c>
      <c r="E140" s="9">
        <f t="shared" si="24"/>
        <v>0</v>
      </c>
      <c r="F140" s="9">
        <v>0</v>
      </c>
      <c r="G140" s="9">
        <f t="shared" si="25"/>
        <v>0</v>
      </c>
      <c r="H140" s="9">
        <f t="shared" si="26"/>
        <v>0</v>
      </c>
      <c r="I140" s="9">
        <f t="shared" si="27"/>
        <v>0</v>
      </c>
    </row>
    <row r="141" spans="1:9" x14ac:dyDescent="0.2">
      <c r="A141" s="5" t="s">
        <v>85</v>
      </c>
      <c r="B141" s="5" t="s">
        <v>82</v>
      </c>
      <c r="C141" s="17">
        <v>400</v>
      </c>
      <c r="D141" s="9">
        <v>0</v>
      </c>
      <c r="E141" s="9">
        <f t="shared" si="24"/>
        <v>0</v>
      </c>
      <c r="F141" s="9">
        <v>0</v>
      </c>
      <c r="G141" s="9">
        <f t="shared" si="25"/>
        <v>0</v>
      </c>
      <c r="H141" s="9">
        <f t="shared" si="26"/>
        <v>0</v>
      </c>
      <c r="I141" s="9">
        <f t="shared" si="27"/>
        <v>0</v>
      </c>
    </row>
    <row r="142" spans="1:9" x14ac:dyDescent="0.2">
      <c r="A142" s="5" t="s">
        <v>85</v>
      </c>
      <c r="B142" s="5" t="s">
        <v>82</v>
      </c>
      <c r="C142" s="17">
        <v>400</v>
      </c>
      <c r="D142" s="9">
        <v>0</v>
      </c>
      <c r="E142" s="9">
        <f t="shared" si="24"/>
        <v>0</v>
      </c>
      <c r="F142" s="9">
        <v>0</v>
      </c>
      <c r="G142" s="9">
        <f t="shared" si="25"/>
        <v>0</v>
      </c>
      <c r="H142" s="9">
        <f t="shared" si="26"/>
        <v>0</v>
      </c>
      <c r="I142" s="9">
        <f t="shared" si="27"/>
        <v>0</v>
      </c>
    </row>
    <row r="143" spans="1:9" x14ac:dyDescent="0.2">
      <c r="A143" s="5" t="s">
        <v>86</v>
      </c>
      <c r="B143" s="5" t="s">
        <v>82</v>
      </c>
      <c r="C143" s="17">
        <v>10</v>
      </c>
      <c r="D143" s="9">
        <v>0</v>
      </c>
      <c r="E143" s="9">
        <f t="shared" si="24"/>
        <v>0</v>
      </c>
      <c r="F143" s="9">
        <v>0</v>
      </c>
      <c r="G143" s="9">
        <f t="shared" si="25"/>
        <v>0</v>
      </c>
      <c r="H143" s="9">
        <f t="shared" si="26"/>
        <v>0</v>
      </c>
      <c r="I143" s="9">
        <f t="shared" si="27"/>
        <v>0</v>
      </c>
    </row>
    <row r="144" spans="1:9" x14ac:dyDescent="0.2">
      <c r="A144" s="5" t="s">
        <v>87</v>
      </c>
      <c r="B144" s="5" t="s">
        <v>82</v>
      </c>
      <c r="C144" s="17">
        <v>60</v>
      </c>
      <c r="D144" s="9">
        <v>0</v>
      </c>
      <c r="E144" s="9">
        <f t="shared" si="24"/>
        <v>0</v>
      </c>
      <c r="F144" s="9">
        <v>0</v>
      </c>
      <c r="G144" s="9">
        <f t="shared" si="25"/>
        <v>0</v>
      </c>
      <c r="H144" s="9">
        <f t="shared" si="26"/>
        <v>0</v>
      </c>
      <c r="I144" s="9">
        <f t="shared" si="27"/>
        <v>0</v>
      </c>
    </row>
    <row r="145" spans="1:9" x14ac:dyDescent="0.2">
      <c r="A145" s="5" t="s">
        <v>88</v>
      </c>
      <c r="B145" s="5" t="s">
        <v>82</v>
      </c>
      <c r="C145" s="17">
        <v>180</v>
      </c>
      <c r="D145" s="9">
        <v>0</v>
      </c>
      <c r="E145" s="9">
        <f t="shared" si="24"/>
        <v>0</v>
      </c>
      <c r="F145" s="9">
        <v>0</v>
      </c>
      <c r="G145" s="9">
        <f t="shared" si="25"/>
        <v>0</v>
      </c>
      <c r="H145" s="9">
        <f t="shared" si="26"/>
        <v>0</v>
      </c>
      <c r="I145" s="9">
        <f t="shared" si="27"/>
        <v>0</v>
      </c>
    </row>
    <row r="146" spans="1:9" x14ac:dyDescent="0.2">
      <c r="A146" s="5" t="s">
        <v>89</v>
      </c>
      <c r="B146" s="5" t="s">
        <v>82</v>
      </c>
      <c r="C146" s="17">
        <v>280</v>
      </c>
      <c r="D146" s="9">
        <v>0</v>
      </c>
      <c r="E146" s="9">
        <f t="shared" si="24"/>
        <v>0</v>
      </c>
      <c r="F146" s="9">
        <v>0</v>
      </c>
      <c r="G146" s="9">
        <f t="shared" si="25"/>
        <v>0</v>
      </c>
      <c r="H146" s="9">
        <f t="shared" si="26"/>
        <v>0</v>
      </c>
      <c r="I146" s="9">
        <f t="shared" si="27"/>
        <v>0</v>
      </c>
    </row>
    <row r="147" spans="1:9" x14ac:dyDescent="0.2">
      <c r="A147" s="5" t="s">
        <v>90</v>
      </c>
      <c r="B147" s="5" t="s">
        <v>82</v>
      </c>
      <c r="C147" s="17">
        <v>30</v>
      </c>
      <c r="D147" s="9">
        <v>0</v>
      </c>
      <c r="E147" s="9">
        <f t="shared" si="24"/>
        <v>0</v>
      </c>
      <c r="F147" s="9">
        <v>0</v>
      </c>
      <c r="G147" s="9">
        <f t="shared" si="25"/>
        <v>0</v>
      </c>
      <c r="H147" s="9">
        <f t="shared" si="26"/>
        <v>0</v>
      </c>
      <c r="I147" s="9">
        <f t="shared" si="27"/>
        <v>0</v>
      </c>
    </row>
    <row r="148" spans="1:9" x14ac:dyDescent="0.2">
      <c r="A148" s="5" t="s">
        <v>91</v>
      </c>
      <c r="B148" s="5" t="s">
        <v>82</v>
      </c>
      <c r="C148" s="9">
        <v>40</v>
      </c>
      <c r="D148" s="9">
        <v>0</v>
      </c>
      <c r="E148" s="9">
        <f t="shared" si="24"/>
        <v>0</v>
      </c>
      <c r="F148" s="9">
        <v>0</v>
      </c>
      <c r="G148" s="9">
        <f t="shared" si="25"/>
        <v>0</v>
      </c>
      <c r="H148" s="9">
        <f t="shared" si="26"/>
        <v>0</v>
      </c>
      <c r="I148" s="9">
        <f t="shared" si="27"/>
        <v>0</v>
      </c>
    </row>
    <row r="149" spans="1:9" x14ac:dyDescent="0.2">
      <c r="A149" s="5" t="s">
        <v>1</v>
      </c>
      <c r="B149" s="5" t="s">
        <v>1</v>
      </c>
      <c r="C149" s="9"/>
      <c r="D149" s="9"/>
      <c r="E149" s="9"/>
      <c r="F149" s="9"/>
      <c r="G149" s="9"/>
      <c r="H149" s="9"/>
      <c r="I149" s="9"/>
    </row>
    <row r="150" spans="1:9" x14ac:dyDescent="0.2">
      <c r="A150" s="5" t="s">
        <v>92</v>
      </c>
      <c r="B150" s="5" t="s">
        <v>1</v>
      </c>
      <c r="C150" s="9"/>
      <c r="D150" s="9"/>
      <c r="E150" s="9"/>
      <c r="F150" s="9"/>
      <c r="G150" s="9"/>
      <c r="H150" s="9"/>
      <c r="I150" s="9"/>
    </row>
    <row r="151" spans="1:9" x14ac:dyDescent="0.2">
      <c r="A151" s="5" t="s">
        <v>93</v>
      </c>
      <c r="B151" s="5" t="s">
        <v>82</v>
      </c>
      <c r="C151" s="9">
        <v>150</v>
      </c>
      <c r="D151" s="9">
        <v>0</v>
      </c>
      <c r="E151" s="9">
        <f>C151*D151</f>
        <v>0</v>
      </c>
      <c r="F151" s="9">
        <v>0</v>
      </c>
      <c r="G151" s="9">
        <f>C151*F151</f>
        <v>0</v>
      </c>
      <c r="H151" s="9">
        <f>SUM(D151,F151)</f>
        <v>0</v>
      </c>
      <c r="I151" s="9">
        <f>SUM(E151,G151)</f>
        <v>0</v>
      </c>
    </row>
    <row r="152" spans="1:9" x14ac:dyDescent="0.2">
      <c r="A152" s="5" t="s">
        <v>1</v>
      </c>
      <c r="B152" s="5" t="s">
        <v>1</v>
      </c>
      <c r="C152" s="9"/>
      <c r="D152" s="9"/>
      <c r="E152" s="9"/>
      <c r="F152" s="9"/>
      <c r="G152" s="9"/>
      <c r="H152" s="9"/>
      <c r="I152" s="9"/>
    </row>
    <row r="153" spans="1:9" x14ac:dyDescent="0.2">
      <c r="A153" s="5" t="s">
        <v>94</v>
      </c>
      <c r="B153" s="5" t="s">
        <v>1</v>
      </c>
      <c r="C153" s="9"/>
      <c r="D153" s="9"/>
      <c r="E153" s="9"/>
      <c r="F153" s="9"/>
      <c r="G153" s="9"/>
      <c r="H153" s="9"/>
      <c r="I153" s="9"/>
    </row>
    <row r="154" spans="1:9" x14ac:dyDescent="0.2">
      <c r="A154" s="5" t="s">
        <v>95</v>
      </c>
      <c r="B154" s="5" t="s">
        <v>1</v>
      </c>
      <c r="C154" s="9"/>
      <c r="D154" s="9"/>
      <c r="E154" s="9"/>
      <c r="F154" s="9"/>
      <c r="G154" s="9"/>
      <c r="H154" s="9"/>
      <c r="I154" s="9"/>
    </row>
    <row r="155" spans="1:9" x14ac:dyDescent="0.2">
      <c r="A155" s="5" t="s">
        <v>96</v>
      </c>
      <c r="B155" s="5" t="s">
        <v>1</v>
      </c>
      <c r="C155" s="13"/>
      <c r="D155" s="13"/>
      <c r="E155" s="13"/>
      <c r="F155" s="13"/>
      <c r="G155" s="13"/>
      <c r="H155" s="13"/>
      <c r="I155" s="13"/>
    </row>
    <row r="156" spans="1:9" x14ac:dyDescent="0.2">
      <c r="A156" s="5" t="s">
        <v>97</v>
      </c>
      <c r="B156" s="5" t="s">
        <v>1</v>
      </c>
      <c r="C156" s="13"/>
      <c r="D156" s="13"/>
      <c r="E156" s="13"/>
      <c r="F156" s="13"/>
      <c r="G156" s="13"/>
      <c r="H156" s="13"/>
      <c r="I156" s="13"/>
    </row>
    <row r="157" spans="1:9" x14ac:dyDescent="0.2">
      <c r="A157" s="5" t="s">
        <v>98</v>
      </c>
      <c r="B157" s="5" t="s">
        <v>82</v>
      </c>
      <c r="C157" s="9">
        <v>60</v>
      </c>
      <c r="D157" s="9">
        <v>0</v>
      </c>
      <c r="E157" s="9">
        <f t="shared" ref="E157:E162" si="28">C157*D157</f>
        <v>0</v>
      </c>
      <c r="F157" s="9">
        <v>0</v>
      </c>
      <c r="G157" s="9">
        <f t="shared" ref="G157:G162" si="29">C157*F157</f>
        <v>0</v>
      </c>
      <c r="H157" s="9">
        <f t="shared" ref="H157:I162" si="30">SUM(D157,F157)</f>
        <v>0</v>
      </c>
      <c r="I157" s="9">
        <f t="shared" si="30"/>
        <v>0</v>
      </c>
    </row>
    <row r="158" spans="1:9" x14ac:dyDescent="0.2">
      <c r="A158" s="5" t="s">
        <v>85</v>
      </c>
      <c r="B158" s="5" t="s">
        <v>82</v>
      </c>
      <c r="C158" s="9">
        <v>180</v>
      </c>
      <c r="D158" s="9">
        <v>0</v>
      </c>
      <c r="E158" s="9">
        <f t="shared" si="28"/>
        <v>0</v>
      </c>
      <c r="F158" s="9">
        <v>0</v>
      </c>
      <c r="G158" s="9">
        <f t="shared" si="29"/>
        <v>0</v>
      </c>
      <c r="H158" s="9">
        <f t="shared" si="30"/>
        <v>0</v>
      </c>
      <c r="I158" s="9">
        <f t="shared" si="30"/>
        <v>0</v>
      </c>
    </row>
    <row r="159" spans="1:9" x14ac:dyDescent="0.2">
      <c r="A159" s="5" t="s">
        <v>99</v>
      </c>
      <c r="B159" s="5" t="s">
        <v>82</v>
      </c>
      <c r="C159" s="9">
        <v>10</v>
      </c>
      <c r="D159" s="9">
        <v>0</v>
      </c>
      <c r="E159" s="9">
        <f t="shared" si="28"/>
        <v>0</v>
      </c>
      <c r="F159" s="9">
        <v>0</v>
      </c>
      <c r="G159" s="9">
        <f t="shared" si="29"/>
        <v>0</v>
      </c>
      <c r="H159" s="9">
        <f t="shared" si="30"/>
        <v>0</v>
      </c>
      <c r="I159" s="9">
        <f t="shared" si="30"/>
        <v>0</v>
      </c>
    </row>
    <row r="160" spans="1:9" x14ac:dyDescent="0.2">
      <c r="A160" s="5" t="s">
        <v>100</v>
      </c>
      <c r="B160" s="5" t="s">
        <v>82</v>
      </c>
      <c r="C160" s="9">
        <v>30</v>
      </c>
      <c r="D160" s="9">
        <v>0</v>
      </c>
      <c r="E160" s="9">
        <f t="shared" si="28"/>
        <v>0</v>
      </c>
      <c r="F160" s="9">
        <v>0</v>
      </c>
      <c r="G160" s="9">
        <f t="shared" si="29"/>
        <v>0</v>
      </c>
      <c r="H160" s="9">
        <f t="shared" si="30"/>
        <v>0</v>
      </c>
      <c r="I160" s="9">
        <f t="shared" si="30"/>
        <v>0</v>
      </c>
    </row>
    <row r="161" spans="1:9" x14ac:dyDescent="0.2">
      <c r="A161" s="5" t="s">
        <v>101</v>
      </c>
      <c r="B161" s="5" t="s">
        <v>82</v>
      </c>
      <c r="C161" s="9">
        <v>25</v>
      </c>
      <c r="D161" s="9">
        <v>0</v>
      </c>
      <c r="E161" s="9">
        <f t="shared" si="28"/>
        <v>0</v>
      </c>
      <c r="F161" s="9">
        <v>0</v>
      </c>
      <c r="G161" s="9">
        <f t="shared" si="29"/>
        <v>0</v>
      </c>
      <c r="H161" s="9">
        <f t="shared" si="30"/>
        <v>0</v>
      </c>
      <c r="I161" s="9">
        <f t="shared" si="30"/>
        <v>0</v>
      </c>
    </row>
    <row r="162" spans="1:9" x14ac:dyDescent="0.2">
      <c r="A162" s="5" t="s">
        <v>102</v>
      </c>
      <c r="B162" s="5" t="s">
        <v>82</v>
      </c>
      <c r="C162" s="9">
        <v>40</v>
      </c>
      <c r="D162" s="9">
        <v>0</v>
      </c>
      <c r="E162" s="9">
        <f t="shared" si="28"/>
        <v>0</v>
      </c>
      <c r="F162" s="9">
        <v>0</v>
      </c>
      <c r="G162" s="9">
        <f t="shared" si="29"/>
        <v>0</v>
      </c>
      <c r="H162" s="9">
        <f t="shared" si="30"/>
        <v>0</v>
      </c>
      <c r="I162" s="9">
        <f t="shared" si="30"/>
        <v>0</v>
      </c>
    </row>
    <row r="163" spans="1:9" x14ac:dyDescent="0.2">
      <c r="A163" s="5" t="s">
        <v>1</v>
      </c>
      <c r="B163" s="5" t="s">
        <v>1</v>
      </c>
      <c r="C163" s="13"/>
      <c r="D163" s="13"/>
      <c r="E163" s="13"/>
      <c r="F163" s="13"/>
      <c r="G163" s="13"/>
      <c r="H163" s="13"/>
      <c r="I163" s="13"/>
    </row>
    <row r="164" spans="1:9" x14ac:dyDescent="0.2">
      <c r="A164" s="11" t="s">
        <v>103</v>
      </c>
      <c r="B164" s="11" t="s">
        <v>1</v>
      </c>
      <c r="C164" s="12"/>
      <c r="D164" s="12"/>
      <c r="E164" s="12"/>
      <c r="F164" s="12"/>
      <c r="G164" s="12"/>
      <c r="H164" s="12"/>
      <c r="I164" s="12"/>
    </row>
    <row r="165" spans="1:9" x14ac:dyDescent="0.2">
      <c r="A165" s="5" t="s">
        <v>104</v>
      </c>
      <c r="B165" s="5" t="s">
        <v>1</v>
      </c>
      <c r="C165" s="9"/>
      <c r="D165" s="9"/>
      <c r="E165" s="9"/>
      <c r="F165" s="9"/>
      <c r="G165" s="9"/>
      <c r="H165" s="9"/>
      <c r="I165" s="9"/>
    </row>
    <row r="166" spans="1:9" x14ac:dyDescent="0.2">
      <c r="A166" s="5" t="s">
        <v>105</v>
      </c>
      <c r="B166" s="5" t="s">
        <v>82</v>
      </c>
      <c r="C166" s="9">
        <v>1500</v>
      </c>
      <c r="D166" s="9">
        <v>0</v>
      </c>
      <c r="E166" s="9">
        <f>C166*D166</f>
        <v>0</v>
      </c>
      <c r="F166" s="9">
        <v>0</v>
      </c>
      <c r="G166" s="9">
        <f>C166*F166</f>
        <v>0</v>
      </c>
      <c r="H166" s="9">
        <f t="shared" ref="H166:I168" si="31">SUM(D166,F166)</f>
        <v>0</v>
      </c>
      <c r="I166" s="9">
        <f t="shared" si="31"/>
        <v>0</v>
      </c>
    </row>
    <row r="167" spans="1:9" x14ac:dyDescent="0.2">
      <c r="A167" s="5" t="s">
        <v>106</v>
      </c>
      <c r="B167" s="5" t="s">
        <v>82</v>
      </c>
      <c r="C167" s="9">
        <v>300</v>
      </c>
      <c r="D167" s="9">
        <v>0</v>
      </c>
      <c r="E167" s="9">
        <f>C167*D167</f>
        <v>0</v>
      </c>
      <c r="F167" s="9">
        <v>0</v>
      </c>
      <c r="G167" s="9">
        <f>C167*F167</f>
        <v>0</v>
      </c>
      <c r="H167" s="9">
        <f t="shared" si="31"/>
        <v>0</v>
      </c>
      <c r="I167" s="9">
        <f t="shared" si="31"/>
        <v>0</v>
      </c>
    </row>
    <row r="168" spans="1:9" x14ac:dyDescent="0.2">
      <c r="A168" s="5" t="s">
        <v>107</v>
      </c>
      <c r="B168" s="5" t="s">
        <v>82</v>
      </c>
      <c r="C168" s="9">
        <v>650</v>
      </c>
      <c r="D168" s="9">
        <v>0</v>
      </c>
      <c r="E168" s="9">
        <f>C168*D168</f>
        <v>0</v>
      </c>
      <c r="F168" s="9">
        <v>0</v>
      </c>
      <c r="G168" s="9">
        <f>C168*F168</f>
        <v>0</v>
      </c>
      <c r="H168" s="9">
        <f t="shared" si="31"/>
        <v>0</v>
      </c>
      <c r="I168" s="9">
        <f t="shared" si="31"/>
        <v>0</v>
      </c>
    </row>
    <row r="169" spans="1:9" x14ac:dyDescent="0.2">
      <c r="A169" s="5" t="s">
        <v>1</v>
      </c>
      <c r="B169" s="5" t="s">
        <v>1</v>
      </c>
      <c r="C169" s="9"/>
      <c r="D169" s="9"/>
      <c r="E169" s="9"/>
      <c r="F169" s="9"/>
      <c r="G169" s="9"/>
      <c r="H169" s="9"/>
      <c r="I169" s="9"/>
    </row>
    <row r="170" spans="1:9" x14ac:dyDescent="0.2">
      <c r="A170" s="5" t="s">
        <v>108</v>
      </c>
      <c r="B170" s="5" t="s">
        <v>109</v>
      </c>
      <c r="C170" s="9">
        <v>1</v>
      </c>
      <c r="D170" s="9">
        <v>0</v>
      </c>
      <c r="E170" s="9">
        <f>C170*D170</f>
        <v>0</v>
      </c>
      <c r="F170" s="9">
        <v>0</v>
      </c>
      <c r="G170" s="9">
        <f>C170*F170</f>
        <v>0</v>
      </c>
      <c r="H170" s="9">
        <f>SUM(D170,F170)</f>
        <v>0</v>
      </c>
      <c r="I170" s="9">
        <f>SUM(E170,G170)</f>
        <v>0</v>
      </c>
    </row>
    <row r="171" spans="1:9" x14ac:dyDescent="0.2">
      <c r="A171" s="5" t="s">
        <v>110</v>
      </c>
      <c r="B171" s="5" t="s">
        <v>1</v>
      </c>
      <c r="C171" s="9"/>
      <c r="D171" s="9"/>
      <c r="E171" s="9"/>
      <c r="F171" s="9"/>
      <c r="G171" s="9"/>
      <c r="H171" s="9"/>
      <c r="I171" s="9"/>
    </row>
    <row r="172" spans="1:9" x14ac:dyDescent="0.2">
      <c r="A172" s="5" t="s">
        <v>111</v>
      </c>
      <c r="B172" s="5" t="s">
        <v>1</v>
      </c>
      <c r="C172" s="9"/>
      <c r="D172" s="9"/>
      <c r="E172" s="9"/>
      <c r="F172" s="9"/>
      <c r="G172" s="9"/>
      <c r="H172" s="9"/>
      <c r="I172" s="9"/>
    </row>
    <row r="173" spans="1:9" x14ac:dyDescent="0.2">
      <c r="A173" s="5" t="s">
        <v>112</v>
      </c>
      <c r="B173" s="5" t="s">
        <v>1</v>
      </c>
      <c r="C173" s="9"/>
      <c r="D173" s="9"/>
      <c r="E173" s="9"/>
      <c r="F173" s="9"/>
      <c r="G173" s="9"/>
      <c r="H173" s="9"/>
      <c r="I173" s="9"/>
    </row>
    <row r="174" spans="1:9" x14ac:dyDescent="0.2">
      <c r="A174" s="5" t="s">
        <v>1</v>
      </c>
      <c r="B174" s="5" t="s">
        <v>1</v>
      </c>
      <c r="C174" s="9"/>
      <c r="D174" s="9"/>
      <c r="E174" s="9"/>
      <c r="F174" s="9"/>
      <c r="G174" s="9"/>
      <c r="H174" s="9"/>
      <c r="I174" s="9"/>
    </row>
    <row r="175" spans="1:9" x14ac:dyDescent="0.2">
      <c r="A175" s="5" t="s">
        <v>113</v>
      </c>
      <c r="B175" s="5" t="s">
        <v>1</v>
      </c>
      <c r="C175" s="9"/>
      <c r="D175" s="9"/>
      <c r="E175" s="9"/>
      <c r="F175" s="9"/>
      <c r="G175" s="9"/>
      <c r="H175" s="9"/>
      <c r="I175" s="9"/>
    </row>
    <row r="176" spans="1:9" x14ac:dyDescent="0.2">
      <c r="A176" s="5" t="s">
        <v>114</v>
      </c>
      <c r="B176" s="5" t="s">
        <v>1</v>
      </c>
      <c r="C176" s="9"/>
      <c r="D176" s="9"/>
      <c r="E176" s="9"/>
      <c r="F176" s="9"/>
      <c r="G176" s="9"/>
      <c r="H176" s="9"/>
      <c r="I176" s="9"/>
    </row>
    <row r="177" spans="1:9" x14ac:dyDescent="0.2">
      <c r="A177" s="5" t="s">
        <v>115</v>
      </c>
      <c r="B177" s="5" t="s">
        <v>1</v>
      </c>
      <c r="C177" s="9"/>
      <c r="D177" s="9"/>
      <c r="E177" s="9"/>
      <c r="F177" s="9"/>
      <c r="G177" s="9"/>
      <c r="H177" s="9"/>
      <c r="I177" s="9"/>
    </row>
    <row r="178" spans="1:9" x14ac:dyDescent="0.2">
      <c r="A178" s="5" t="s">
        <v>116</v>
      </c>
      <c r="B178" s="5" t="s">
        <v>82</v>
      </c>
      <c r="C178" s="9">
        <v>380</v>
      </c>
      <c r="D178" s="9">
        <v>0</v>
      </c>
      <c r="E178" s="9">
        <f>C178*D178</f>
        <v>0</v>
      </c>
      <c r="F178" s="9">
        <v>0</v>
      </c>
      <c r="G178" s="9">
        <f>C178*F178</f>
        <v>0</v>
      </c>
      <c r="H178" s="9">
        <f>SUM(D178,F178)</f>
        <v>0</v>
      </c>
      <c r="I178" s="9">
        <f>SUM(E178,G178)</f>
        <v>0</v>
      </c>
    </row>
    <row r="179" spans="1:9" x14ac:dyDescent="0.2">
      <c r="A179" s="5" t="s">
        <v>1</v>
      </c>
      <c r="B179" s="5" t="s">
        <v>1</v>
      </c>
      <c r="C179" s="9"/>
      <c r="D179" s="9"/>
      <c r="E179" s="9"/>
      <c r="F179" s="9"/>
      <c r="G179" s="9"/>
      <c r="H179" s="9"/>
      <c r="I179" s="9"/>
    </row>
    <row r="180" spans="1:9" x14ac:dyDescent="0.2">
      <c r="A180" s="5" t="s">
        <v>117</v>
      </c>
      <c r="B180" s="5" t="s">
        <v>1</v>
      </c>
      <c r="C180" s="9"/>
      <c r="D180" s="9"/>
      <c r="E180" s="9"/>
      <c r="F180" s="9"/>
      <c r="G180" s="9"/>
      <c r="H180" s="9"/>
      <c r="I180" s="9"/>
    </row>
    <row r="181" spans="1:9" x14ac:dyDescent="0.2">
      <c r="A181" s="5" t="s">
        <v>118</v>
      </c>
      <c r="B181" s="5" t="s">
        <v>1</v>
      </c>
      <c r="C181" s="9"/>
      <c r="D181" s="9"/>
      <c r="E181" s="9"/>
      <c r="F181" s="9"/>
      <c r="G181" s="9"/>
      <c r="H181" s="9"/>
      <c r="I181" s="9"/>
    </row>
    <row r="182" spans="1:9" x14ac:dyDescent="0.2">
      <c r="A182" s="5" t="s">
        <v>119</v>
      </c>
      <c r="B182" s="5" t="s">
        <v>109</v>
      </c>
      <c r="C182" s="9">
        <v>1</v>
      </c>
      <c r="D182" s="9">
        <v>0</v>
      </c>
      <c r="E182" s="9">
        <f>C182*D182</f>
        <v>0</v>
      </c>
      <c r="F182" s="9">
        <v>0</v>
      </c>
      <c r="G182" s="9">
        <f>C182*F182</f>
        <v>0</v>
      </c>
      <c r="H182" s="9">
        <f>SUM(D182,F182)</f>
        <v>0</v>
      </c>
      <c r="I182" s="9">
        <f>SUM(E182,G182)</f>
        <v>0</v>
      </c>
    </row>
    <row r="183" spans="1:9" x14ac:dyDescent="0.2">
      <c r="A183" s="5" t="s">
        <v>1</v>
      </c>
      <c r="B183" s="5" t="s">
        <v>1</v>
      </c>
      <c r="C183" s="9"/>
      <c r="D183" s="9"/>
      <c r="E183" s="9"/>
      <c r="F183" s="9"/>
      <c r="G183" s="9"/>
      <c r="H183" s="9"/>
      <c r="I183" s="9"/>
    </row>
    <row r="184" spans="1:9" x14ac:dyDescent="0.2">
      <c r="A184" s="5"/>
      <c r="B184" s="5" t="s">
        <v>1</v>
      </c>
      <c r="C184" s="9"/>
      <c r="D184" s="9"/>
      <c r="E184" s="9"/>
      <c r="F184" s="9"/>
      <c r="G184" s="9"/>
      <c r="H184" s="9"/>
      <c r="I184" s="9"/>
    </row>
    <row r="185" spans="1:9" x14ac:dyDescent="0.2">
      <c r="A185" s="5"/>
      <c r="B185" s="5" t="s">
        <v>1</v>
      </c>
      <c r="C185" s="9"/>
      <c r="D185" s="9"/>
      <c r="E185" s="9"/>
      <c r="F185" s="9"/>
      <c r="G185" s="9"/>
      <c r="H185" s="9"/>
      <c r="I185" s="9"/>
    </row>
    <row r="186" spans="1:9" ht="53.25" x14ac:dyDescent="0.2">
      <c r="A186" s="18" t="s">
        <v>151</v>
      </c>
      <c r="B186" s="5" t="s">
        <v>109</v>
      </c>
      <c r="C186" s="9">
        <v>1</v>
      </c>
      <c r="D186" s="9">
        <v>0</v>
      </c>
      <c r="E186" s="9">
        <f>C186*D186</f>
        <v>0</v>
      </c>
      <c r="F186" s="9">
        <v>0</v>
      </c>
      <c r="G186" s="9">
        <f>C186*F186</f>
        <v>0</v>
      </c>
      <c r="H186" s="9">
        <f>SUM(D186,F186)</f>
        <v>0</v>
      </c>
      <c r="I186" s="9">
        <f>SUM(E186,G186)</f>
        <v>0</v>
      </c>
    </row>
    <row r="187" spans="1:9" x14ac:dyDescent="0.2">
      <c r="A187" s="5" t="s">
        <v>1</v>
      </c>
      <c r="B187" s="5" t="s">
        <v>1</v>
      </c>
      <c r="C187" s="9"/>
      <c r="D187" s="9"/>
      <c r="E187" s="9"/>
      <c r="F187" s="9"/>
      <c r="G187" s="9"/>
      <c r="H187" s="9"/>
      <c r="I187" s="9"/>
    </row>
    <row r="188" spans="1:9" x14ac:dyDescent="0.2">
      <c r="A188" s="5" t="s">
        <v>120</v>
      </c>
      <c r="B188" s="5" t="s">
        <v>1</v>
      </c>
      <c r="C188" s="9"/>
      <c r="D188" s="9"/>
      <c r="E188" s="9"/>
      <c r="F188" s="9"/>
      <c r="G188" s="9"/>
      <c r="H188" s="9"/>
      <c r="I188" s="9"/>
    </row>
    <row r="189" spans="1:9" x14ac:dyDescent="0.2">
      <c r="A189" s="5" t="s">
        <v>121</v>
      </c>
      <c r="B189" s="5" t="s">
        <v>1</v>
      </c>
      <c r="C189" s="9"/>
      <c r="D189" s="9"/>
      <c r="E189" s="9"/>
      <c r="F189" s="9"/>
      <c r="G189" s="9"/>
      <c r="H189" s="9"/>
      <c r="I189" s="9"/>
    </row>
    <row r="190" spans="1:9" x14ac:dyDescent="0.2">
      <c r="A190" s="5" t="s">
        <v>122</v>
      </c>
      <c r="B190" s="5" t="s">
        <v>109</v>
      </c>
      <c r="C190" s="9">
        <v>1</v>
      </c>
      <c r="D190" s="9">
        <v>0</v>
      </c>
      <c r="E190" s="9">
        <f>C190*D190</f>
        <v>0</v>
      </c>
      <c r="F190" s="9">
        <v>0</v>
      </c>
      <c r="G190" s="9">
        <f>C190*F190</f>
        <v>0</v>
      </c>
      <c r="H190" s="9">
        <f>SUM(D190,F190)</f>
        <v>0</v>
      </c>
      <c r="I190" s="9">
        <f>SUM(E190,G190)</f>
        <v>0</v>
      </c>
    </row>
    <row r="191" spans="1:9" x14ac:dyDescent="0.2">
      <c r="A191" s="5" t="s">
        <v>1</v>
      </c>
      <c r="B191" s="5" t="s">
        <v>1</v>
      </c>
      <c r="C191" s="9"/>
      <c r="D191" s="9"/>
      <c r="E191" s="9"/>
      <c r="F191" s="9"/>
      <c r="G191" s="9"/>
      <c r="H191" s="9"/>
      <c r="I191" s="9"/>
    </row>
    <row r="192" spans="1:9" x14ac:dyDescent="0.2">
      <c r="A192" s="5" t="s">
        <v>123</v>
      </c>
      <c r="B192" s="5" t="s">
        <v>14</v>
      </c>
      <c r="C192" s="9">
        <v>120</v>
      </c>
      <c r="D192" s="9">
        <v>0</v>
      </c>
      <c r="E192" s="9">
        <f>C192*D192</f>
        <v>0</v>
      </c>
      <c r="F192" s="9">
        <v>0</v>
      </c>
      <c r="G192" s="9">
        <f>C192*F192</f>
        <v>0</v>
      </c>
      <c r="H192" s="9">
        <f>SUM(D192,F192)</f>
        <v>0</v>
      </c>
      <c r="I192" s="9">
        <f>SUM(E192,G192)</f>
        <v>0</v>
      </c>
    </row>
    <row r="193" spans="1:9" x14ac:dyDescent="0.2">
      <c r="A193" s="5" t="s">
        <v>124</v>
      </c>
      <c r="B193" s="5" t="s">
        <v>1</v>
      </c>
      <c r="C193" s="9"/>
      <c r="D193" s="9"/>
      <c r="E193" s="9"/>
      <c r="F193" s="9"/>
      <c r="G193" s="9"/>
      <c r="H193" s="9"/>
      <c r="I193" s="9"/>
    </row>
    <row r="194" spans="1:9" x14ac:dyDescent="0.2">
      <c r="A194" s="5" t="s">
        <v>1</v>
      </c>
      <c r="B194" s="5" t="s">
        <v>1</v>
      </c>
      <c r="C194" s="9"/>
      <c r="D194" s="9"/>
      <c r="E194" s="9"/>
      <c r="F194" s="9"/>
      <c r="G194" s="9"/>
      <c r="H194" s="9"/>
      <c r="I194" s="9"/>
    </row>
    <row r="195" spans="1:9" x14ac:dyDescent="0.2">
      <c r="A195" s="11" t="s">
        <v>125</v>
      </c>
      <c r="B195" s="11" t="s">
        <v>1</v>
      </c>
      <c r="C195" s="12"/>
      <c r="D195" s="12"/>
      <c r="E195" s="12"/>
      <c r="F195" s="12"/>
      <c r="G195" s="12"/>
      <c r="H195" s="12"/>
      <c r="I195" s="12"/>
    </row>
    <row r="196" spans="1:9" x14ac:dyDescent="0.2">
      <c r="A196" s="5" t="s">
        <v>126</v>
      </c>
      <c r="B196" s="5" t="s">
        <v>14</v>
      </c>
      <c r="C196" s="9">
        <v>650</v>
      </c>
      <c r="D196" s="9" t="s">
        <v>157</v>
      </c>
      <c r="E196" s="9" t="s">
        <v>157</v>
      </c>
      <c r="F196" s="9">
        <v>0</v>
      </c>
      <c r="G196" s="9">
        <f>C196*F196</f>
        <v>0</v>
      </c>
      <c r="H196" s="9">
        <f>SUM(D196,F196)</f>
        <v>0</v>
      </c>
      <c r="I196" s="9">
        <f>SUM(G196)</f>
        <v>0</v>
      </c>
    </row>
    <row r="197" spans="1:9" x14ac:dyDescent="0.2">
      <c r="A197" s="5" t="s">
        <v>127</v>
      </c>
      <c r="B197" s="5" t="s">
        <v>14</v>
      </c>
      <c r="C197" s="9">
        <v>350</v>
      </c>
      <c r="D197" s="9" t="s">
        <v>157</v>
      </c>
      <c r="E197" s="9" t="s">
        <v>157</v>
      </c>
      <c r="F197" s="9">
        <v>0</v>
      </c>
      <c r="G197" s="9">
        <f>C197*F197</f>
        <v>0</v>
      </c>
      <c r="H197" s="9">
        <f>SUM(D197,F197)</f>
        <v>0</v>
      </c>
      <c r="I197" s="9">
        <f>SUM(G197)</f>
        <v>0</v>
      </c>
    </row>
    <row r="198" spans="1:9" x14ac:dyDescent="0.2">
      <c r="A198" s="5" t="s">
        <v>128</v>
      </c>
      <c r="B198" s="5" t="s">
        <v>14</v>
      </c>
      <c r="C198" s="9">
        <v>40</v>
      </c>
      <c r="D198" s="9" t="s">
        <v>157</v>
      </c>
      <c r="E198" s="9" t="s">
        <v>157</v>
      </c>
      <c r="F198" s="9">
        <v>0</v>
      </c>
      <c r="G198" s="9">
        <f>C198*F198</f>
        <v>0</v>
      </c>
      <c r="H198" s="9">
        <f>SUM(D198,F198)</f>
        <v>0</v>
      </c>
      <c r="I198" s="9">
        <f>SUM(G198)</f>
        <v>0</v>
      </c>
    </row>
    <row r="199" spans="1:9" x14ac:dyDescent="0.2">
      <c r="A199" s="5" t="s">
        <v>1</v>
      </c>
      <c r="B199" s="5" t="s">
        <v>1</v>
      </c>
      <c r="C199" s="9"/>
      <c r="D199" s="9"/>
      <c r="E199" s="9"/>
      <c r="F199" s="9"/>
      <c r="G199" s="9"/>
      <c r="H199" s="9"/>
      <c r="I199" s="9"/>
    </row>
    <row r="200" spans="1:9" x14ac:dyDescent="0.2">
      <c r="A200" s="5" t="s">
        <v>129</v>
      </c>
      <c r="B200" s="5" t="s">
        <v>14</v>
      </c>
      <c r="C200" s="9">
        <v>60</v>
      </c>
      <c r="D200" s="9">
        <v>0</v>
      </c>
      <c r="E200" s="9">
        <f>C200*D200</f>
        <v>0</v>
      </c>
      <c r="F200" s="9">
        <v>0</v>
      </c>
      <c r="G200" s="9">
        <f>C200*F200</f>
        <v>0</v>
      </c>
      <c r="H200" s="9">
        <f>SUM(D200,F200)</f>
        <v>0</v>
      </c>
      <c r="I200" s="9">
        <f>SUM(E200,G200)</f>
        <v>0</v>
      </c>
    </row>
    <row r="201" spans="1:9" x14ac:dyDescent="0.2">
      <c r="A201" s="5" t="s">
        <v>1</v>
      </c>
      <c r="B201" s="5" t="s">
        <v>1</v>
      </c>
      <c r="C201" s="9"/>
      <c r="D201" s="9"/>
      <c r="E201" s="9"/>
      <c r="F201" s="9"/>
      <c r="G201" s="9"/>
      <c r="H201" s="9"/>
      <c r="I201" s="9"/>
    </row>
    <row r="202" spans="1:9" x14ac:dyDescent="0.2">
      <c r="A202" s="11" t="s">
        <v>130</v>
      </c>
      <c r="B202" s="11" t="s">
        <v>1</v>
      </c>
      <c r="C202" s="12"/>
      <c r="D202" s="12"/>
      <c r="E202" s="12"/>
      <c r="F202" s="12"/>
      <c r="G202" s="12"/>
      <c r="H202" s="12"/>
      <c r="I202" s="12"/>
    </row>
    <row r="203" spans="1:9" x14ac:dyDescent="0.2">
      <c r="A203" s="5" t="s">
        <v>1</v>
      </c>
      <c r="B203" s="5" t="s">
        <v>1</v>
      </c>
      <c r="C203" s="9"/>
      <c r="D203" s="9"/>
      <c r="E203" s="9"/>
      <c r="F203" s="9"/>
      <c r="G203" s="9"/>
      <c r="H203" s="9"/>
      <c r="I203" s="9"/>
    </row>
    <row r="204" spans="1:9" x14ac:dyDescent="0.2">
      <c r="A204" s="5" t="s">
        <v>131</v>
      </c>
      <c r="B204" s="5" t="s">
        <v>132</v>
      </c>
      <c r="C204" s="9">
        <v>60</v>
      </c>
      <c r="D204" s="9" t="s">
        <v>157</v>
      </c>
      <c r="E204" s="9" t="s">
        <v>157</v>
      </c>
      <c r="F204" s="9">
        <v>0</v>
      </c>
      <c r="G204" s="9">
        <f>C204*F204</f>
        <v>0</v>
      </c>
      <c r="H204" s="9">
        <f>SUM(D204,F204)</f>
        <v>0</v>
      </c>
      <c r="I204" s="9">
        <f>SUM(G204)</f>
        <v>0</v>
      </c>
    </row>
    <row r="205" spans="1:9" x14ac:dyDescent="0.2">
      <c r="A205" s="5" t="s">
        <v>1</v>
      </c>
      <c r="B205" s="5" t="s">
        <v>1</v>
      </c>
      <c r="C205" s="13"/>
      <c r="D205" s="13"/>
      <c r="E205" s="13"/>
      <c r="F205" s="13"/>
      <c r="G205" s="13"/>
      <c r="H205" s="13"/>
      <c r="I205" s="13"/>
    </row>
    <row r="206" spans="1:9" x14ac:dyDescent="0.2">
      <c r="A206" s="5" t="s">
        <v>133</v>
      </c>
      <c r="B206" s="5" t="s">
        <v>1</v>
      </c>
      <c r="C206" s="9"/>
      <c r="D206" s="9"/>
      <c r="E206" s="9"/>
      <c r="F206" s="9"/>
      <c r="G206" s="9"/>
      <c r="H206" s="9"/>
      <c r="I206" s="9"/>
    </row>
    <row r="207" spans="1:9" x14ac:dyDescent="0.2">
      <c r="A207" s="5" t="s">
        <v>134</v>
      </c>
      <c r="B207" s="5" t="s">
        <v>132</v>
      </c>
      <c r="C207" s="9">
        <v>200</v>
      </c>
      <c r="D207" s="9" t="s">
        <v>157</v>
      </c>
      <c r="E207" s="9" t="s">
        <v>157</v>
      </c>
      <c r="F207" s="9">
        <v>0</v>
      </c>
      <c r="G207" s="9">
        <f>C207*F207</f>
        <v>0</v>
      </c>
      <c r="H207" s="9">
        <f>SUM(D207,F207)</f>
        <v>0</v>
      </c>
      <c r="I207" s="9">
        <f>SUM(G207)</f>
        <v>0</v>
      </c>
    </row>
    <row r="208" spans="1:9" x14ac:dyDescent="0.2">
      <c r="A208" s="5" t="s">
        <v>1</v>
      </c>
      <c r="B208" s="5" t="s">
        <v>1</v>
      </c>
      <c r="C208" s="9"/>
      <c r="D208" s="9"/>
      <c r="E208" s="9"/>
      <c r="F208" s="9"/>
      <c r="G208" s="9"/>
      <c r="H208" s="9"/>
      <c r="I208" s="9"/>
    </row>
    <row r="209" spans="1:11" x14ac:dyDescent="0.2">
      <c r="A209" s="5" t="s">
        <v>135</v>
      </c>
      <c r="B209" s="5" t="s">
        <v>132</v>
      </c>
      <c r="C209" s="9">
        <v>8</v>
      </c>
      <c r="D209" s="9" t="s">
        <v>157</v>
      </c>
      <c r="E209" s="9" t="s">
        <v>157</v>
      </c>
      <c r="F209" s="9">
        <v>0</v>
      </c>
      <c r="G209" s="9">
        <f>C209*F209</f>
        <v>0</v>
      </c>
      <c r="H209" s="9">
        <f>SUM(D209,F209)</f>
        <v>0</v>
      </c>
      <c r="I209" s="9">
        <f>SUM(G209)</f>
        <v>0</v>
      </c>
    </row>
    <row r="210" spans="1:11" x14ac:dyDescent="0.2">
      <c r="A210" s="5" t="s">
        <v>1</v>
      </c>
      <c r="B210" s="5" t="s">
        <v>1</v>
      </c>
      <c r="C210" s="9"/>
      <c r="D210" s="9"/>
      <c r="E210" s="9"/>
      <c r="F210" s="9"/>
      <c r="G210" s="9"/>
      <c r="H210" s="9"/>
      <c r="I210" s="9"/>
    </row>
    <row r="211" spans="1:11" x14ac:dyDescent="0.2">
      <c r="A211" s="11" t="s">
        <v>136</v>
      </c>
      <c r="B211" s="11" t="s">
        <v>1</v>
      </c>
      <c r="C211" s="12"/>
      <c r="D211" s="12"/>
      <c r="E211" s="12"/>
      <c r="F211" s="12"/>
      <c r="G211" s="12"/>
      <c r="H211" s="12"/>
      <c r="I211" s="12"/>
    </row>
    <row r="212" spans="1:11" x14ac:dyDescent="0.2">
      <c r="A212" s="11" t="s">
        <v>137</v>
      </c>
      <c r="B212" s="11" t="s">
        <v>1</v>
      </c>
      <c r="C212" s="12"/>
      <c r="D212" s="12"/>
      <c r="E212" s="12"/>
      <c r="F212" s="12"/>
      <c r="G212" s="12"/>
      <c r="H212" s="12"/>
      <c r="I212" s="12"/>
    </row>
    <row r="213" spans="1:11" x14ac:dyDescent="0.2">
      <c r="A213" s="5" t="s">
        <v>138</v>
      </c>
      <c r="B213" s="5" t="s">
        <v>132</v>
      </c>
      <c r="C213" s="9">
        <v>60</v>
      </c>
      <c r="D213" s="9" t="s">
        <v>157</v>
      </c>
      <c r="E213" s="9" t="s">
        <v>157</v>
      </c>
      <c r="F213" s="9">
        <v>0</v>
      </c>
      <c r="G213" s="9">
        <f>C213*F213</f>
        <v>0</v>
      </c>
      <c r="H213" s="9">
        <f>SUM(D213,F213)</f>
        <v>0</v>
      </c>
      <c r="I213" s="9">
        <f>SUM(G213)</f>
        <v>0</v>
      </c>
      <c r="K213" s="9"/>
    </row>
    <row r="214" spans="1:11" x14ac:dyDescent="0.2">
      <c r="A214" s="5" t="s">
        <v>139</v>
      </c>
      <c r="B214" s="5" t="s">
        <v>132</v>
      </c>
      <c r="C214" s="9">
        <v>10</v>
      </c>
      <c r="D214" s="9" t="s">
        <v>157</v>
      </c>
      <c r="E214" s="9" t="s">
        <v>157</v>
      </c>
      <c r="F214" s="9">
        <v>0</v>
      </c>
      <c r="G214" s="9">
        <f>C214*F214</f>
        <v>0</v>
      </c>
      <c r="H214" s="9">
        <f>SUM(D214,F214)</f>
        <v>0</v>
      </c>
      <c r="I214" s="9">
        <f>SUM(G214)</f>
        <v>0</v>
      </c>
    </row>
    <row r="215" spans="1:11" x14ac:dyDescent="0.2">
      <c r="A215" s="5" t="s">
        <v>140</v>
      </c>
      <c r="B215" s="5" t="s">
        <v>132</v>
      </c>
      <c r="C215" s="9">
        <v>30</v>
      </c>
      <c r="D215" s="9" t="s">
        <v>157</v>
      </c>
      <c r="E215" s="9" t="s">
        <v>157</v>
      </c>
      <c r="F215" s="9">
        <v>0</v>
      </c>
      <c r="G215" s="9">
        <f>C215*F215</f>
        <v>0</v>
      </c>
      <c r="H215" s="9">
        <f>SUM(D215,F215)</f>
        <v>0</v>
      </c>
      <c r="I215" s="9">
        <f>SUM(G215)</f>
        <v>0</v>
      </c>
    </row>
    <row r="216" spans="1:11" x14ac:dyDescent="0.2">
      <c r="A216" s="5" t="s">
        <v>141</v>
      </c>
      <c r="B216" s="5" t="s">
        <v>132</v>
      </c>
      <c r="C216" s="9">
        <v>40</v>
      </c>
      <c r="D216" s="9" t="s">
        <v>157</v>
      </c>
      <c r="E216" s="9" t="s">
        <v>157</v>
      </c>
      <c r="F216" s="9">
        <v>0</v>
      </c>
      <c r="G216" s="9">
        <f>C216*F216</f>
        <v>0</v>
      </c>
      <c r="H216" s="9">
        <f>SUM(D216,F216)</f>
        <v>0</v>
      </c>
      <c r="I216" s="9">
        <f>SUM(G216)</f>
        <v>0</v>
      </c>
    </row>
    <row r="217" spans="1:11" x14ac:dyDescent="0.2">
      <c r="A217" s="5" t="s">
        <v>1</v>
      </c>
      <c r="B217" s="5" t="s">
        <v>1</v>
      </c>
      <c r="C217" s="9"/>
      <c r="D217" s="9"/>
      <c r="E217" s="9"/>
      <c r="F217" s="9"/>
      <c r="G217" s="9"/>
      <c r="H217" s="9"/>
    </row>
    <row r="218" spans="1:11" ht="14.25" x14ac:dyDescent="0.2">
      <c r="A218" s="3" t="s">
        <v>142</v>
      </c>
      <c r="B218" s="3" t="s">
        <v>1</v>
      </c>
      <c r="C218" s="10"/>
      <c r="D218" s="10"/>
      <c r="E218" s="10">
        <f>SUM(E7:E216)</f>
        <v>0</v>
      </c>
      <c r="F218" s="10"/>
      <c r="G218" s="10">
        <f>SUM(G7:G216)</f>
        <v>0</v>
      </c>
      <c r="H218" s="10"/>
      <c r="I218" s="10">
        <f>SUM(I7:I216)</f>
        <v>0</v>
      </c>
    </row>
    <row r="219" spans="1:11" x14ac:dyDescent="0.2">
      <c r="A219" s="5" t="s">
        <v>1</v>
      </c>
      <c r="B219" s="5" t="s">
        <v>1</v>
      </c>
      <c r="C219" s="9"/>
      <c r="D219" s="9"/>
      <c r="E219" s="9"/>
      <c r="F219" s="9"/>
      <c r="G219" s="9"/>
      <c r="H219" s="9"/>
      <c r="I219" s="9"/>
    </row>
    <row r="220" spans="1:11" x14ac:dyDescent="0.2">
      <c r="A220" s="5" t="s">
        <v>1</v>
      </c>
      <c r="B220" s="5" t="s">
        <v>1</v>
      </c>
      <c r="C220" s="9"/>
      <c r="D220" s="9"/>
      <c r="E220" s="9"/>
      <c r="F220" s="9"/>
      <c r="G220" s="9"/>
      <c r="H220" s="9"/>
      <c r="I220" s="9"/>
    </row>
    <row r="221" spans="1:11" x14ac:dyDescent="0.2">
      <c r="A221" s="5" t="s">
        <v>1</v>
      </c>
      <c r="B221" s="5" t="s">
        <v>1</v>
      </c>
      <c r="C221" s="9"/>
      <c r="D221" s="9"/>
      <c r="E221" s="9"/>
      <c r="F221" s="9"/>
      <c r="G221" s="9"/>
      <c r="H221" s="9"/>
      <c r="I221" s="9"/>
    </row>
    <row r="222" spans="1:11" x14ac:dyDescent="0.2">
      <c r="A222" s="5" t="s">
        <v>1</v>
      </c>
      <c r="B222" s="5" t="s">
        <v>1</v>
      </c>
      <c r="C222" s="9"/>
      <c r="D222" s="9"/>
      <c r="E222" s="9"/>
      <c r="F222" s="9"/>
      <c r="G222" s="9"/>
      <c r="H222" s="9"/>
      <c r="I222" s="9"/>
    </row>
    <row r="223" spans="1:11" x14ac:dyDescent="0.2">
      <c r="A223" s="5" t="s">
        <v>1</v>
      </c>
      <c r="B223" s="5" t="s">
        <v>1</v>
      </c>
      <c r="C223" s="9"/>
      <c r="D223" s="9"/>
      <c r="E223" s="9"/>
      <c r="F223" s="9"/>
      <c r="G223" s="9"/>
      <c r="H223" s="9"/>
      <c r="I223" s="9"/>
    </row>
    <row r="224" spans="1:11" x14ac:dyDescent="0.2">
      <c r="A224" s="5" t="s">
        <v>1</v>
      </c>
      <c r="B224" s="5" t="s">
        <v>1</v>
      </c>
      <c r="C224" s="9"/>
      <c r="D224" s="9"/>
      <c r="E224" s="9"/>
      <c r="F224" s="9"/>
      <c r="G224" s="9"/>
      <c r="H224" s="9"/>
      <c r="I224" s="9"/>
    </row>
    <row r="225" spans="1:9" x14ac:dyDescent="0.2">
      <c r="A225" s="5" t="s">
        <v>1</v>
      </c>
      <c r="B225" s="5" t="s">
        <v>1</v>
      </c>
      <c r="C225" s="9"/>
      <c r="D225" s="9"/>
      <c r="E225" s="9"/>
      <c r="F225" s="9"/>
      <c r="G225" s="9"/>
      <c r="H225" s="9"/>
      <c r="I225" s="9"/>
    </row>
    <row r="226" spans="1:9" x14ac:dyDescent="0.2">
      <c r="A226" s="5" t="s">
        <v>1</v>
      </c>
      <c r="B226" s="5" t="s">
        <v>1</v>
      </c>
      <c r="C226" s="9"/>
      <c r="D226" s="9"/>
      <c r="E226" s="9"/>
      <c r="F226" s="9"/>
      <c r="G226" s="9"/>
      <c r="H226" s="9"/>
      <c r="I226" s="9"/>
    </row>
    <row r="227" spans="1:9" x14ac:dyDescent="0.2">
      <c r="A227" s="5" t="s">
        <v>1</v>
      </c>
      <c r="B227" s="5" t="s">
        <v>1</v>
      </c>
      <c r="C227" s="9"/>
      <c r="D227" s="9"/>
      <c r="E227" s="9"/>
      <c r="F227" s="9"/>
      <c r="G227" s="9"/>
      <c r="H227" s="9"/>
      <c r="I227" s="9"/>
    </row>
    <row r="228" spans="1:9" x14ac:dyDescent="0.2">
      <c r="A228" s="5" t="s">
        <v>1</v>
      </c>
      <c r="B228" s="5" t="s">
        <v>1</v>
      </c>
      <c r="C228" s="9"/>
      <c r="D228" s="9"/>
      <c r="E228" s="9"/>
      <c r="F228" s="9"/>
      <c r="G228" s="9"/>
      <c r="H228" s="9"/>
      <c r="I228" s="9"/>
    </row>
    <row r="229" spans="1:9" x14ac:dyDescent="0.2">
      <c r="A229" s="5" t="s">
        <v>1</v>
      </c>
      <c r="B229" s="5" t="s">
        <v>1</v>
      </c>
      <c r="C229" s="9"/>
      <c r="D229" s="9"/>
      <c r="E229" s="9"/>
      <c r="F229" s="9"/>
      <c r="G229" s="9"/>
      <c r="H229" s="9"/>
      <c r="I229" s="9"/>
    </row>
    <row r="230" spans="1:9" x14ac:dyDescent="0.2">
      <c r="A230" s="5" t="s">
        <v>1</v>
      </c>
      <c r="B230" s="5" t="s">
        <v>1</v>
      </c>
      <c r="C230" s="9"/>
      <c r="D230" s="9"/>
      <c r="E230" s="9"/>
      <c r="F230" s="9"/>
      <c r="G230" s="9"/>
      <c r="H230" s="9"/>
      <c r="I230" s="9"/>
    </row>
    <row r="231" spans="1:9" x14ac:dyDescent="0.2">
      <c r="A231" s="5" t="s">
        <v>1</v>
      </c>
      <c r="B231" s="5" t="s">
        <v>1</v>
      </c>
      <c r="C231" s="9"/>
      <c r="D231" s="9"/>
      <c r="E231" s="9"/>
      <c r="F231" s="9"/>
      <c r="G231" s="9"/>
      <c r="H231" s="9"/>
      <c r="I231" s="9"/>
    </row>
    <row r="232" spans="1:9" x14ac:dyDescent="0.2">
      <c r="A232" s="5" t="s">
        <v>1</v>
      </c>
      <c r="B232" s="5" t="s">
        <v>1</v>
      </c>
      <c r="C232" s="9"/>
      <c r="D232" s="9"/>
      <c r="E232" s="9"/>
      <c r="F232" s="9"/>
      <c r="G232" s="9"/>
      <c r="H232" s="9"/>
      <c r="I232" s="9"/>
    </row>
    <row r="233" spans="1:9" x14ac:dyDescent="0.2">
      <c r="A233" s="5" t="s">
        <v>1</v>
      </c>
      <c r="B233" s="5" t="s">
        <v>1</v>
      </c>
      <c r="C233" s="9"/>
      <c r="D233" s="9"/>
      <c r="E233" s="9"/>
      <c r="F233" s="9"/>
      <c r="G233" s="9"/>
      <c r="H233" s="9"/>
      <c r="I233" s="9"/>
    </row>
    <row r="234" spans="1:9" x14ac:dyDescent="0.2">
      <c r="A234" s="5" t="s">
        <v>1</v>
      </c>
      <c r="B234" s="5" t="s">
        <v>1</v>
      </c>
      <c r="C234" s="9"/>
      <c r="D234" s="9"/>
      <c r="E234" s="9"/>
      <c r="F234" s="9"/>
      <c r="G234" s="9"/>
      <c r="H234" s="9"/>
      <c r="I234" s="9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0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</dc:creator>
  <cp:lastModifiedBy>Jana</cp:lastModifiedBy>
  <cp:lastPrinted>2020-01-26T18:50:49Z</cp:lastPrinted>
  <dcterms:created xsi:type="dcterms:W3CDTF">2014-05-17T14:17:17Z</dcterms:created>
  <dcterms:modified xsi:type="dcterms:W3CDTF">2020-05-18T09:41:23Z</dcterms:modified>
</cp:coreProperties>
</file>