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35" windowHeight="7770" tabRatio="686" activeTab="2"/>
  </bookViews>
  <sheets>
    <sheet name="POPIS" sheetId="1" r:id="rId1"/>
    <sheet name="K" sheetId="2" r:id="rId2"/>
    <sheet name="O" sheetId="3" r:id="rId3"/>
    <sheet name="PR" sheetId="4" r:id="rId4"/>
    <sheet name="Z" sheetId="5" r:id="rId5"/>
    <sheet name="ZQ" sheetId="6" r:id="rId6"/>
    <sheet name="ZR" sheetId="7" r:id="rId7"/>
    <sheet name="ZS" sheetId="8" r:id="rId8"/>
    <sheet name="D" sheetId="9" r:id="rId9"/>
  </sheets>
  <definedNames>
    <definedName name="_xlnm.Print_Area" localSheetId="0">'POPIS'!$A$1:$D$11</definedName>
    <definedName name="_xlnm.Print_Area" localSheetId="3">'PR'!$A$1:$O$29</definedName>
  </definedNames>
  <calcPr fullCalcOnLoad="1"/>
</workbook>
</file>

<file path=xl/sharedStrings.xml><?xml version="1.0" encoding="utf-8"?>
<sst xmlns="http://schemas.openxmlformats.org/spreadsheetml/2006/main" count="615" uniqueCount="296">
  <si>
    <t>označení</t>
  </si>
  <si>
    <t>popis</t>
  </si>
  <si>
    <t>poznámka</t>
  </si>
  <si>
    <t>ZG</t>
  </si>
  <si>
    <t>ZJ</t>
  </si>
  <si>
    <t>ZO</t>
  </si>
  <si>
    <t>ZP</t>
  </si>
  <si>
    <t>SEZNAM POLOŽEK</t>
  </si>
  <si>
    <t>TYP</t>
  </si>
  <si>
    <t>ZÁBRADLÍ  vč. MADEL</t>
  </si>
  <si>
    <t>ODKAZ</t>
  </si>
  <si>
    <t>celkové množství</t>
  </si>
  <si>
    <t>množství v jednotlivých výškových úrovních</t>
  </si>
  <si>
    <t>měrná jedn.</t>
  </si>
  <si>
    <t>STRANA</t>
  </si>
  <si>
    <t>* neobsazeno *</t>
  </si>
  <si>
    <t>STŘECHA</t>
  </si>
  <si>
    <t>1.NP</t>
  </si>
  <si>
    <t>Z</t>
  </si>
  <si>
    <t>ZÁMEČNICKÉ VÝROBKY</t>
  </si>
  <si>
    <t>Odkaz na výkres</t>
  </si>
  <si>
    <t>Popis</t>
  </si>
  <si>
    <t>Měrná jedn.</t>
  </si>
  <si>
    <t>Množství v jednotlivých výškových úrovních</t>
  </si>
  <si>
    <t>2.NP</t>
  </si>
  <si>
    <t>3.NP</t>
  </si>
  <si>
    <t>Ozn.</t>
  </si>
  <si>
    <t>ks</t>
  </si>
  <si>
    <t>Celkové množství</t>
  </si>
  <si>
    <t>Výpis jednotlivých oc. prvků (1ks)</t>
  </si>
  <si>
    <t>délka [mm]</t>
  </si>
  <si>
    <t>K</t>
  </si>
  <si>
    <t>KLEMPÍŘSKÉ VÝROBKY</t>
  </si>
  <si>
    <t>K02</t>
  </si>
  <si>
    <t>K03</t>
  </si>
  <si>
    <t>rozvinutá šířka [mm]</t>
  </si>
  <si>
    <t>tl. plechu [mm]</t>
  </si>
  <si>
    <t>Označení</t>
  </si>
  <si>
    <t>Délka [mm]</t>
  </si>
  <si>
    <t>Povrchová úprava</t>
  </si>
  <si>
    <t>Šířka [mm]</t>
  </si>
  <si>
    <t>Výška [mm]</t>
  </si>
  <si>
    <t xml:space="preserve"> </t>
  </si>
  <si>
    <t>ZS</t>
  </si>
  <si>
    <t>SANITÁRNÍ KONSTRUKCE (PŘÍČKY + PULTY)</t>
  </si>
  <si>
    <t>1.PP</t>
  </si>
  <si>
    <t>4.NP</t>
  </si>
  <si>
    <t>ZQ</t>
  </si>
  <si>
    <t>ZR</t>
  </si>
  <si>
    <t>OCHRANNÉ LEMOVÁNÍ</t>
  </si>
  <si>
    <t>O1</t>
  </si>
  <si>
    <t>O</t>
  </si>
  <si>
    <t>OSTATNÍ</t>
  </si>
  <si>
    <t>bílá</t>
  </si>
  <si>
    <t>m</t>
  </si>
  <si>
    <t>K01</t>
  </si>
  <si>
    <t>ZR01</t>
  </si>
  <si>
    <t>ZQ01</t>
  </si>
  <si>
    <t>mb</t>
  </si>
  <si>
    <t>ZQ02</t>
  </si>
  <si>
    <t>ZQ03</t>
  </si>
  <si>
    <t>Z01</t>
  </si>
  <si>
    <t>Z02</t>
  </si>
  <si>
    <t>Z03</t>
  </si>
  <si>
    <t xml:space="preserve">m </t>
  </si>
  <si>
    <t>přesná specifikace dle AR.224.1001</t>
  </si>
  <si>
    <t>K04</t>
  </si>
  <si>
    <t>K05</t>
  </si>
  <si>
    <t>PŘEKLADY, DESKY</t>
  </si>
  <si>
    <t>D</t>
  </si>
  <si>
    <t>Zákl.</t>
  </si>
  <si>
    <t>K06</t>
  </si>
  <si>
    <t>PR4</t>
  </si>
  <si>
    <t>PR5</t>
  </si>
  <si>
    <t>PR6</t>
  </si>
  <si>
    <t>PR</t>
  </si>
  <si>
    <t>PR7</t>
  </si>
  <si>
    <t>PR1</t>
  </si>
  <si>
    <t>PR2</t>
  </si>
  <si>
    <t>PR3</t>
  </si>
  <si>
    <t>PARAPETNÍ DESKY</t>
  </si>
  <si>
    <t>přesná specifikace dle AR.226.1001</t>
  </si>
  <si>
    <t>šířka [mm]</t>
  </si>
  <si>
    <t xml:space="preserve">Parapetní dřevotřísková deska </t>
  </si>
  <si>
    <t>PR8</t>
  </si>
  <si>
    <t>PR9</t>
  </si>
  <si>
    <t xml:space="preserve">Keramický překlad AR114.1205, délka 1500 mm </t>
  </si>
  <si>
    <t>Parapetní dřevotřísková deska v kruhové stěně</t>
  </si>
  <si>
    <t>K07</t>
  </si>
  <si>
    <t>AR.13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</si>
  <si>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</si>
  <si>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</si>
  <si>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</si>
  <si>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</si>
  <si>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</si>
  <si>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</si>
  <si>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</si>
  <si>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</si>
  <si>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</si>
  <si>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</si>
  <si>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</si>
  <si>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</si>
  <si>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</si>
  <si>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</si>
  <si>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</si>
  <si>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</si>
  <si>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K08</t>
  </si>
  <si>
    <t>K09</t>
  </si>
  <si>
    <t>2</t>
  </si>
  <si>
    <t>K10</t>
  </si>
  <si>
    <t>K11</t>
  </si>
  <si>
    <t>K12</t>
  </si>
  <si>
    <t>K13</t>
  </si>
  <si>
    <t>K14</t>
  </si>
  <si>
    <t>K15</t>
  </si>
  <si>
    <t>D17</t>
  </si>
  <si>
    <t>D18</t>
  </si>
  <si>
    <t>D19</t>
  </si>
  <si>
    <t>D20</t>
  </si>
  <si>
    <t>K16</t>
  </si>
  <si>
    <t>K18</t>
  </si>
  <si>
    <t>6</t>
  </si>
  <si>
    <t>přesná specifikace dle AR.224.1001 - propojení s K20</t>
  </si>
  <si>
    <t>K19</t>
  </si>
  <si>
    <t>K20</t>
  </si>
  <si>
    <t>ZS09</t>
  </si>
  <si>
    <t>Stahovací schody do stropní konstrukce AR.229.0002</t>
  </si>
  <si>
    <t>schody černé/ víko RAL 9010</t>
  </si>
  <si>
    <t>PR10</t>
  </si>
  <si>
    <t>K21</t>
  </si>
  <si>
    <t>K22</t>
  </si>
  <si>
    <t>K23</t>
  </si>
  <si>
    <t>Svodové odpadní potrubí kruhového průřezu DN 125, včetně odskoků, výtokových kolen, kruhových zděří dvoudílných DN 125</t>
  </si>
  <si>
    <t>K24</t>
  </si>
  <si>
    <t>Svodové odpadní potrubí kruhového průřezu DN 100, včetně odskoků,  kruhových zděří dvoudílných DN 100</t>
  </si>
  <si>
    <t>K25</t>
  </si>
  <si>
    <t>K26</t>
  </si>
  <si>
    <t>Sněhová trubková zábrana DN = 32x2 mm, včetně svorek pro dvojitou stojatou drážku</t>
  </si>
  <si>
    <t>kartáčovaný nerez</t>
  </si>
  <si>
    <t>ZS10</t>
  </si>
  <si>
    <t>K27</t>
  </si>
  <si>
    <t>K28</t>
  </si>
  <si>
    <t>K29</t>
  </si>
  <si>
    <t>K30</t>
  </si>
  <si>
    <t>K31</t>
  </si>
  <si>
    <t>K32</t>
  </si>
  <si>
    <t>fasádní omítka</t>
  </si>
  <si>
    <t>FASÁDNÍ PROFILY</t>
  </si>
  <si>
    <t>ZQ04</t>
  </si>
  <si>
    <t>velikost uvedena na výkrese</t>
  </si>
  <si>
    <t>Protipožární desková přepážka k utěsnění prostupů AR230.0001</t>
  </si>
  <si>
    <t>držák ledu</t>
  </si>
  <si>
    <t>žárový pozink</t>
  </si>
  <si>
    <t>PR11</t>
  </si>
  <si>
    <t>PR12</t>
  </si>
  <si>
    <t>PR13</t>
  </si>
  <si>
    <t>PR14</t>
  </si>
  <si>
    <t>PR15</t>
  </si>
  <si>
    <t>PR16</t>
  </si>
  <si>
    <t>Poklop pro zadláždění venkovní dlažbou AR227.1005</t>
  </si>
  <si>
    <t>PR17</t>
  </si>
  <si>
    <t>K36</t>
  </si>
  <si>
    <t>K37</t>
  </si>
  <si>
    <t>přesná specifikace dle AR.224.1001, v kruhové stěně</t>
  </si>
  <si>
    <t>přesná specifikace dle AR.224.1001 - propojení s K10</t>
  </si>
  <si>
    <t>přesná specifikace dle AR.224.1001 - propojení s K09</t>
  </si>
  <si>
    <t xml:space="preserve">Keramický překlad AR114.1201, délka 1250 mm </t>
  </si>
  <si>
    <t xml:space="preserve">Keramický překlad AR114.1201, délka 1000 mm </t>
  </si>
  <si>
    <t xml:space="preserve">Keramický překlad AR114.1205, délka 1250 mm </t>
  </si>
  <si>
    <t xml:space="preserve">Keramický překlad AR114.1205, délka 2750 mm </t>
  </si>
  <si>
    <t xml:space="preserve">Keramický překlad AR114.1205, délka 2500 mm </t>
  </si>
  <si>
    <t xml:space="preserve">Keramický překlad AR114.1205, délka 1750 mm </t>
  </si>
  <si>
    <t xml:space="preserve">Keramický překlad AR114.1205, délka 2250 mm </t>
  </si>
  <si>
    <t xml:space="preserve">Keramický překlad AR114.1201, délka 1500 mm </t>
  </si>
  <si>
    <t>Ocelový válcovaný profil I.180</t>
  </si>
  <si>
    <t xml:space="preserve">Prefabrikovaný betonový překlad AR114.1202, délka 1190 mm </t>
  </si>
  <si>
    <t xml:space="preserve">Keramický překlad AR114.1205, délka 3000 mm </t>
  </si>
  <si>
    <t>Parapet obložen keramickou dlažbou</t>
  </si>
  <si>
    <t>200 - 500</t>
  </si>
  <si>
    <t>1000 - 2000</t>
  </si>
  <si>
    <t>přesná specifikace dle AR.273.0001</t>
  </si>
  <si>
    <t xml:space="preserve">Prefabrikovaný betonový překlad AR114.1204, délka 1490 mm </t>
  </si>
  <si>
    <t xml:space="preserve">Prefabrikovaný betonový překlad AR114.1206, délka 1790 mm </t>
  </si>
  <si>
    <t>40,6</t>
  </si>
  <si>
    <t>Podokapový žlab půlkruhový DN160, včetně žlabových háků pro podokapní žlaby, po 800 mm</t>
  </si>
  <si>
    <t>6,0</t>
  </si>
  <si>
    <t xml:space="preserve">Oplechování parapetu, délka je včetně boku čela (+2 x 25mm), kód dle knihy specifikací (AR.100) </t>
  </si>
  <si>
    <t xml:space="preserve">Oplechování atiky terasy 1.NP, včetně přípopnek, kód dle knihy specifikací (AR.100) </t>
  </si>
  <si>
    <t xml:space="preserve">Oplechování okraje balkónu - okapnice, kód dle knihy specifikací (AR.100) </t>
  </si>
  <si>
    <t xml:space="preserve">Oplechování atikového zdiva, délka je včetně boku čela (+2 x 65mm), kód dle knihy specifikací (AR.100) </t>
  </si>
  <si>
    <t xml:space="preserve">Oplechování atikového zdiva, délka je včetně boku čela (+2 x 50mm), kód dle knihy specifikací (AR.100) </t>
  </si>
  <si>
    <t>O2</t>
  </si>
  <si>
    <t>stavební pouzdro do SDK - AR227.1006</t>
  </si>
  <si>
    <t>O3</t>
  </si>
  <si>
    <t>stavební pouzdro do SDK - AR227.1007</t>
  </si>
  <si>
    <t>O4</t>
  </si>
  <si>
    <t>stavební pouzdro do SDK - AR227.1008</t>
  </si>
  <si>
    <t>O5</t>
  </si>
  <si>
    <t>stavební pouzdro do SDK - AR227.1009</t>
  </si>
  <si>
    <t>AR.12</t>
  </si>
  <si>
    <t>černá</t>
  </si>
  <si>
    <t>šachtové stupadlo - AR227.1004</t>
  </si>
  <si>
    <t xml:space="preserve">Keramický překlad AR114.1205, délka 2000 mm </t>
  </si>
  <si>
    <t xml:space="preserve">Keramický překlad AR114.1201, délka 1750 mm </t>
  </si>
  <si>
    <t>AR.12 / AR.48</t>
  </si>
  <si>
    <t>Ocelové schodiště a zábradlí v místnosti 0.06</t>
  </si>
  <si>
    <t>výpis prvků na výkrese AR.48</t>
  </si>
  <si>
    <t>Z04</t>
  </si>
  <si>
    <t>PR18</t>
  </si>
  <si>
    <t xml:space="preserve">Keramický překlad AR114.1201, délka 2000 mm </t>
  </si>
  <si>
    <t>Ocelový válcovaný profil I.160</t>
  </si>
  <si>
    <t>PR19</t>
  </si>
  <si>
    <t>PR20</t>
  </si>
  <si>
    <t>PR21</t>
  </si>
  <si>
    <t>PR22</t>
  </si>
  <si>
    <t>PR23</t>
  </si>
  <si>
    <t>PR24</t>
  </si>
  <si>
    <t xml:space="preserve">Prefabrikovaný betonový překlad AR114.1203, délka 2090 mm </t>
  </si>
  <si>
    <t>PR25</t>
  </si>
  <si>
    <t>Anglický dvorek v hl. 600 mm, zákrytový rošt, odvodňovací sada
AR.229.0001</t>
  </si>
  <si>
    <t>Z05</t>
  </si>
  <si>
    <t>Plastový poklop - AR227.1010</t>
  </si>
  <si>
    <t>černý polyuretan</t>
  </si>
  <si>
    <t>Z06</t>
  </si>
  <si>
    <t>Ocelové zábradlí před okenním otvorem</t>
  </si>
  <si>
    <t>160,5</t>
  </si>
  <si>
    <t>200</t>
  </si>
  <si>
    <t>Oplechování větraného hřebene, včetně příponek a děrovaného pásu</t>
  </si>
  <si>
    <t>54,3</t>
  </si>
  <si>
    <t>Střešní poklop pro výlez na střechu, otevíravý, 600x60 mm v provedení s napojením na falcovanou střešní krytinu</t>
  </si>
  <si>
    <t>1</t>
  </si>
  <si>
    <t>Střešní pochozí systém - pochozí rošty, včetně držáků upevněných na drážky pomocí svorek</t>
  </si>
  <si>
    <t>3</t>
  </si>
  <si>
    <t>PR26</t>
  </si>
  <si>
    <t>Broušená věncovka AR112.2202</t>
  </si>
  <si>
    <t>209/249/289</t>
  </si>
  <si>
    <t>ano</t>
  </si>
  <si>
    <t>Podokapový žlab půlkruhový DN160, včetně žlabových háků pro podokapní žlaby, přetočené, půlkruhového tvaru po 1000 mm</t>
  </si>
  <si>
    <t>Lemování komínové tělesa pro rozměr komínového tělesa DN 200 mm</t>
  </si>
  <si>
    <t>Oplechování potrubí VZT pro rozměr potrubí DN=250 mm, (manžeta, dilatační klobouček, pásek)</t>
  </si>
  <si>
    <t>Oplechování potrubí VZT pro rozměr potrubí DN=200 mm, (manžeta, dilatační klobouček, pásek)</t>
  </si>
  <si>
    <t>Oplechování potrubí VZT pro rozměr potrubí DN=150 mm, (manžeta, dilatační klobouček, pásek)</t>
  </si>
  <si>
    <t>K33</t>
  </si>
  <si>
    <t>K34</t>
  </si>
  <si>
    <t>K35</t>
  </si>
  <si>
    <t>Okapnice napojená na pojistnou hydroizolaci střešní konstrukce</t>
  </si>
  <si>
    <t>Oplechování procházejícího obdélníkového potrubí 780/520 mm, přední díl RŠ 330 mm, boční díl RŠ 330 mm, zadní díl RŠ 400 mm</t>
  </si>
  <si>
    <t>Oplechování procházejícího obdélníkového potrubí 820/520 mm, přední díl RŠ 330 mm, boční díl RŠ 330 mm, zadní díl RŠ 400 mm</t>
  </si>
  <si>
    <t>Oplechování procházejícího obdélníkového potrubí 520/385 mm, přední díl RŠ 330 mm, boční díl RŠ 330 mm, zadní díl RŠ 400 mm</t>
  </si>
  <si>
    <t>Oplechování procházejícího obdélníkového potrubí 630/520 mm, přední díl RŠ 330 mm, boční díl RŠ 330 mm, zadní díl RŠ 400 mm</t>
  </si>
  <si>
    <t>Oplechování procházejícího obdélníkového potrubí 1470/520 mm, přední díl RŠ 330 mm, boční díl RŠ 330 mm, zadní díl RŠ 400 mm</t>
  </si>
  <si>
    <t>Oplechování svislé části římsy střešní konstrukce, včetně příponek a kotvících bodů</t>
  </si>
  <si>
    <t>K17</t>
  </si>
  <si>
    <t>K38</t>
  </si>
  <si>
    <t>160,8</t>
  </si>
  <si>
    <t>70,4</t>
  </si>
  <si>
    <t>nalepno na stávající fasádu, AR213.1004</t>
  </si>
  <si>
    <t>Průběžná římsa v=350 mm, tl.=50 mm</t>
  </si>
  <si>
    <t>Průběžná římsa v=490 mm, tl.=50 mm</t>
  </si>
  <si>
    <t>AR.48</t>
  </si>
  <si>
    <t>Z07</t>
  </si>
  <si>
    <t>Ocelové schodiště a zábradlí v místnosti 0.53</t>
  </si>
  <si>
    <t>Ocelová ochrana rohu L 80/80 mm, délka 1200 mm</t>
  </si>
  <si>
    <t>ZR02</t>
  </si>
  <si>
    <t>Protipožární revizní dvířka 400/400 mm
AR300.0005</t>
  </si>
  <si>
    <t>malba</t>
  </si>
  <si>
    <t>ZR03</t>
  </si>
  <si>
    <t>Revizní dvířka 200/200 mm
AR300.0006</t>
  </si>
  <si>
    <t>ZR05</t>
  </si>
  <si>
    <t>ZR04</t>
  </si>
  <si>
    <t>ZR07</t>
  </si>
  <si>
    <t>Revizní dvířka 400/400 mm
AR300.0007</t>
  </si>
  <si>
    <t>ZR06</t>
  </si>
  <si>
    <t>Revizní dvířka 500/500 mm
AR300.0007</t>
  </si>
  <si>
    <t>Revizní dvířka 400/400 mm
AR300.0006</t>
  </si>
  <si>
    <t>Revizní dvířka 400/250 mm
AR300.0006</t>
  </si>
  <si>
    <t>Anglický dvorek v hl. 1500 mm, zákrytový rošt, odvodňovací sada, včetně 3x nástavce
AR.229.0003</t>
  </si>
  <si>
    <t>S/N
1/3</t>
  </si>
  <si>
    <t>Dilatační objektová podlahová lišta AR.269.0001</t>
  </si>
  <si>
    <t>RAL 7030</t>
  </si>
  <si>
    <t>Dilatační objektová stěnová/stropní lišta AR269.0002</t>
  </si>
  <si>
    <t>přírodní hliník</t>
  </si>
  <si>
    <t>ZS11</t>
  </si>
  <si>
    <t>Prostupová pažnice pro bílou vanu dn 250, ze silnostěnného a plnostěnného PVC s integrovaným 4 násobným pryžovým EPDM</t>
  </si>
  <si>
    <t>7</t>
  </si>
  <si>
    <t xml:space="preserve">Prefabrikovaná stropní deska AR161.001, délka 890 mm </t>
  </si>
  <si>
    <t>28</t>
  </si>
  <si>
    <t>18</t>
  </si>
  <si>
    <t>30</t>
  </si>
  <si>
    <t>15</t>
  </si>
  <si>
    <t>5</t>
  </si>
  <si>
    <t>20,96</t>
  </si>
  <si>
    <t>42,0</t>
  </si>
  <si>
    <t>58,48</t>
  </si>
  <si>
    <t>74,2</t>
  </si>
  <si>
    <t>404,0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</si>
</sst>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d/m"/>
    <numFmt numFmtId="168" formatCode="&quot;Ł&quot;#,##0;\-&quot;Ł&quot;#,##0"/>
    <numFmt numFmtId="169" formatCode="&quot;Ł&quot;#,##0;[Red]\-&quot;Ł&quot;#,##0"/>
    <numFmt numFmtId="170" formatCode="&quot;Ł&quot;#,##0.00;\-&quot;Ł&quot;#,##0.00"/>
    <numFmt numFmtId="171" formatCode="&quot;Ł&quot;#,##0.00;[Red]\-&quot;Ł&quot;#,##0.00"/>
    <numFmt numFmtId="172" formatCode="_-&quot;Ł&quot;* #,##0_-;\-&quot;Ł&quot;* #,##0_-;_-&quot;Ł&quot;* &quot;-&quot;_-;_-@_-"/>
    <numFmt numFmtId="173" formatCode="_-&quot;Ł&quot;* #,##0.00_-;\-&quot;Ł&quot;* #,##0.00_-;_-&quot;Ł&quot;* &quot;-&quot;??_-;_-@_-"/>
    <numFmt numFmtId="174" formatCode="0.0"/>
    <numFmt numFmtId="175" formatCode="0.000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0.0000"/>
    <numFmt numFmtId="182" formatCode="#,##0.00\ &quot;Kč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.HelveticaTTEE"/>
      <family val="0"/>
    </font>
    <font>
      <u val="single"/>
      <sz val="7.5"/>
      <color indexed="12"/>
      <name val="Arial CE"/>
      <family val="0"/>
    </font>
    <font>
      <u val="single"/>
      <sz val="10"/>
      <color indexed="12"/>
      <name val="Arial CE"/>
      <family val="2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2"/>
      <color indexed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0" fontId="4" fillId="33" borderId="13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8" fillId="0" borderId="10" xfId="36" applyFont="1" applyBorder="1" applyAlignment="1" applyProtection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14" xfId="46" applyFont="1" applyBorder="1" applyAlignment="1">
      <alignment horizontal="center" vertical="center"/>
      <protection/>
    </xf>
    <xf numFmtId="0" fontId="5" fillId="0" borderId="15" xfId="46" applyFont="1" applyBorder="1" applyAlignment="1">
      <alignment vertical="center"/>
      <protection/>
    </xf>
    <xf numFmtId="0" fontId="11" fillId="0" borderId="10" xfId="46" applyFont="1" applyBorder="1" applyAlignment="1">
      <alignment horizontal="left" vertical="center"/>
      <protection/>
    </xf>
    <xf numFmtId="0" fontId="11" fillId="0" borderId="10" xfId="46" applyFont="1" applyBorder="1" applyAlignment="1">
      <alignment horizontal="center" vertical="center"/>
      <protection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6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" fontId="48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49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1" fontId="49" fillId="0" borderId="34" xfId="0" applyNumberFormat="1" applyFont="1" applyBorder="1" applyAlignment="1">
      <alignment horizontal="center" vertical="center"/>
    </xf>
    <xf numFmtId="1" fontId="49" fillId="0" borderId="17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0" fontId="0" fillId="34" borderId="20" xfId="0" applyFill="1" applyBorder="1" applyAlignment="1">
      <alignment horizontal="left" vertical="top" wrapText="1"/>
    </xf>
    <xf numFmtId="0" fontId="10" fillId="0" borderId="3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" fontId="49" fillId="0" borderId="2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7" xfId="0" applyFont="1" applyBorder="1" applyAlignment="1">
      <alignment horizontal="left" vertical="center" wrapText="1"/>
    </xf>
    <xf numFmtId="1" fontId="0" fillId="0" borderId="2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/>
    </xf>
    <xf numFmtId="1" fontId="48" fillId="0" borderId="30" xfId="0" applyNumberFormat="1" applyFont="1" applyBorder="1" applyAlignment="1">
      <alignment horizontal="center" vertical="center"/>
    </xf>
    <xf numFmtId="1" fontId="49" fillId="0" borderId="17" xfId="0" applyNumberFormat="1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1" fontId="0" fillId="35" borderId="25" xfId="0" applyNumberFormat="1" applyFont="1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1" fontId="1" fillId="35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35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5" borderId="20" xfId="0" applyNumberFormat="1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vertical="top" wrapText="1"/>
      <protection locked="0"/>
    </xf>
    <xf numFmtId="2" fontId="1" fillId="0" borderId="17" xfId="0" applyNumberFormat="1" applyFont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12"/>
  <sheetViews>
    <sheetView zoomScaleSheetLayoutView="75" zoomScalePageLayoutView="0" workbookViewId="0" topLeftCell="A1">
      <selection activeCell="C10" sqref="C10"/>
    </sheetView>
  </sheetViews>
  <sheetFormatPr defaultColWidth="8.875" defaultRowHeight="12.75"/>
  <cols>
    <col min="1" max="1" width="8.375" style="13" bestFit="1" customWidth="1"/>
    <col min="2" max="2" width="11.25390625" style="15" hidden="1" customWidth="1"/>
    <col min="3" max="3" width="55.00390625" style="14" customWidth="1"/>
    <col min="4" max="4" width="10.75390625" style="14" hidden="1" customWidth="1"/>
    <col min="5" max="6" width="8.875" style="12" customWidth="1"/>
    <col min="7" max="7" width="15.375" style="12" customWidth="1"/>
    <col min="8" max="8" width="12.875" style="12" customWidth="1"/>
    <col min="9" max="9" width="11.75390625" style="12" customWidth="1"/>
    <col min="10" max="10" width="13.375" style="12" customWidth="1"/>
    <col min="11" max="16384" width="8.875" style="12" customWidth="1"/>
  </cols>
  <sheetData>
    <row r="1" spans="1:4" s="8" customFormat="1" ht="24.75" customHeight="1" thickBot="1">
      <c r="A1" s="4" t="s">
        <v>8</v>
      </c>
      <c r="B1" s="5" t="s">
        <v>10</v>
      </c>
      <c r="C1" s="6" t="s">
        <v>7</v>
      </c>
      <c r="D1" s="7" t="s">
        <v>14</v>
      </c>
    </row>
    <row r="2" spans="1:4" s="8" customFormat="1" ht="18.75" customHeight="1" hidden="1">
      <c r="A2" s="16" t="s">
        <v>3</v>
      </c>
      <c r="B2" s="9" t="s">
        <v>3</v>
      </c>
      <c r="C2" s="10" t="s">
        <v>15</v>
      </c>
      <c r="D2" s="17"/>
    </row>
    <row r="3" spans="1:4" s="8" customFormat="1" ht="18.75" customHeight="1" hidden="1">
      <c r="A3" s="16" t="s">
        <v>4</v>
      </c>
      <c r="B3" s="9" t="s">
        <v>4</v>
      </c>
      <c r="C3" s="19" t="s">
        <v>15</v>
      </c>
      <c r="D3" s="17"/>
    </row>
    <row r="4" spans="1:4" s="8" customFormat="1" ht="18.75" customHeight="1" hidden="1">
      <c r="A4" s="16" t="s">
        <v>5</v>
      </c>
      <c r="B4" s="9" t="s">
        <v>5</v>
      </c>
      <c r="C4" s="18" t="s">
        <v>9</v>
      </c>
      <c r="D4" s="17"/>
    </row>
    <row r="5" spans="1:4" s="8" customFormat="1" ht="19.5" customHeight="1">
      <c r="A5" s="16" t="s">
        <v>31</v>
      </c>
      <c r="B5" s="9"/>
      <c r="C5" s="11" t="s">
        <v>32</v>
      </c>
      <c r="D5" s="17"/>
    </row>
    <row r="6" spans="1:11" ht="19.5" customHeight="1">
      <c r="A6" s="16" t="s">
        <v>51</v>
      </c>
      <c r="B6" s="9"/>
      <c r="C6" s="11" t="s">
        <v>52</v>
      </c>
      <c r="G6"/>
      <c r="K6"/>
    </row>
    <row r="7" spans="1:4" s="8" customFormat="1" ht="19.5" customHeight="1">
      <c r="A7" s="16" t="s">
        <v>75</v>
      </c>
      <c r="B7" s="9"/>
      <c r="C7" s="11" t="s">
        <v>68</v>
      </c>
      <c r="D7" s="17"/>
    </row>
    <row r="8" spans="1:4" s="8" customFormat="1" ht="19.5" customHeight="1">
      <c r="A8" s="16" t="s">
        <v>18</v>
      </c>
      <c r="B8" s="9" t="s">
        <v>6</v>
      </c>
      <c r="C8" s="11" t="s">
        <v>19</v>
      </c>
      <c r="D8" s="17"/>
    </row>
    <row r="9" spans="1:3" ht="19.5" customHeight="1">
      <c r="A9" s="16" t="s">
        <v>47</v>
      </c>
      <c r="B9" s="9"/>
      <c r="C9" s="11" t="s">
        <v>147</v>
      </c>
    </row>
    <row r="10" spans="1:3" ht="19.5" customHeight="1">
      <c r="A10" s="16" t="s">
        <v>48</v>
      </c>
      <c r="B10" s="9"/>
      <c r="C10" s="11" t="s">
        <v>49</v>
      </c>
    </row>
    <row r="11" spans="1:4" s="8" customFormat="1" ht="19.5" customHeight="1">
      <c r="A11" s="16" t="s">
        <v>43</v>
      </c>
      <c r="B11" s="9"/>
      <c r="C11" s="11" t="s">
        <v>44</v>
      </c>
      <c r="D11" s="17"/>
    </row>
    <row r="12" spans="1:3" ht="19.5" customHeight="1">
      <c r="A12" s="16" t="s">
        <v>69</v>
      </c>
      <c r="B12" s="9"/>
      <c r="C12" s="11" t="s">
        <v>80</v>
      </c>
    </row>
    <row r="13" ht="19.5" customHeight="1"/>
  </sheetData>
  <sheetProtection/>
  <hyperlinks>
    <hyperlink ref="B2" location="ZG!A1" display="ZG"/>
    <hyperlink ref="B3" location="ZJ!A1" display="ZJ"/>
    <hyperlink ref="B4" location="ZO!A1" display="ZO"/>
    <hyperlink ref="B8" location="ZP!A1" display="ZP!A1"/>
  </hyperlinks>
  <printOptions horizontalCentered="1"/>
  <pageMargins left="0.7874015748031497" right="0.7874015748031497" top="1.5748031496062993" bottom="0.7874015748031497" header="0.9055118110236221" footer="0.5118110236220472"/>
  <pageSetup blackAndWhite="1" fitToHeight="1" fitToWidth="1" horizontalDpi="600" verticalDpi="600" orientation="portrait" pageOrder="overThenDown" paperSize="9" r:id="rId1"/>
  <headerFooter alignWithMargins="0">
    <oddHeader>&amp;C
&amp;R
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ySplit="2" topLeftCell="A31" activePane="bottomLeft" state="frozen"/>
      <selection pane="topLeft" activeCell="A1" sqref="A1"/>
      <selection pane="bottomLeft" activeCell="M41" sqref="M41"/>
    </sheetView>
  </sheetViews>
  <sheetFormatPr defaultColWidth="9.00390625" defaultRowHeight="12.75"/>
  <cols>
    <col min="1" max="1" width="14.25390625" style="0" customWidth="1"/>
    <col min="2" max="2" width="33.875" style="0" customWidth="1"/>
    <col min="3" max="3" width="12.00390625" style="0" customWidth="1"/>
    <col min="4" max="4" width="11.00390625" style="0" customWidth="1"/>
    <col min="5" max="6" width="10.00390625" style="0" customWidth="1"/>
    <col min="7" max="11" width="5.75390625" style="0" customWidth="1"/>
    <col min="12" max="12" width="8.75390625" style="0" customWidth="1"/>
    <col min="13" max="13" width="10.625" style="0" customWidth="1"/>
    <col min="14" max="14" width="22.00390625" style="0" customWidth="1"/>
    <col min="15" max="15" width="22.75390625" style="0" customWidth="1"/>
    <col min="16" max="16" width="33.00390625" style="0" customWidth="1"/>
  </cols>
  <sheetData>
    <row r="1" spans="1:16" ht="27.75" customHeight="1">
      <c r="A1" s="171" t="s">
        <v>0</v>
      </c>
      <c r="B1" s="169" t="s">
        <v>1</v>
      </c>
      <c r="C1" s="169" t="s">
        <v>35</v>
      </c>
      <c r="D1" s="169" t="s">
        <v>30</v>
      </c>
      <c r="E1" s="169" t="s">
        <v>36</v>
      </c>
      <c r="F1" s="180" t="s">
        <v>13</v>
      </c>
      <c r="G1" s="177" t="s">
        <v>12</v>
      </c>
      <c r="H1" s="178"/>
      <c r="I1" s="178"/>
      <c r="J1" s="178"/>
      <c r="K1" s="178"/>
      <c r="L1" s="179"/>
      <c r="M1" s="169" t="s">
        <v>11</v>
      </c>
      <c r="N1" s="175" t="s">
        <v>2</v>
      </c>
      <c r="O1" s="174"/>
      <c r="P1" s="174"/>
    </row>
    <row r="2" spans="1:16" ht="23.25" customHeight="1" thickBot="1">
      <c r="A2" s="172"/>
      <c r="B2" s="173"/>
      <c r="C2" s="170"/>
      <c r="D2" s="170"/>
      <c r="E2" s="170"/>
      <c r="F2" s="181"/>
      <c r="G2" s="70" t="s">
        <v>45</v>
      </c>
      <c r="H2" s="46" t="s">
        <v>17</v>
      </c>
      <c r="I2" s="46" t="s">
        <v>24</v>
      </c>
      <c r="J2" s="46" t="s">
        <v>25</v>
      </c>
      <c r="K2" s="46" t="s">
        <v>46</v>
      </c>
      <c r="L2" s="46" t="s">
        <v>16</v>
      </c>
      <c r="M2" s="173"/>
      <c r="N2" s="176"/>
      <c r="O2" s="174"/>
      <c r="P2" s="174"/>
    </row>
    <row r="3" spans="1:16" ht="38.25">
      <c r="A3" s="137" t="s">
        <v>55</v>
      </c>
      <c r="B3" s="68" t="s">
        <v>186</v>
      </c>
      <c r="C3" s="1">
        <v>260</v>
      </c>
      <c r="D3" s="3">
        <v>2250</v>
      </c>
      <c r="E3" s="1">
        <v>0.7</v>
      </c>
      <c r="F3" s="73" t="s">
        <v>27</v>
      </c>
      <c r="G3" s="71"/>
      <c r="H3" s="148">
        <v>2</v>
      </c>
      <c r="I3" s="148">
        <v>13</v>
      </c>
      <c r="J3" s="148">
        <v>13</v>
      </c>
      <c r="K3" s="3"/>
      <c r="L3" s="57"/>
      <c r="M3" s="102" t="s">
        <v>286</v>
      </c>
      <c r="N3" s="37" t="s">
        <v>65</v>
      </c>
      <c r="O3" s="32"/>
      <c r="P3" s="33"/>
    </row>
    <row r="4" spans="1:16" ht="38.25">
      <c r="A4" s="137" t="s">
        <v>33</v>
      </c>
      <c r="B4" s="68" t="s">
        <v>186</v>
      </c>
      <c r="C4" s="1">
        <v>260</v>
      </c>
      <c r="D4" s="3">
        <v>1130</v>
      </c>
      <c r="E4" s="1">
        <v>0.7</v>
      </c>
      <c r="F4" s="73" t="s">
        <v>27</v>
      </c>
      <c r="G4" s="71"/>
      <c r="H4" s="148">
        <v>6</v>
      </c>
      <c r="I4" s="148">
        <v>6</v>
      </c>
      <c r="J4" s="148">
        <v>6</v>
      </c>
      <c r="K4" s="3"/>
      <c r="L4" s="69"/>
      <c r="M4" s="102" t="s">
        <v>287</v>
      </c>
      <c r="N4" s="37" t="s">
        <v>65</v>
      </c>
      <c r="O4" s="32"/>
      <c r="P4" s="33"/>
    </row>
    <row r="5" spans="1:16" ht="38.25">
      <c r="A5" s="137" t="s">
        <v>34</v>
      </c>
      <c r="B5" s="68" t="s">
        <v>186</v>
      </c>
      <c r="C5" s="1">
        <v>260</v>
      </c>
      <c r="D5" s="3">
        <v>1190</v>
      </c>
      <c r="E5" s="1">
        <v>0.7</v>
      </c>
      <c r="F5" s="73" t="s">
        <v>27</v>
      </c>
      <c r="G5" s="71"/>
      <c r="H5" s="148">
        <v>1</v>
      </c>
      <c r="I5" s="148">
        <v>1</v>
      </c>
      <c r="J5" s="148">
        <v>1</v>
      </c>
      <c r="K5" s="3"/>
      <c r="L5" s="57"/>
      <c r="M5" s="105">
        <v>3</v>
      </c>
      <c r="N5" s="37" t="s">
        <v>65</v>
      </c>
      <c r="O5" s="32"/>
      <c r="P5" s="33"/>
    </row>
    <row r="6" spans="1:16" ht="38.25">
      <c r="A6" s="137" t="s">
        <v>66</v>
      </c>
      <c r="B6" s="68" t="s">
        <v>186</v>
      </c>
      <c r="C6" s="1">
        <v>220</v>
      </c>
      <c r="D6" s="1">
        <v>1300</v>
      </c>
      <c r="E6" s="1">
        <v>0.7</v>
      </c>
      <c r="F6" s="73" t="s">
        <v>27</v>
      </c>
      <c r="G6" s="145">
        <v>5</v>
      </c>
      <c r="H6" s="148">
        <v>9</v>
      </c>
      <c r="I6" s="148">
        <v>9</v>
      </c>
      <c r="J6" s="148">
        <v>7</v>
      </c>
      <c r="K6" s="3"/>
      <c r="L6" s="57"/>
      <c r="M6" s="102" t="s">
        <v>288</v>
      </c>
      <c r="N6" s="37" t="s">
        <v>65</v>
      </c>
      <c r="O6" s="32"/>
      <c r="P6" s="33"/>
    </row>
    <row r="7" spans="1:16" ht="38.25">
      <c r="A7" s="137" t="s">
        <v>67</v>
      </c>
      <c r="B7" s="68" t="s">
        <v>186</v>
      </c>
      <c r="C7" s="1">
        <v>220</v>
      </c>
      <c r="D7" s="3">
        <v>1050</v>
      </c>
      <c r="E7" s="1">
        <v>0.7</v>
      </c>
      <c r="F7" s="73" t="s">
        <v>27</v>
      </c>
      <c r="G7" s="145">
        <v>2</v>
      </c>
      <c r="H7" s="148">
        <v>4</v>
      </c>
      <c r="I7" s="148">
        <v>4</v>
      </c>
      <c r="J7" s="148">
        <v>4</v>
      </c>
      <c r="K7" s="148">
        <v>1</v>
      </c>
      <c r="L7" s="57"/>
      <c r="M7" s="102" t="s">
        <v>289</v>
      </c>
      <c r="N7" s="37" t="s">
        <v>163</v>
      </c>
      <c r="O7" s="32"/>
      <c r="P7" s="33"/>
    </row>
    <row r="8" spans="1:16" ht="38.25">
      <c r="A8" s="137" t="s">
        <v>71</v>
      </c>
      <c r="B8" s="68" t="s">
        <v>186</v>
      </c>
      <c r="C8" s="1">
        <v>280</v>
      </c>
      <c r="D8" s="3">
        <v>1550</v>
      </c>
      <c r="E8" s="1">
        <v>0.7</v>
      </c>
      <c r="F8" s="73" t="s">
        <v>27</v>
      </c>
      <c r="G8" s="71"/>
      <c r="H8" s="3"/>
      <c r="I8" s="148">
        <v>1</v>
      </c>
      <c r="J8" s="148">
        <v>1</v>
      </c>
      <c r="K8" s="3"/>
      <c r="L8" s="57"/>
      <c r="M8" s="102" t="s">
        <v>108</v>
      </c>
      <c r="N8" s="37" t="s">
        <v>65</v>
      </c>
      <c r="O8" s="32"/>
      <c r="P8" s="33"/>
    </row>
    <row r="9" spans="1:16" ht="38.25">
      <c r="A9" s="137" t="s">
        <v>88</v>
      </c>
      <c r="B9" s="68" t="s">
        <v>186</v>
      </c>
      <c r="C9" s="1">
        <v>220</v>
      </c>
      <c r="D9" s="3">
        <v>1550</v>
      </c>
      <c r="E9" s="1">
        <v>0.7</v>
      </c>
      <c r="F9" s="73" t="s">
        <v>27</v>
      </c>
      <c r="G9" s="71"/>
      <c r="H9" s="148">
        <v>1</v>
      </c>
      <c r="I9" s="148">
        <v>2</v>
      </c>
      <c r="J9" s="148">
        <v>2</v>
      </c>
      <c r="K9" s="3"/>
      <c r="L9" s="57"/>
      <c r="M9" s="102" t="s">
        <v>290</v>
      </c>
      <c r="N9" s="37" t="s">
        <v>65</v>
      </c>
      <c r="O9" s="32"/>
      <c r="P9" s="33"/>
    </row>
    <row r="10" spans="1:16" ht="38.25">
      <c r="A10" s="137" t="s">
        <v>106</v>
      </c>
      <c r="B10" s="68" t="s">
        <v>186</v>
      </c>
      <c r="C10" s="1">
        <v>220</v>
      </c>
      <c r="D10" s="3">
        <v>3550</v>
      </c>
      <c r="E10" s="1">
        <v>0.7</v>
      </c>
      <c r="F10" s="73" t="s">
        <v>27</v>
      </c>
      <c r="G10" s="71"/>
      <c r="H10" s="148">
        <v>1</v>
      </c>
      <c r="I10" s="3"/>
      <c r="J10" s="3"/>
      <c r="K10" s="3"/>
      <c r="L10" s="57"/>
      <c r="M10" s="102" t="s">
        <v>230</v>
      </c>
      <c r="N10" s="37" t="s">
        <v>65</v>
      </c>
      <c r="O10" s="32"/>
      <c r="P10" s="33"/>
    </row>
    <row r="11" spans="1:16" ht="38.25">
      <c r="A11" s="137" t="s">
        <v>107</v>
      </c>
      <c r="B11" s="68" t="s">
        <v>186</v>
      </c>
      <c r="C11" s="1">
        <v>220</v>
      </c>
      <c r="D11" s="3">
        <v>1150</v>
      </c>
      <c r="E11" s="1">
        <v>0.7</v>
      </c>
      <c r="F11" s="73" t="s">
        <v>27</v>
      </c>
      <c r="G11" s="145">
        <v>1</v>
      </c>
      <c r="H11" s="148">
        <v>2</v>
      </c>
      <c r="I11" s="148">
        <v>2</v>
      </c>
      <c r="J11" s="148">
        <v>2</v>
      </c>
      <c r="K11" s="3"/>
      <c r="L11" s="57"/>
      <c r="M11" s="102" t="s">
        <v>284</v>
      </c>
      <c r="N11" s="37" t="s">
        <v>164</v>
      </c>
      <c r="O11" s="32"/>
      <c r="P11" s="33"/>
    </row>
    <row r="12" spans="1:16" ht="38.25">
      <c r="A12" s="137" t="s">
        <v>109</v>
      </c>
      <c r="B12" s="68" t="s">
        <v>186</v>
      </c>
      <c r="C12" s="1">
        <v>220</v>
      </c>
      <c r="D12" s="3">
        <v>1750</v>
      </c>
      <c r="E12" s="1">
        <v>0.7</v>
      </c>
      <c r="F12" s="73" t="s">
        <v>27</v>
      </c>
      <c r="G12" s="145">
        <v>1</v>
      </c>
      <c r="H12" s="148">
        <v>2</v>
      </c>
      <c r="I12" s="148">
        <v>2</v>
      </c>
      <c r="J12" s="148">
        <v>2</v>
      </c>
      <c r="K12" s="3"/>
      <c r="L12" s="57"/>
      <c r="M12" s="102" t="s">
        <v>284</v>
      </c>
      <c r="N12" s="37" t="s">
        <v>165</v>
      </c>
      <c r="O12" s="32"/>
      <c r="P12" s="33"/>
    </row>
    <row r="13" spans="1:16" ht="38.25">
      <c r="A13" s="137" t="s">
        <v>110</v>
      </c>
      <c r="B13" s="68" t="s">
        <v>187</v>
      </c>
      <c r="C13" s="1">
        <v>440</v>
      </c>
      <c r="D13" s="3"/>
      <c r="E13" s="1">
        <v>0.7</v>
      </c>
      <c r="F13" s="73" t="s">
        <v>54</v>
      </c>
      <c r="G13" s="71"/>
      <c r="H13" s="149">
        <v>40.6</v>
      </c>
      <c r="I13" s="3"/>
      <c r="J13" s="3"/>
      <c r="K13" s="3"/>
      <c r="L13" s="57"/>
      <c r="M13" s="102" t="s">
        <v>183</v>
      </c>
      <c r="N13" s="37" t="s">
        <v>65</v>
      </c>
      <c r="O13" s="32"/>
      <c r="P13" s="33"/>
    </row>
    <row r="14" spans="1:16" ht="38.25">
      <c r="A14" s="137" t="s">
        <v>111</v>
      </c>
      <c r="B14" s="68" t="s">
        <v>184</v>
      </c>
      <c r="C14" s="1">
        <v>330</v>
      </c>
      <c r="D14" s="3"/>
      <c r="E14" s="1">
        <v>0.7</v>
      </c>
      <c r="F14" s="73" t="s">
        <v>64</v>
      </c>
      <c r="G14" s="71"/>
      <c r="H14" s="3"/>
      <c r="I14" s="149">
        <v>15.7</v>
      </c>
      <c r="J14" s="149">
        <v>5.26</v>
      </c>
      <c r="K14" s="3"/>
      <c r="L14" s="57"/>
      <c r="M14" s="102" t="s">
        <v>291</v>
      </c>
      <c r="N14" s="37" t="s">
        <v>65</v>
      </c>
      <c r="O14" s="32"/>
      <c r="P14" s="33"/>
    </row>
    <row r="15" spans="1:16" ht="38.25">
      <c r="A15" s="137" t="s">
        <v>112</v>
      </c>
      <c r="B15" s="68" t="s">
        <v>134</v>
      </c>
      <c r="C15" s="1">
        <v>330</v>
      </c>
      <c r="D15" s="3"/>
      <c r="E15" s="1">
        <v>0.7</v>
      </c>
      <c r="F15" s="73" t="s">
        <v>54</v>
      </c>
      <c r="G15" s="71"/>
      <c r="H15" s="3"/>
      <c r="I15" s="149">
        <v>3</v>
      </c>
      <c r="J15" s="149">
        <v>3</v>
      </c>
      <c r="K15" s="3"/>
      <c r="L15" s="57"/>
      <c r="M15" s="102" t="s">
        <v>185</v>
      </c>
      <c r="N15" s="37" t="s">
        <v>65</v>
      </c>
      <c r="O15" s="32"/>
      <c r="P15" s="33"/>
    </row>
    <row r="16" spans="1:16" ht="38.25">
      <c r="A16" s="137" t="s">
        <v>113</v>
      </c>
      <c r="B16" s="68" t="s">
        <v>188</v>
      </c>
      <c r="C16" s="1">
        <v>270</v>
      </c>
      <c r="D16" s="1"/>
      <c r="E16" s="1">
        <v>0.7</v>
      </c>
      <c r="F16" s="73" t="s">
        <v>54</v>
      </c>
      <c r="G16" s="71"/>
      <c r="H16" s="3"/>
      <c r="I16" s="149">
        <v>19.8</v>
      </c>
      <c r="J16" s="149">
        <v>22.5</v>
      </c>
      <c r="K16" s="3"/>
      <c r="L16" s="57"/>
      <c r="M16" s="102" t="s">
        <v>292</v>
      </c>
      <c r="N16" s="37" t="s">
        <v>65</v>
      </c>
      <c r="O16" s="32"/>
      <c r="P16" s="33"/>
    </row>
    <row r="17" spans="1:16" ht="38.25">
      <c r="A17" s="137" t="s">
        <v>114</v>
      </c>
      <c r="B17" s="68" t="s">
        <v>189</v>
      </c>
      <c r="C17" s="1">
        <v>450</v>
      </c>
      <c r="D17" s="1"/>
      <c r="E17" s="1">
        <v>0.7</v>
      </c>
      <c r="F17" s="73" t="s">
        <v>54</v>
      </c>
      <c r="G17" s="71"/>
      <c r="H17" s="3"/>
      <c r="I17" s="3"/>
      <c r="J17" s="149">
        <v>22.1</v>
      </c>
      <c r="K17" s="149">
        <v>36.38</v>
      </c>
      <c r="L17" s="57"/>
      <c r="M17" s="102" t="s">
        <v>293</v>
      </c>
      <c r="N17" s="37" t="s">
        <v>65</v>
      </c>
      <c r="O17" s="32"/>
      <c r="P17" s="33"/>
    </row>
    <row r="18" spans="1:16" ht="38.25">
      <c r="A18" s="137" t="s">
        <v>119</v>
      </c>
      <c r="B18" s="68" t="s">
        <v>190</v>
      </c>
      <c r="C18" s="1">
        <v>500</v>
      </c>
      <c r="D18" s="3"/>
      <c r="E18" s="1">
        <v>0.7</v>
      </c>
      <c r="F18" s="73" t="s">
        <v>54</v>
      </c>
      <c r="G18" s="71"/>
      <c r="H18" s="3"/>
      <c r="I18" s="149">
        <v>27.9</v>
      </c>
      <c r="J18" s="149">
        <v>10.9</v>
      </c>
      <c r="K18" s="149">
        <v>35.4</v>
      </c>
      <c r="L18" s="57"/>
      <c r="M18" s="102" t="s">
        <v>294</v>
      </c>
      <c r="N18" s="37" t="s">
        <v>65</v>
      </c>
      <c r="O18" s="32"/>
      <c r="P18" s="33"/>
    </row>
    <row r="19" spans="1:16" ht="38.25">
      <c r="A19" s="137" t="s">
        <v>252</v>
      </c>
      <c r="B19" s="68" t="s">
        <v>186</v>
      </c>
      <c r="C19" s="1">
        <v>260</v>
      </c>
      <c r="D19" s="3">
        <v>2310</v>
      </c>
      <c r="E19" s="1">
        <v>0.7</v>
      </c>
      <c r="F19" s="73" t="s">
        <v>27</v>
      </c>
      <c r="G19" s="71"/>
      <c r="H19" s="3"/>
      <c r="I19" s="3"/>
      <c r="J19" s="3"/>
      <c r="K19" s="148">
        <v>15</v>
      </c>
      <c r="L19" s="57"/>
      <c r="M19" s="102" t="s">
        <v>289</v>
      </c>
      <c r="N19" s="37" t="s">
        <v>65</v>
      </c>
      <c r="O19" s="32"/>
      <c r="P19" s="33"/>
    </row>
    <row r="20" spans="1:16" ht="38.25">
      <c r="A20" s="137" t="s">
        <v>120</v>
      </c>
      <c r="B20" s="68" t="s">
        <v>186</v>
      </c>
      <c r="C20" s="1">
        <v>260</v>
      </c>
      <c r="D20" s="3">
        <v>1250</v>
      </c>
      <c r="E20" s="1">
        <v>0.7</v>
      </c>
      <c r="F20" s="73" t="s">
        <v>27</v>
      </c>
      <c r="G20" s="71"/>
      <c r="H20" s="3"/>
      <c r="I20" s="3"/>
      <c r="J20" s="3"/>
      <c r="K20" s="148">
        <v>6</v>
      </c>
      <c r="L20" s="57"/>
      <c r="M20" s="102" t="s">
        <v>121</v>
      </c>
      <c r="N20" s="37" t="s">
        <v>122</v>
      </c>
      <c r="O20" s="32"/>
      <c r="P20" s="33"/>
    </row>
    <row r="21" spans="1:16" ht="38.25">
      <c r="A21" s="137" t="s">
        <v>123</v>
      </c>
      <c r="B21" s="68" t="s">
        <v>186</v>
      </c>
      <c r="C21" s="1">
        <v>260</v>
      </c>
      <c r="D21" s="3">
        <v>1550</v>
      </c>
      <c r="E21" s="1">
        <v>0.7</v>
      </c>
      <c r="F21" s="73" t="s">
        <v>27</v>
      </c>
      <c r="G21" s="71"/>
      <c r="H21" s="3"/>
      <c r="I21" s="3"/>
      <c r="J21" s="3"/>
      <c r="K21" s="148">
        <v>2</v>
      </c>
      <c r="L21" s="57"/>
      <c r="M21" s="102" t="s">
        <v>108</v>
      </c>
      <c r="N21" s="37" t="s">
        <v>122</v>
      </c>
      <c r="O21" s="32"/>
      <c r="P21" s="33"/>
    </row>
    <row r="22" spans="1:16" ht="51">
      <c r="A22" s="137" t="s">
        <v>124</v>
      </c>
      <c r="B22" s="68" t="s">
        <v>237</v>
      </c>
      <c r="C22" s="1">
        <v>330</v>
      </c>
      <c r="D22" s="3"/>
      <c r="E22" s="1">
        <v>0.7</v>
      </c>
      <c r="F22" s="73" t="s">
        <v>64</v>
      </c>
      <c r="G22" s="71"/>
      <c r="H22" s="3"/>
      <c r="I22" s="57"/>
      <c r="J22" s="57"/>
      <c r="K22" s="3"/>
      <c r="L22" s="149">
        <v>160.8</v>
      </c>
      <c r="M22" s="102" t="s">
        <v>225</v>
      </c>
      <c r="N22" s="37" t="s">
        <v>65</v>
      </c>
      <c r="O22" s="32"/>
      <c r="P22" s="33"/>
    </row>
    <row r="23" spans="1:16" ht="51">
      <c r="A23" s="137" t="s">
        <v>129</v>
      </c>
      <c r="B23" s="68" t="s">
        <v>132</v>
      </c>
      <c r="C23" s="1">
        <v>400</v>
      </c>
      <c r="D23" s="3"/>
      <c r="E23" s="1">
        <v>0.7</v>
      </c>
      <c r="F23" s="73" t="s">
        <v>54</v>
      </c>
      <c r="G23" s="71"/>
      <c r="H23" s="3"/>
      <c r="I23" s="64"/>
      <c r="J23" s="3"/>
      <c r="K23" s="3"/>
      <c r="L23" s="149">
        <v>74</v>
      </c>
      <c r="M23" s="102" t="s">
        <v>255</v>
      </c>
      <c r="N23" s="37" t="s">
        <v>65</v>
      </c>
      <c r="O23" s="32"/>
      <c r="P23" s="33"/>
    </row>
    <row r="24" spans="1:16" ht="38.25">
      <c r="A24" s="137" t="s">
        <v>130</v>
      </c>
      <c r="B24" s="68" t="s">
        <v>137</v>
      </c>
      <c r="C24" s="1"/>
      <c r="D24" s="3"/>
      <c r="E24" s="1"/>
      <c r="F24" s="73" t="s">
        <v>54</v>
      </c>
      <c r="G24" s="71"/>
      <c r="H24" s="3"/>
      <c r="I24" s="64"/>
      <c r="J24" s="3"/>
      <c r="K24" s="3"/>
      <c r="L24" s="149">
        <v>404</v>
      </c>
      <c r="M24" s="102" t="s">
        <v>295</v>
      </c>
      <c r="N24" s="37" t="s">
        <v>65</v>
      </c>
      <c r="O24" s="32"/>
      <c r="P24" s="33"/>
    </row>
    <row r="25" spans="1:16" ht="25.5">
      <c r="A25" s="137" t="s">
        <v>131</v>
      </c>
      <c r="B25" s="89" t="s">
        <v>151</v>
      </c>
      <c r="C25" s="44"/>
      <c r="D25" s="45"/>
      <c r="E25" s="44"/>
      <c r="F25" s="77" t="s">
        <v>27</v>
      </c>
      <c r="G25" s="76"/>
      <c r="H25" s="45"/>
      <c r="I25" s="99"/>
      <c r="J25" s="45"/>
      <c r="K25" s="45"/>
      <c r="L25" s="156">
        <v>200</v>
      </c>
      <c r="M25" s="101" t="s">
        <v>226</v>
      </c>
      <c r="N25" s="37" t="s">
        <v>65</v>
      </c>
      <c r="O25" s="32"/>
      <c r="P25" s="33"/>
    </row>
    <row r="26" spans="1:16" ht="25.5">
      <c r="A26" s="137" t="s">
        <v>133</v>
      </c>
      <c r="B26" s="68" t="s">
        <v>227</v>
      </c>
      <c r="C26" s="1">
        <v>830</v>
      </c>
      <c r="D26" s="3"/>
      <c r="E26" s="1">
        <v>0.7</v>
      </c>
      <c r="F26" s="73" t="s">
        <v>54</v>
      </c>
      <c r="G26" s="71"/>
      <c r="H26" s="3"/>
      <c r="I26" s="64"/>
      <c r="J26" s="3"/>
      <c r="K26" s="3"/>
      <c r="L26" s="157">
        <v>54.3</v>
      </c>
      <c r="M26" s="102" t="s">
        <v>228</v>
      </c>
      <c r="N26" s="37" t="s">
        <v>65</v>
      </c>
      <c r="O26" s="32"/>
      <c r="P26" s="33"/>
    </row>
    <row r="27" spans="1:16" ht="51">
      <c r="A27" s="137" t="s">
        <v>135</v>
      </c>
      <c r="B27" s="68" t="s">
        <v>229</v>
      </c>
      <c r="C27" s="1">
        <v>600</v>
      </c>
      <c r="D27" s="3">
        <v>600</v>
      </c>
      <c r="E27" s="1">
        <v>0.7</v>
      </c>
      <c r="F27" s="73" t="s">
        <v>27</v>
      </c>
      <c r="G27" s="71"/>
      <c r="H27" s="3"/>
      <c r="I27" s="64"/>
      <c r="J27" s="3"/>
      <c r="K27" s="3"/>
      <c r="L27" s="149">
        <v>1</v>
      </c>
      <c r="M27" s="102" t="s">
        <v>230</v>
      </c>
      <c r="N27" s="37" t="s">
        <v>65</v>
      </c>
      <c r="O27" s="32"/>
      <c r="P27" s="33"/>
    </row>
    <row r="28" spans="1:16" ht="25.5">
      <c r="A28" s="137" t="s">
        <v>136</v>
      </c>
      <c r="B28" s="68" t="s">
        <v>238</v>
      </c>
      <c r="C28" s="1"/>
      <c r="D28" s="3"/>
      <c r="E28" s="1">
        <v>0.7</v>
      </c>
      <c r="F28" s="73" t="s">
        <v>27</v>
      </c>
      <c r="G28" s="71"/>
      <c r="H28" s="3"/>
      <c r="I28" s="64"/>
      <c r="J28" s="3"/>
      <c r="K28" s="3"/>
      <c r="L28" s="149">
        <v>1</v>
      </c>
      <c r="M28" s="102" t="s">
        <v>230</v>
      </c>
      <c r="N28" s="37" t="s">
        <v>65</v>
      </c>
      <c r="O28" s="32"/>
      <c r="P28" s="33"/>
    </row>
    <row r="29" spans="1:16" ht="38.25">
      <c r="A29" s="137" t="s">
        <v>140</v>
      </c>
      <c r="B29" s="89" t="s">
        <v>231</v>
      </c>
      <c r="C29" s="44">
        <v>300</v>
      </c>
      <c r="D29" s="45">
        <v>800</v>
      </c>
      <c r="E29" s="44"/>
      <c r="F29" s="77" t="s">
        <v>27</v>
      </c>
      <c r="G29" s="76"/>
      <c r="H29" s="45"/>
      <c r="I29" s="99"/>
      <c r="J29" s="45"/>
      <c r="K29" s="45"/>
      <c r="L29" s="158">
        <v>3</v>
      </c>
      <c r="M29" s="101" t="s">
        <v>232</v>
      </c>
      <c r="N29" s="37" t="s">
        <v>65</v>
      </c>
      <c r="O29" s="32"/>
      <c r="P29" s="33"/>
    </row>
    <row r="30" spans="1:16" ht="25.5">
      <c r="A30" s="137" t="s">
        <v>141</v>
      </c>
      <c r="B30" s="89" t="s">
        <v>245</v>
      </c>
      <c r="C30" s="44">
        <v>280</v>
      </c>
      <c r="D30" s="45"/>
      <c r="E30" s="44">
        <v>0.7</v>
      </c>
      <c r="F30" s="77" t="s">
        <v>54</v>
      </c>
      <c r="G30" s="76"/>
      <c r="H30" s="45"/>
      <c r="I30" s="99"/>
      <c r="J30" s="45"/>
      <c r="K30" s="45"/>
      <c r="L30" s="158">
        <v>160.8</v>
      </c>
      <c r="M30" s="101" t="s">
        <v>254</v>
      </c>
      <c r="N30" s="37" t="s">
        <v>65</v>
      </c>
      <c r="O30" s="32"/>
      <c r="P30" s="33"/>
    </row>
    <row r="31" spans="1:16" ht="38.25">
      <c r="A31" s="137" t="s">
        <v>142</v>
      </c>
      <c r="B31" s="89" t="s">
        <v>239</v>
      </c>
      <c r="C31" s="44"/>
      <c r="D31" s="45"/>
      <c r="E31" s="44">
        <v>0.7</v>
      </c>
      <c r="F31" s="77" t="s">
        <v>27</v>
      </c>
      <c r="G31" s="76"/>
      <c r="H31" s="45"/>
      <c r="I31" s="99"/>
      <c r="J31" s="45"/>
      <c r="K31" s="45"/>
      <c r="L31" s="158">
        <v>6</v>
      </c>
      <c r="M31" s="101" t="s">
        <v>121</v>
      </c>
      <c r="N31" s="37" t="s">
        <v>65</v>
      </c>
      <c r="O31" s="32"/>
      <c r="P31" s="33"/>
    </row>
    <row r="32" spans="1:16" ht="38.25">
      <c r="A32" s="137" t="s">
        <v>143</v>
      </c>
      <c r="B32" s="89" t="s">
        <v>240</v>
      </c>
      <c r="C32" s="44"/>
      <c r="D32" s="45"/>
      <c r="E32" s="44">
        <v>0.7</v>
      </c>
      <c r="F32" s="77" t="s">
        <v>27</v>
      </c>
      <c r="G32" s="76"/>
      <c r="H32" s="45"/>
      <c r="I32" s="99"/>
      <c r="J32" s="45"/>
      <c r="K32" s="45"/>
      <c r="L32" s="158">
        <v>3</v>
      </c>
      <c r="M32" s="101" t="s">
        <v>232</v>
      </c>
      <c r="N32" s="37" t="s">
        <v>65</v>
      </c>
      <c r="O32" s="32"/>
      <c r="P32" s="33"/>
    </row>
    <row r="33" spans="1:16" ht="38.25">
      <c r="A33" s="137" t="s">
        <v>144</v>
      </c>
      <c r="B33" s="89" t="s">
        <v>241</v>
      </c>
      <c r="C33" s="44"/>
      <c r="D33" s="45"/>
      <c r="E33" s="44">
        <v>0.7</v>
      </c>
      <c r="F33" s="77" t="s">
        <v>27</v>
      </c>
      <c r="G33" s="76"/>
      <c r="H33" s="45"/>
      <c r="I33" s="99"/>
      <c r="J33" s="45"/>
      <c r="K33" s="45"/>
      <c r="L33" s="158">
        <v>1</v>
      </c>
      <c r="M33" s="101" t="s">
        <v>230</v>
      </c>
      <c r="N33" s="37" t="s">
        <v>65</v>
      </c>
      <c r="O33" s="32"/>
      <c r="P33" s="33"/>
    </row>
    <row r="34" spans="1:16" ht="51">
      <c r="A34" s="137" t="s">
        <v>145</v>
      </c>
      <c r="B34" s="89" t="s">
        <v>246</v>
      </c>
      <c r="C34" s="44"/>
      <c r="D34" s="45"/>
      <c r="E34" s="44">
        <v>0.7</v>
      </c>
      <c r="F34" s="77" t="s">
        <v>27</v>
      </c>
      <c r="G34" s="76"/>
      <c r="H34" s="45"/>
      <c r="I34" s="99"/>
      <c r="J34" s="45"/>
      <c r="K34" s="45"/>
      <c r="L34" s="158">
        <v>1</v>
      </c>
      <c r="M34" s="101" t="s">
        <v>230</v>
      </c>
      <c r="N34" s="37" t="s">
        <v>65</v>
      </c>
      <c r="O34" s="32"/>
      <c r="P34" s="33"/>
    </row>
    <row r="35" spans="1:16" ht="51">
      <c r="A35" s="137" t="s">
        <v>242</v>
      </c>
      <c r="B35" s="89" t="s">
        <v>247</v>
      </c>
      <c r="C35" s="44"/>
      <c r="D35" s="45"/>
      <c r="E35" s="44">
        <v>0.7</v>
      </c>
      <c r="F35" s="77" t="s">
        <v>27</v>
      </c>
      <c r="G35" s="76"/>
      <c r="H35" s="45"/>
      <c r="I35" s="99"/>
      <c r="J35" s="45"/>
      <c r="K35" s="45"/>
      <c r="L35" s="158">
        <v>1</v>
      </c>
      <c r="M35" s="101" t="s">
        <v>230</v>
      </c>
      <c r="N35" s="37" t="s">
        <v>65</v>
      </c>
      <c r="O35" s="32"/>
      <c r="P35" s="33"/>
    </row>
    <row r="36" spans="1:16" ht="51">
      <c r="A36" s="137" t="s">
        <v>243</v>
      </c>
      <c r="B36" s="89" t="s">
        <v>248</v>
      </c>
      <c r="C36" s="44"/>
      <c r="D36" s="45"/>
      <c r="E36" s="44">
        <v>0.7</v>
      </c>
      <c r="F36" s="77" t="s">
        <v>27</v>
      </c>
      <c r="G36" s="76"/>
      <c r="H36" s="45"/>
      <c r="I36" s="99"/>
      <c r="J36" s="45"/>
      <c r="K36" s="45"/>
      <c r="L36" s="158">
        <v>1</v>
      </c>
      <c r="M36" s="101" t="s">
        <v>230</v>
      </c>
      <c r="N36" s="37" t="s">
        <v>65</v>
      </c>
      <c r="O36" s="32"/>
      <c r="P36" s="33"/>
    </row>
    <row r="37" spans="1:16" ht="51">
      <c r="A37" s="137" t="s">
        <v>244</v>
      </c>
      <c r="B37" s="89" t="s">
        <v>249</v>
      </c>
      <c r="C37" s="44"/>
      <c r="D37" s="45"/>
      <c r="E37" s="44">
        <v>0.7</v>
      </c>
      <c r="F37" s="77" t="s">
        <v>27</v>
      </c>
      <c r="G37" s="76"/>
      <c r="H37" s="45"/>
      <c r="I37" s="99"/>
      <c r="J37" s="45"/>
      <c r="K37" s="45"/>
      <c r="L37" s="158">
        <v>1</v>
      </c>
      <c r="M37" s="101" t="s">
        <v>230</v>
      </c>
      <c r="N37" s="37" t="s">
        <v>65</v>
      </c>
      <c r="O37" s="32"/>
      <c r="P37" s="33"/>
    </row>
    <row r="38" spans="1:16" ht="51">
      <c r="A38" s="137" t="s">
        <v>161</v>
      </c>
      <c r="B38" s="89" t="s">
        <v>250</v>
      </c>
      <c r="C38" s="44"/>
      <c r="D38" s="45"/>
      <c r="E38" s="44">
        <v>0.7</v>
      </c>
      <c r="F38" s="77" t="s">
        <v>27</v>
      </c>
      <c r="G38" s="76"/>
      <c r="H38" s="45"/>
      <c r="I38" s="99"/>
      <c r="J38" s="45"/>
      <c r="K38" s="45"/>
      <c r="L38" s="158">
        <v>1</v>
      </c>
      <c r="M38" s="101" t="s">
        <v>230</v>
      </c>
      <c r="N38" s="37" t="s">
        <v>65</v>
      </c>
      <c r="O38" s="32"/>
      <c r="P38" s="33"/>
    </row>
    <row r="39" spans="1:16" ht="38.25">
      <c r="A39" s="137" t="s">
        <v>162</v>
      </c>
      <c r="B39" s="68" t="s">
        <v>251</v>
      </c>
      <c r="C39" s="1">
        <v>490</v>
      </c>
      <c r="D39" s="3"/>
      <c r="E39" s="1">
        <v>0.7</v>
      </c>
      <c r="F39" s="73" t="s">
        <v>54</v>
      </c>
      <c r="G39" s="71"/>
      <c r="H39" s="57"/>
      <c r="I39" s="3"/>
      <c r="J39" s="3"/>
      <c r="K39" s="3"/>
      <c r="L39" s="158">
        <v>160.8</v>
      </c>
      <c r="M39" s="101" t="s">
        <v>254</v>
      </c>
      <c r="N39" s="37" t="s">
        <v>65</v>
      </c>
      <c r="O39" s="32"/>
      <c r="P39" s="33"/>
    </row>
    <row r="40" spans="1:16" ht="38.25">
      <c r="A40" s="137" t="s">
        <v>253</v>
      </c>
      <c r="B40" s="68" t="s">
        <v>186</v>
      </c>
      <c r="C40" s="1">
        <v>220</v>
      </c>
      <c r="D40" s="3">
        <v>650</v>
      </c>
      <c r="E40" s="153">
        <v>0.7</v>
      </c>
      <c r="F40" s="73" t="s">
        <v>27</v>
      </c>
      <c r="G40" s="71"/>
      <c r="H40" s="154"/>
      <c r="I40" s="3"/>
      <c r="J40" s="148">
        <v>3</v>
      </c>
      <c r="K40" s="3"/>
      <c r="L40" s="57"/>
      <c r="M40" s="102" t="s">
        <v>232</v>
      </c>
      <c r="N40" s="37" t="s">
        <v>65</v>
      </c>
      <c r="O40" s="32"/>
      <c r="P40" s="33"/>
    </row>
    <row r="41" spans="1:16" ht="13.5" thickBot="1">
      <c r="A41" s="61"/>
      <c r="B41" s="62"/>
      <c r="C41" s="35"/>
      <c r="D41" s="21"/>
      <c r="E41" s="35"/>
      <c r="F41" s="74"/>
      <c r="G41" s="72"/>
      <c r="H41" s="21"/>
      <c r="I41" s="21"/>
      <c r="J41" s="21"/>
      <c r="K41" s="21"/>
      <c r="L41" s="54"/>
      <c r="M41" s="36"/>
      <c r="N41" s="39"/>
      <c r="O41" s="32"/>
      <c r="P41" s="33"/>
    </row>
    <row r="42" spans="1:16" ht="12.75">
      <c r="A42" s="27"/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26"/>
      <c r="N42" s="31"/>
      <c r="O42" s="32"/>
      <c r="P42" s="33"/>
    </row>
    <row r="43" spans="1:16" ht="12.75">
      <c r="A43" s="27"/>
      <c r="B43" s="28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26"/>
      <c r="N43" s="31"/>
      <c r="O43" s="32"/>
      <c r="P43" s="33"/>
    </row>
    <row r="44" spans="1:16" ht="12.75">
      <c r="A44" s="27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26"/>
      <c r="N44" s="31"/>
      <c r="O44" s="32"/>
      <c r="P44" s="33"/>
    </row>
    <row r="45" spans="1:16" ht="12.7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26"/>
      <c r="N45" s="31"/>
      <c r="O45" s="32"/>
      <c r="P45" s="33"/>
    </row>
    <row r="46" spans="1:16" ht="12.75">
      <c r="A46" s="27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26"/>
      <c r="N46" s="31"/>
      <c r="O46" s="32"/>
      <c r="P46" s="33"/>
    </row>
    <row r="47" spans="1:16" ht="12.75">
      <c r="A47" s="27"/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26"/>
      <c r="N47" s="31"/>
      <c r="O47" s="32"/>
      <c r="P47" s="33"/>
    </row>
    <row r="48" spans="1:16" ht="12.75">
      <c r="A48" s="27"/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26"/>
      <c r="N48" s="31"/>
      <c r="O48" s="32"/>
      <c r="P48" s="33"/>
    </row>
    <row r="49" spans="1:16" ht="12.75">
      <c r="A49" s="27"/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26"/>
      <c r="N49" s="31"/>
      <c r="O49" s="32"/>
      <c r="P49" s="33"/>
    </row>
    <row r="50" spans="1:16" ht="12.75">
      <c r="A50" s="27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26"/>
      <c r="N50" s="31"/>
      <c r="O50" s="32"/>
      <c r="P50" s="33"/>
    </row>
    <row r="51" spans="1:16" ht="12.75">
      <c r="A51" s="27"/>
      <c r="B51" s="28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26"/>
      <c r="N51" s="31"/>
      <c r="O51" s="32"/>
      <c r="P51" s="33"/>
    </row>
    <row r="52" spans="1:16" ht="12.75">
      <c r="A52" s="27"/>
      <c r="B52" s="28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26"/>
      <c r="N52" s="31"/>
      <c r="O52" s="32"/>
      <c r="P52" s="33"/>
    </row>
    <row r="53" spans="1:16" ht="12.75">
      <c r="A53" s="27"/>
      <c r="B53" s="28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26"/>
      <c r="N53" s="31"/>
      <c r="O53" s="32"/>
      <c r="P53" s="33"/>
    </row>
    <row r="54" spans="1:16" ht="12.75">
      <c r="A54" s="27"/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26"/>
      <c r="N54" s="31"/>
      <c r="O54" s="32"/>
      <c r="P54" s="33"/>
    </row>
    <row r="55" spans="1:16" ht="12.75">
      <c r="A55" s="27"/>
      <c r="B55" s="28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26"/>
      <c r="N55" s="31"/>
      <c r="O55" s="32"/>
      <c r="P55" s="33"/>
    </row>
    <row r="56" spans="1:16" ht="12.75">
      <c r="A56" s="27"/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26"/>
      <c r="N56" s="31"/>
      <c r="O56" s="32"/>
      <c r="P56" s="33"/>
    </row>
    <row r="57" spans="1:16" ht="12.75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26"/>
      <c r="N57" s="31"/>
      <c r="O57" s="32"/>
      <c r="P57" s="33"/>
    </row>
    <row r="58" spans="1:16" ht="12.75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26"/>
      <c r="N58" s="31"/>
      <c r="O58" s="32"/>
      <c r="P58" s="33"/>
    </row>
    <row r="59" spans="1:16" ht="12.75">
      <c r="A59" s="27"/>
      <c r="B59" s="28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26"/>
      <c r="N59" s="31"/>
      <c r="O59" s="32"/>
      <c r="P59" s="33"/>
    </row>
    <row r="60" spans="1:14" ht="12.75">
      <c r="A60" s="27"/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26"/>
      <c r="N60" s="31"/>
    </row>
    <row r="61" spans="1:14" ht="12.75">
      <c r="A61" s="27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26"/>
      <c r="N61" s="31"/>
    </row>
    <row r="62" spans="1:14" ht="12.75">
      <c r="A62" s="27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7:13" ht="12.75">
      <c r="G63" s="34"/>
      <c r="M63" s="26"/>
    </row>
  </sheetData>
  <sheetProtection/>
  <mergeCells count="11">
    <mergeCell ref="F1:F2"/>
    <mergeCell ref="D1:D2"/>
    <mergeCell ref="E1:E2"/>
    <mergeCell ref="A1:A2"/>
    <mergeCell ref="B1:B2"/>
    <mergeCell ref="P1:P2"/>
    <mergeCell ref="N1:N2"/>
    <mergeCell ref="O1:O2"/>
    <mergeCell ref="G1:L1"/>
    <mergeCell ref="C1:C2"/>
    <mergeCell ref="M1:M2"/>
  </mergeCells>
  <printOptions/>
  <pageMargins left="0.7874015748031497" right="0.1968503937007874" top="0.5118110236220472" bottom="0.4724409448818898" header="0.5118110236220472" footer="0.5118110236220472"/>
  <pageSetup fitToHeight="0" fitToWidth="1" horizontalDpi="600" verticalDpi="600" orientation="landscape" paperSize="9" scale="64" r:id="rId1"/>
  <headerFooter alignWithMargins="0"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0.75390625" style="0" customWidth="1"/>
    <col min="2" max="2" width="55.75390625" style="0" customWidth="1"/>
    <col min="3" max="3" width="10.75390625" style="0" customWidth="1"/>
    <col min="4" max="8" width="5.75390625" style="0" customWidth="1"/>
    <col min="9" max="10" width="10.75390625" style="0" customWidth="1"/>
    <col min="11" max="11" width="20.75390625" style="0" customWidth="1"/>
    <col min="12" max="12" width="9.625" style="0" customWidth="1"/>
    <col min="13" max="13" width="31.625" style="0" customWidth="1"/>
    <col min="14" max="14" width="10.125" style="0" customWidth="1"/>
    <col min="15" max="15" width="10.25390625" style="0" customWidth="1"/>
  </cols>
  <sheetData>
    <row r="1" spans="1:14" ht="15" customHeight="1">
      <c r="A1" s="171" t="s">
        <v>0</v>
      </c>
      <c r="B1" s="169" t="s">
        <v>1</v>
      </c>
      <c r="C1" s="180" t="s">
        <v>13</v>
      </c>
      <c r="D1" s="185" t="s">
        <v>12</v>
      </c>
      <c r="E1" s="178"/>
      <c r="F1" s="178"/>
      <c r="G1" s="178"/>
      <c r="H1" s="178"/>
      <c r="I1" s="179"/>
      <c r="J1" s="169" t="s">
        <v>11</v>
      </c>
      <c r="K1" s="175" t="s">
        <v>2</v>
      </c>
      <c r="N1" s="174"/>
    </row>
    <row r="2" spans="1:14" ht="15" customHeight="1">
      <c r="A2" s="182"/>
      <c r="B2" s="183"/>
      <c r="C2" s="184"/>
      <c r="D2" s="51" t="s">
        <v>45</v>
      </c>
      <c r="E2" s="51" t="s">
        <v>17</v>
      </c>
      <c r="F2" s="51" t="s">
        <v>24</v>
      </c>
      <c r="G2" s="51" t="s">
        <v>25</v>
      </c>
      <c r="H2" s="51" t="s">
        <v>46</v>
      </c>
      <c r="I2" s="51" t="s">
        <v>16</v>
      </c>
      <c r="J2" s="183"/>
      <c r="K2" s="186"/>
      <c r="N2" s="174"/>
    </row>
    <row r="3" spans="1:14" ht="24.75" customHeight="1">
      <c r="A3" s="137" t="s">
        <v>50</v>
      </c>
      <c r="B3" s="108" t="s">
        <v>150</v>
      </c>
      <c r="C3" s="1" t="s">
        <v>27</v>
      </c>
      <c r="D3" s="3"/>
      <c r="E3" s="3">
        <v>4</v>
      </c>
      <c r="F3" s="3">
        <v>4</v>
      </c>
      <c r="G3" s="3">
        <v>4</v>
      </c>
      <c r="H3" s="3"/>
      <c r="I3" s="3"/>
      <c r="J3" s="22">
        <f>SUM(D3:I3)</f>
        <v>12</v>
      </c>
      <c r="K3" s="38" t="s">
        <v>149</v>
      </c>
      <c r="N3" s="174"/>
    </row>
    <row r="4" spans="1:14" ht="24.75" customHeight="1">
      <c r="A4" s="137" t="s">
        <v>191</v>
      </c>
      <c r="B4" s="108" t="s">
        <v>192</v>
      </c>
      <c r="C4" s="2" t="s">
        <v>27</v>
      </c>
      <c r="D4" s="3"/>
      <c r="E4" s="3">
        <v>10</v>
      </c>
      <c r="F4" s="3">
        <v>1</v>
      </c>
      <c r="G4" s="3">
        <v>1</v>
      </c>
      <c r="H4" s="3">
        <v>1</v>
      </c>
      <c r="I4" s="3"/>
      <c r="J4" s="22">
        <f>SUM(D4:I4)</f>
        <v>13</v>
      </c>
      <c r="K4" s="38"/>
      <c r="N4" s="50"/>
    </row>
    <row r="5" spans="1:14" ht="24.75" customHeight="1">
      <c r="A5" s="137" t="s">
        <v>193</v>
      </c>
      <c r="B5" s="108" t="s">
        <v>194</v>
      </c>
      <c r="C5" s="2" t="s">
        <v>27</v>
      </c>
      <c r="D5" s="3"/>
      <c r="E5" s="3">
        <v>1</v>
      </c>
      <c r="F5" s="3">
        <v>3</v>
      </c>
      <c r="G5" s="3">
        <v>3</v>
      </c>
      <c r="H5" s="3">
        <v>1</v>
      </c>
      <c r="I5" s="3"/>
      <c r="J5" s="22">
        <f>SUM(D5:I5)</f>
        <v>8</v>
      </c>
      <c r="K5" s="38"/>
      <c r="N5" s="50"/>
    </row>
    <row r="6" spans="1:14" ht="24.75" customHeight="1">
      <c r="A6" s="137" t="s">
        <v>195</v>
      </c>
      <c r="B6" s="108" t="s">
        <v>196</v>
      </c>
      <c r="C6" s="2" t="s">
        <v>27</v>
      </c>
      <c r="D6" s="3"/>
      <c r="E6" s="3"/>
      <c r="F6" s="3">
        <v>4</v>
      </c>
      <c r="G6" s="3">
        <v>4</v>
      </c>
      <c r="H6" s="3">
        <v>4</v>
      </c>
      <c r="I6" s="3"/>
      <c r="J6" s="22">
        <f>SUM(D6:I6)</f>
        <v>12</v>
      </c>
      <c r="K6" s="38"/>
      <c r="N6" s="50"/>
    </row>
    <row r="7" spans="1:14" ht="24.75" customHeight="1">
      <c r="A7" s="137" t="s">
        <v>197</v>
      </c>
      <c r="B7" s="108" t="s">
        <v>198</v>
      </c>
      <c r="C7" s="2" t="s">
        <v>27</v>
      </c>
      <c r="D7" s="3"/>
      <c r="E7" s="3"/>
      <c r="F7" s="3"/>
      <c r="G7" s="3"/>
      <c r="H7" s="3">
        <v>1</v>
      </c>
      <c r="I7" s="3"/>
      <c r="J7" s="22">
        <f>SUM(D7:I7)</f>
        <v>1</v>
      </c>
      <c r="K7" s="140"/>
      <c r="N7" s="50"/>
    </row>
    <row r="8" spans="1:15" ht="24.75" customHeight="1" thickBot="1">
      <c r="A8" s="61"/>
      <c r="B8" s="129"/>
      <c r="C8" s="35"/>
      <c r="D8" s="21"/>
      <c r="E8" s="21"/>
      <c r="F8" s="21"/>
      <c r="G8" s="21"/>
      <c r="H8" s="21"/>
      <c r="I8" s="21"/>
      <c r="J8" s="36"/>
      <c r="K8" s="39"/>
      <c r="N8" s="43"/>
      <c r="O8" s="40"/>
    </row>
  </sheetData>
  <sheetProtection/>
  <mergeCells count="7">
    <mergeCell ref="N1:N3"/>
    <mergeCell ref="A1:A2"/>
    <mergeCell ref="B1:B2"/>
    <mergeCell ref="C1:C2"/>
    <mergeCell ref="D1:I1"/>
    <mergeCell ref="J1:J2"/>
    <mergeCell ref="K1:K2"/>
  </mergeCells>
  <printOptions/>
  <pageMargins left="0.7874015748031497" right="0.1968503937007874" top="0.5118110236220472" bottom="0.3937007874015748" header="0.31496062992125984" footer="0.3937007874015748"/>
  <pageSetup fitToHeight="0" fitToWidth="1" horizontalDpi="600" verticalDpi="600" orientation="landscape" paperSize="9" scale="70" r:id="rId1"/>
  <headerFooter alignWithMargins="0"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14.25390625" style="0" customWidth="1"/>
    <col min="2" max="2" width="36.125" style="0" customWidth="1"/>
    <col min="3" max="6" width="7.75390625" style="0" customWidth="1"/>
    <col min="7" max="12" width="5.75390625" style="0" customWidth="1"/>
    <col min="13" max="13" width="10.75390625" style="0" customWidth="1"/>
    <col min="14" max="14" width="11.125" style="0" customWidth="1"/>
    <col min="15" max="15" width="18.625" style="0" customWidth="1"/>
  </cols>
  <sheetData>
    <row r="1" spans="1:15" ht="27.75" customHeight="1">
      <c r="A1" s="171" t="s">
        <v>37</v>
      </c>
      <c r="B1" s="169" t="s">
        <v>21</v>
      </c>
      <c r="C1" s="169" t="s">
        <v>38</v>
      </c>
      <c r="D1" s="169" t="s">
        <v>40</v>
      </c>
      <c r="E1" s="169" t="s">
        <v>41</v>
      </c>
      <c r="F1" s="169" t="s">
        <v>22</v>
      </c>
      <c r="G1" s="187" t="s">
        <v>23</v>
      </c>
      <c r="H1" s="188"/>
      <c r="I1" s="188"/>
      <c r="J1" s="188"/>
      <c r="K1" s="188"/>
      <c r="L1" s="188"/>
      <c r="M1" s="189"/>
      <c r="N1" s="185" t="s">
        <v>28</v>
      </c>
      <c r="O1" s="175" t="s">
        <v>2</v>
      </c>
    </row>
    <row r="2" spans="1:15" ht="23.25" customHeight="1">
      <c r="A2" s="182"/>
      <c r="B2" s="183"/>
      <c r="C2" s="183"/>
      <c r="D2" s="183"/>
      <c r="E2" s="183"/>
      <c r="F2" s="183"/>
      <c r="G2" s="42" t="s">
        <v>70</v>
      </c>
      <c r="H2" s="42" t="s">
        <v>45</v>
      </c>
      <c r="I2" s="42" t="s">
        <v>17</v>
      </c>
      <c r="J2" s="42" t="s">
        <v>24</v>
      </c>
      <c r="K2" s="42" t="s">
        <v>25</v>
      </c>
      <c r="L2" s="42" t="s">
        <v>46</v>
      </c>
      <c r="M2" s="42" t="s">
        <v>16</v>
      </c>
      <c r="N2" s="190"/>
      <c r="O2" s="186"/>
    </row>
    <row r="3" spans="1:15" ht="25.5">
      <c r="A3" s="135" t="s">
        <v>77</v>
      </c>
      <c r="B3" s="67" t="s">
        <v>167</v>
      </c>
      <c r="C3" s="1">
        <v>1000</v>
      </c>
      <c r="D3" s="20">
        <v>70</v>
      </c>
      <c r="E3" s="25">
        <v>238</v>
      </c>
      <c r="F3" s="116" t="s">
        <v>27</v>
      </c>
      <c r="G3" s="118"/>
      <c r="H3" s="52"/>
      <c r="I3" s="66"/>
      <c r="J3" s="66"/>
      <c r="K3" s="152">
        <v>12</v>
      </c>
      <c r="L3" s="65"/>
      <c r="M3" s="65"/>
      <c r="N3" s="109">
        <f aca="true" t="shared" si="0" ref="N3:N11">SUM(G3:M3)</f>
        <v>12</v>
      </c>
      <c r="O3" s="41"/>
    </row>
    <row r="4" spans="1:15" ht="25.5">
      <c r="A4" s="135" t="s">
        <v>78</v>
      </c>
      <c r="B4" s="67" t="s">
        <v>167</v>
      </c>
      <c r="C4" s="1">
        <v>1000</v>
      </c>
      <c r="D4" s="20">
        <v>115</v>
      </c>
      <c r="E4" s="25">
        <v>71</v>
      </c>
      <c r="F4" s="116" t="s">
        <v>27</v>
      </c>
      <c r="G4" s="118"/>
      <c r="H4" s="146">
        <v>13</v>
      </c>
      <c r="I4" s="150">
        <v>5</v>
      </c>
      <c r="J4" s="152">
        <v>4</v>
      </c>
      <c r="K4" s="152">
        <v>2</v>
      </c>
      <c r="L4" s="151"/>
      <c r="M4" s="20"/>
      <c r="N4" s="109">
        <f>SUM(G4:M4)</f>
        <v>24</v>
      </c>
      <c r="O4" s="41"/>
    </row>
    <row r="5" spans="1:15" ht="25.5">
      <c r="A5" s="135" t="s">
        <v>79</v>
      </c>
      <c r="B5" s="67" t="s">
        <v>86</v>
      </c>
      <c r="C5" s="1">
        <v>1500</v>
      </c>
      <c r="D5" s="20">
        <v>70</v>
      </c>
      <c r="E5" s="25">
        <v>238</v>
      </c>
      <c r="F5" s="116" t="s">
        <v>27</v>
      </c>
      <c r="G5" s="118"/>
      <c r="H5" s="146">
        <v>32</v>
      </c>
      <c r="I5" s="152">
        <v>66</v>
      </c>
      <c r="J5" s="152">
        <v>48</v>
      </c>
      <c r="K5" s="152">
        <v>49</v>
      </c>
      <c r="L5" s="152">
        <v>45</v>
      </c>
      <c r="M5" s="20"/>
      <c r="N5" s="109">
        <f>SUM(G5:M5)</f>
        <v>240</v>
      </c>
      <c r="O5" s="41"/>
    </row>
    <row r="6" spans="1:15" ht="25.5">
      <c r="A6" s="135" t="s">
        <v>72</v>
      </c>
      <c r="B6" s="67" t="s">
        <v>168</v>
      </c>
      <c r="C6" s="1">
        <v>1250</v>
      </c>
      <c r="D6" s="20">
        <v>70</v>
      </c>
      <c r="E6" s="25">
        <v>238</v>
      </c>
      <c r="F6" s="116" t="s">
        <v>27</v>
      </c>
      <c r="G6" s="81"/>
      <c r="H6" s="147">
        <v>20</v>
      </c>
      <c r="I6" s="147">
        <v>4</v>
      </c>
      <c r="J6" s="147">
        <v>25</v>
      </c>
      <c r="K6" s="100"/>
      <c r="L6" s="147">
        <v>4</v>
      </c>
      <c r="M6" s="63"/>
      <c r="N6" s="109">
        <f>SUM(G6:M6)</f>
        <v>53</v>
      </c>
      <c r="O6" s="41"/>
    </row>
    <row r="7" spans="1:15" ht="25.5">
      <c r="A7" s="135" t="s">
        <v>73</v>
      </c>
      <c r="B7" s="67" t="s">
        <v>169</v>
      </c>
      <c r="C7" s="1">
        <v>2750</v>
      </c>
      <c r="D7" s="20">
        <v>70</v>
      </c>
      <c r="E7" s="25">
        <v>238</v>
      </c>
      <c r="F7" s="116" t="s">
        <v>27</v>
      </c>
      <c r="G7" s="82"/>
      <c r="H7" s="100"/>
      <c r="I7" s="147">
        <v>3</v>
      </c>
      <c r="J7" s="100"/>
      <c r="K7" s="100"/>
      <c r="L7" s="147">
        <v>60</v>
      </c>
      <c r="M7" s="3"/>
      <c r="N7" s="109">
        <f>SUM(G7:M7)</f>
        <v>63</v>
      </c>
      <c r="O7" s="80"/>
    </row>
    <row r="8" spans="1:15" ht="25.5">
      <c r="A8" s="135" t="s">
        <v>74</v>
      </c>
      <c r="B8" s="67" t="s">
        <v>170</v>
      </c>
      <c r="C8" s="1">
        <v>2500</v>
      </c>
      <c r="D8" s="20">
        <v>70</v>
      </c>
      <c r="E8" s="25">
        <v>238</v>
      </c>
      <c r="F8" s="116" t="s">
        <v>27</v>
      </c>
      <c r="G8" s="81"/>
      <c r="H8" s="100"/>
      <c r="I8" s="147">
        <v>3</v>
      </c>
      <c r="J8" s="100"/>
      <c r="K8" s="100"/>
      <c r="L8" s="147">
        <v>16</v>
      </c>
      <c r="M8" s="63"/>
      <c r="N8" s="109">
        <f>SUM(G8:M8)</f>
        <v>19</v>
      </c>
      <c r="O8" s="79"/>
    </row>
    <row r="9" spans="1:15" ht="25.5">
      <c r="A9" s="135" t="s">
        <v>76</v>
      </c>
      <c r="B9" s="67" t="s">
        <v>171</v>
      </c>
      <c r="C9" s="1">
        <v>1750</v>
      </c>
      <c r="D9" s="20">
        <v>70</v>
      </c>
      <c r="E9" s="25">
        <v>238</v>
      </c>
      <c r="F9" s="116" t="s">
        <v>27</v>
      </c>
      <c r="G9" s="82"/>
      <c r="H9" s="100"/>
      <c r="I9" s="147">
        <v>11</v>
      </c>
      <c r="J9" s="147">
        <v>22</v>
      </c>
      <c r="K9" s="147">
        <v>26</v>
      </c>
      <c r="L9" s="147">
        <v>30</v>
      </c>
      <c r="M9" s="3"/>
      <c r="N9" s="109">
        <f t="shared" si="0"/>
        <v>89</v>
      </c>
      <c r="O9" s="79"/>
    </row>
    <row r="10" spans="1:15" ht="25.5">
      <c r="A10" s="135" t="s">
        <v>84</v>
      </c>
      <c r="B10" s="67" t="s">
        <v>173</v>
      </c>
      <c r="C10" s="1">
        <v>1500</v>
      </c>
      <c r="D10" s="3">
        <v>115</v>
      </c>
      <c r="E10" s="1">
        <v>71</v>
      </c>
      <c r="F10" s="116" t="s">
        <v>27</v>
      </c>
      <c r="G10" s="81"/>
      <c r="H10" s="147">
        <v>1</v>
      </c>
      <c r="I10" s="147">
        <v>1</v>
      </c>
      <c r="J10" s="147">
        <v>2</v>
      </c>
      <c r="K10" s="147">
        <v>3</v>
      </c>
      <c r="L10" s="147">
        <v>2</v>
      </c>
      <c r="M10" s="63"/>
      <c r="N10" s="83">
        <f t="shared" si="0"/>
        <v>9</v>
      </c>
      <c r="O10" s="79"/>
    </row>
    <row r="11" spans="1:15" ht="25.5">
      <c r="A11" s="135" t="s">
        <v>85</v>
      </c>
      <c r="B11" s="67" t="s">
        <v>172</v>
      </c>
      <c r="C11" s="1">
        <v>2250</v>
      </c>
      <c r="D11" s="20">
        <v>70</v>
      </c>
      <c r="E11" s="25">
        <v>238</v>
      </c>
      <c r="F11" s="116" t="s">
        <v>27</v>
      </c>
      <c r="G11" s="81"/>
      <c r="H11" s="147">
        <v>11</v>
      </c>
      <c r="I11" s="147">
        <v>7</v>
      </c>
      <c r="J11" s="100"/>
      <c r="K11" s="100"/>
      <c r="L11" s="100"/>
      <c r="M11" s="63"/>
      <c r="N11" s="83">
        <f t="shared" si="0"/>
        <v>18</v>
      </c>
      <c r="O11" s="79"/>
    </row>
    <row r="12" spans="1:15" ht="24.75" customHeight="1">
      <c r="A12" s="135" t="s">
        <v>128</v>
      </c>
      <c r="B12" s="67" t="s">
        <v>174</v>
      </c>
      <c r="C12" s="1">
        <v>3150</v>
      </c>
      <c r="D12" s="20">
        <v>82</v>
      </c>
      <c r="E12" s="25">
        <v>180</v>
      </c>
      <c r="F12" s="116" t="s">
        <v>27</v>
      </c>
      <c r="G12" s="118"/>
      <c r="H12" s="52"/>
      <c r="I12" s="152">
        <v>25</v>
      </c>
      <c r="J12" s="23"/>
      <c r="K12" s="23"/>
      <c r="L12" s="151"/>
      <c r="M12" s="20"/>
      <c r="N12" s="109">
        <f aca="true" t="shared" si="1" ref="N12:N17">SUM(G12:M12)</f>
        <v>25</v>
      </c>
      <c r="O12" s="41"/>
    </row>
    <row r="13" spans="1:15" ht="25.5">
      <c r="A13" s="136" t="s">
        <v>153</v>
      </c>
      <c r="B13" s="115" t="s">
        <v>175</v>
      </c>
      <c r="C13" s="1">
        <v>1190</v>
      </c>
      <c r="D13" s="3">
        <v>115</v>
      </c>
      <c r="E13" s="1">
        <v>190</v>
      </c>
      <c r="F13" s="116" t="s">
        <v>27</v>
      </c>
      <c r="G13" s="81"/>
      <c r="H13" s="100"/>
      <c r="I13" s="100"/>
      <c r="J13" s="100"/>
      <c r="K13" s="100"/>
      <c r="L13" s="100"/>
      <c r="M13" s="63"/>
      <c r="N13" s="83">
        <f t="shared" si="1"/>
        <v>0</v>
      </c>
      <c r="O13" s="79"/>
    </row>
    <row r="14" spans="1:15" ht="25.5">
      <c r="A14" s="136" t="s">
        <v>154</v>
      </c>
      <c r="B14" s="67" t="s">
        <v>176</v>
      </c>
      <c r="C14" s="1">
        <v>3000</v>
      </c>
      <c r="D14" s="3">
        <v>70</v>
      </c>
      <c r="E14" s="1">
        <v>238</v>
      </c>
      <c r="F14" s="116" t="s">
        <v>27</v>
      </c>
      <c r="G14" s="81"/>
      <c r="H14" s="100"/>
      <c r="I14" s="100"/>
      <c r="J14" s="100"/>
      <c r="K14" s="147">
        <v>7</v>
      </c>
      <c r="L14" s="147">
        <v>4</v>
      </c>
      <c r="M14" s="63"/>
      <c r="N14" s="83">
        <f t="shared" si="1"/>
        <v>11</v>
      </c>
      <c r="O14" s="79"/>
    </row>
    <row r="15" spans="1:15" ht="25.5">
      <c r="A15" s="135" t="s">
        <v>155</v>
      </c>
      <c r="B15" s="138" t="s">
        <v>181</v>
      </c>
      <c r="C15" s="1">
        <v>1490</v>
      </c>
      <c r="D15" s="20">
        <v>140</v>
      </c>
      <c r="E15" s="25">
        <v>140</v>
      </c>
      <c r="F15" s="116" t="s">
        <v>27</v>
      </c>
      <c r="G15" s="82"/>
      <c r="H15" s="147">
        <v>4</v>
      </c>
      <c r="I15" s="147">
        <v>6</v>
      </c>
      <c r="J15" s="147">
        <v>2</v>
      </c>
      <c r="K15" s="147">
        <v>2</v>
      </c>
      <c r="L15" s="100"/>
      <c r="M15" s="3"/>
      <c r="N15" s="109">
        <f t="shared" si="1"/>
        <v>14</v>
      </c>
      <c r="O15" s="79"/>
    </row>
    <row r="16" spans="1:15" ht="25.5">
      <c r="A16" s="135" t="s">
        <v>156</v>
      </c>
      <c r="B16" s="138" t="s">
        <v>182</v>
      </c>
      <c r="C16" s="1">
        <v>1790</v>
      </c>
      <c r="D16" s="20">
        <v>140</v>
      </c>
      <c r="E16" s="25">
        <v>140</v>
      </c>
      <c r="F16" s="116" t="s">
        <v>27</v>
      </c>
      <c r="G16" s="82"/>
      <c r="H16" s="147">
        <v>6</v>
      </c>
      <c r="I16" s="100"/>
      <c r="J16" s="147">
        <v>3</v>
      </c>
      <c r="K16" s="147">
        <v>3</v>
      </c>
      <c r="L16" s="100"/>
      <c r="M16" s="3"/>
      <c r="N16" s="109">
        <f t="shared" si="1"/>
        <v>12</v>
      </c>
      <c r="O16" s="79"/>
    </row>
    <row r="17" spans="1:15" ht="25.5">
      <c r="A17" s="135" t="s">
        <v>157</v>
      </c>
      <c r="B17" s="67" t="s">
        <v>166</v>
      </c>
      <c r="C17" s="1">
        <v>1250</v>
      </c>
      <c r="D17" s="20">
        <v>115</v>
      </c>
      <c r="E17" s="25">
        <v>71</v>
      </c>
      <c r="F17" s="116" t="s">
        <v>27</v>
      </c>
      <c r="G17" s="118"/>
      <c r="H17" s="146">
        <v>7</v>
      </c>
      <c r="I17" s="23"/>
      <c r="J17" s="151"/>
      <c r="K17" s="152">
        <v>4</v>
      </c>
      <c r="L17" s="151"/>
      <c r="M17" s="20"/>
      <c r="N17" s="109">
        <f t="shared" si="1"/>
        <v>11</v>
      </c>
      <c r="O17" s="79"/>
    </row>
    <row r="18" spans="1:15" ht="25.5">
      <c r="A18" s="135" t="s">
        <v>158</v>
      </c>
      <c r="B18" s="67" t="s">
        <v>202</v>
      </c>
      <c r="C18" s="1">
        <v>2000</v>
      </c>
      <c r="D18" s="3">
        <v>70</v>
      </c>
      <c r="E18" s="1">
        <v>238</v>
      </c>
      <c r="F18" s="116" t="s">
        <v>27</v>
      </c>
      <c r="G18" s="82"/>
      <c r="H18" s="147">
        <v>4</v>
      </c>
      <c r="I18" s="100"/>
      <c r="J18" s="100"/>
      <c r="K18" s="100"/>
      <c r="L18" s="100"/>
      <c r="M18" s="3"/>
      <c r="N18" s="109">
        <f aca="true" t="shared" si="2" ref="N18:N27">SUM(G18:M18)</f>
        <v>4</v>
      </c>
      <c r="O18" s="79"/>
    </row>
    <row r="19" spans="1:15" ht="25.5">
      <c r="A19" s="135" t="s">
        <v>160</v>
      </c>
      <c r="B19" s="67" t="s">
        <v>203</v>
      </c>
      <c r="C19" s="1">
        <v>1750</v>
      </c>
      <c r="D19" s="3">
        <v>115</v>
      </c>
      <c r="E19" s="1">
        <v>71</v>
      </c>
      <c r="F19" s="116" t="s">
        <v>27</v>
      </c>
      <c r="G19" s="82"/>
      <c r="H19" s="147">
        <v>4</v>
      </c>
      <c r="I19" s="100"/>
      <c r="J19" s="100"/>
      <c r="K19" s="100"/>
      <c r="L19" s="100"/>
      <c r="M19" s="3"/>
      <c r="N19" s="109">
        <f t="shared" si="2"/>
        <v>4</v>
      </c>
      <c r="O19" s="79"/>
    </row>
    <row r="20" spans="1:15" ht="25.5">
      <c r="A20" s="135" t="s">
        <v>208</v>
      </c>
      <c r="B20" s="67" t="s">
        <v>209</v>
      </c>
      <c r="C20" s="1">
        <v>2000</v>
      </c>
      <c r="D20" s="3">
        <v>115</v>
      </c>
      <c r="E20" s="1">
        <v>71</v>
      </c>
      <c r="F20" s="116" t="s">
        <v>27</v>
      </c>
      <c r="G20" s="82"/>
      <c r="H20" s="147">
        <v>1</v>
      </c>
      <c r="I20" s="100"/>
      <c r="J20" s="100"/>
      <c r="K20" s="100"/>
      <c r="L20" s="100"/>
      <c r="M20" s="3"/>
      <c r="N20" s="109">
        <f t="shared" si="2"/>
        <v>1</v>
      </c>
      <c r="O20" s="79"/>
    </row>
    <row r="21" spans="1:15" ht="24.75" customHeight="1">
      <c r="A21" s="135" t="s">
        <v>211</v>
      </c>
      <c r="B21" s="67" t="s">
        <v>210</v>
      </c>
      <c r="C21" s="1">
        <v>1800</v>
      </c>
      <c r="D21" s="20">
        <v>74</v>
      </c>
      <c r="E21" s="25">
        <v>160</v>
      </c>
      <c r="F21" s="116" t="s">
        <v>27</v>
      </c>
      <c r="G21" s="118"/>
      <c r="H21" s="146">
        <v>4</v>
      </c>
      <c r="I21" s="23"/>
      <c r="J21" s="23"/>
      <c r="K21" s="23"/>
      <c r="L21" s="151"/>
      <c r="M21" s="20"/>
      <c r="N21" s="109">
        <f t="shared" si="2"/>
        <v>4</v>
      </c>
      <c r="O21" s="79"/>
    </row>
    <row r="22" spans="1:15" ht="24.75" customHeight="1">
      <c r="A22" s="135" t="s">
        <v>212</v>
      </c>
      <c r="B22" s="67" t="s">
        <v>210</v>
      </c>
      <c r="C22" s="1">
        <v>1650</v>
      </c>
      <c r="D22" s="20">
        <v>74</v>
      </c>
      <c r="E22" s="25">
        <v>160</v>
      </c>
      <c r="F22" s="116" t="s">
        <v>27</v>
      </c>
      <c r="G22" s="118"/>
      <c r="H22" s="146">
        <v>4</v>
      </c>
      <c r="I22" s="23"/>
      <c r="J22" s="23"/>
      <c r="K22" s="23"/>
      <c r="L22" s="151"/>
      <c r="M22" s="20"/>
      <c r="N22" s="109">
        <f t="shared" si="2"/>
        <v>4</v>
      </c>
      <c r="O22" s="79"/>
    </row>
    <row r="23" spans="1:15" ht="24.75" customHeight="1">
      <c r="A23" s="135" t="s">
        <v>213</v>
      </c>
      <c r="B23" s="67" t="s">
        <v>210</v>
      </c>
      <c r="C23" s="1">
        <v>900</v>
      </c>
      <c r="D23" s="20">
        <v>74</v>
      </c>
      <c r="E23" s="25">
        <v>160</v>
      </c>
      <c r="F23" s="116" t="s">
        <v>27</v>
      </c>
      <c r="G23" s="118"/>
      <c r="H23" s="146">
        <v>6</v>
      </c>
      <c r="I23" s="23"/>
      <c r="J23" s="23"/>
      <c r="K23" s="23"/>
      <c r="L23" s="151"/>
      <c r="M23" s="20"/>
      <c r="N23" s="109">
        <f t="shared" si="2"/>
        <v>6</v>
      </c>
      <c r="O23" s="79"/>
    </row>
    <row r="24" spans="1:15" ht="24.75" customHeight="1">
      <c r="A24" s="135" t="s">
        <v>214</v>
      </c>
      <c r="B24" s="67" t="s">
        <v>210</v>
      </c>
      <c r="C24" s="1">
        <v>800</v>
      </c>
      <c r="D24" s="20">
        <v>74</v>
      </c>
      <c r="E24" s="25">
        <v>160</v>
      </c>
      <c r="F24" s="116" t="s">
        <v>27</v>
      </c>
      <c r="G24" s="118"/>
      <c r="H24" s="146">
        <v>6</v>
      </c>
      <c r="I24" s="23"/>
      <c r="J24" s="23"/>
      <c r="K24" s="23"/>
      <c r="L24" s="151"/>
      <c r="M24" s="20"/>
      <c r="N24" s="109">
        <f t="shared" si="2"/>
        <v>6</v>
      </c>
      <c r="O24" s="79"/>
    </row>
    <row r="25" spans="1:15" ht="24.75" customHeight="1">
      <c r="A25" s="135" t="s">
        <v>215</v>
      </c>
      <c r="B25" s="67" t="s">
        <v>210</v>
      </c>
      <c r="C25" s="1">
        <v>1500</v>
      </c>
      <c r="D25" s="20">
        <v>74</v>
      </c>
      <c r="E25" s="25">
        <v>160</v>
      </c>
      <c r="F25" s="116" t="s">
        <v>27</v>
      </c>
      <c r="G25" s="118"/>
      <c r="H25" s="146">
        <v>4</v>
      </c>
      <c r="I25" s="23"/>
      <c r="J25" s="23"/>
      <c r="K25" s="23"/>
      <c r="L25" s="151"/>
      <c r="M25" s="20"/>
      <c r="N25" s="109">
        <f t="shared" si="2"/>
        <v>4</v>
      </c>
      <c r="O25" s="79"/>
    </row>
    <row r="26" spans="1:15" ht="24.75" customHeight="1">
      <c r="A26" s="135" t="s">
        <v>216</v>
      </c>
      <c r="B26" s="138" t="s">
        <v>217</v>
      </c>
      <c r="C26" s="1">
        <v>2090</v>
      </c>
      <c r="D26" s="20">
        <v>140</v>
      </c>
      <c r="E26" s="25">
        <v>140</v>
      </c>
      <c r="F26" s="116" t="s">
        <v>27</v>
      </c>
      <c r="G26" s="82"/>
      <c r="H26" s="147">
        <v>6</v>
      </c>
      <c r="I26" s="100"/>
      <c r="J26" s="100"/>
      <c r="K26" s="100"/>
      <c r="L26" s="100"/>
      <c r="M26" s="3"/>
      <c r="N26" s="109">
        <f t="shared" si="2"/>
        <v>6</v>
      </c>
      <c r="O26" s="79"/>
    </row>
    <row r="27" spans="1:15" ht="24.75" customHeight="1">
      <c r="A27" s="135" t="s">
        <v>218</v>
      </c>
      <c r="B27" s="138" t="s">
        <v>285</v>
      </c>
      <c r="C27" s="1">
        <v>890</v>
      </c>
      <c r="D27" s="20">
        <v>300</v>
      </c>
      <c r="E27" s="25">
        <v>90</v>
      </c>
      <c r="F27" s="116" t="s">
        <v>27</v>
      </c>
      <c r="G27" s="82"/>
      <c r="H27" s="147">
        <v>12</v>
      </c>
      <c r="I27" s="100"/>
      <c r="J27" s="100"/>
      <c r="K27" s="100"/>
      <c r="L27" s="100"/>
      <c r="M27" s="3"/>
      <c r="N27" s="109">
        <f t="shared" si="2"/>
        <v>12</v>
      </c>
      <c r="O27" s="79"/>
    </row>
    <row r="28" spans="1:15" ht="24.75" customHeight="1">
      <c r="A28" s="135" t="s">
        <v>233</v>
      </c>
      <c r="B28" s="138" t="s">
        <v>234</v>
      </c>
      <c r="C28" s="1">
        <v>497</v>
      </c>
      <c r="D28" s="20">
        <v>80</v>
      </c>
      <c r="E28" s="24" t="s">
        <v>235</v>
      </c>
      <c r="F28" s="116"/>
      <c r="G28" s="82"/>
      <c r="H28" s="100"/>
      <c r="I28" s="147" t="s">
        <v>236</v>
      </c>
      <c r="J28" s="147" t="s">
        <v>236</v>
      </c>
      <c r="K28" s="147" t="s">
        <v>236</v>
      </c>
      <c r="L28" s="155" t="s">
        <v>236</v>
      </c>
      <c r="M28" s="3"/>
      <c r="N28" s="109">
        <f>SUM(G28:M28)</f>
        <v>0</v>
      </c>
      <c r="O28" s="79"/>
    </row>
    <row r="29" spans="1:15" ht="13.5" thickBot="1">
      <c r="A29" s="84"/>
      <c r="B29" s="85"/>
      <c r="C29" s="35"/>
      <c r="D29" s="21"/>
      <c r="E29" s="35"/>
      <c r="F29" s="117"/>
      <c r="G29" s="86"/>
      <c r="H29" s="87"/>
      <c r="I29" s="88"/>
      <c r="J29" s="88"/>
      <c r="K29" s="88"/>
      <c r="L29" s="88"/>
      <c r="M29" s="87"/>
      <c r="N29" s="78"/>
      <c r="O29" s="47"/>
    </row>
    <row r="30" spans="1:11" ht="12.75">
      <c r="A30" s="27"/>
      <c r="B30" s="28"/>
      <c r="C30" s="29"/>
      <c r="D30" s="30"/>
      <c r="E30" s="30"/>
      <c r="F30" s="30"/>
      <c r="G30" s="32"/>
      <c r="H30" s="33"/>
      <c r="I30" s="33"/>
      <c r="J30" s="33"/>
      <c r="K30" s="33"/>
    </row>
    <row r="31" spans="1:11" ht="12.75">
      <c r="A31" s="27"/>
      <c r="B31" s="28"/>
      <c r="C31" s="29"/>
      <c r="D31" s="30"/>
      <c r="E31" s="30"/>
      <c r="F31" s="30"/>
      <c r="G31" s="32"/>
      <c r="H31" s="33"/>
      <c r="I31" s="33"/>
      <c r="J31" s="33"/>
      <c r="K31" s="33"/>
    </row>
    <row r="32" spans="1:11" ht="12.75">
      <c r="A32" s="27"/>
      <c r="B32" s="28"/>
      <c r="C32" s="29"/>
      <c r="D32" s="30"/>
      <c r="E32" s="30"/>
      <c r="F32" s="30"/>
      <c r="G32" s="32"/>
      <c r="H32" s="33"/>
      <c r="I32" s="33"/>
      <c r="J32" s="33"/>
      <c r="K32" s="33"/>
    </row>
    <row r="33" spans="1:11" ht="12.75">
      <c r="A33" s="27"/>
      <c r="B33" s="28"/>
      <c r="C33" s="29"/>
      <c r="D33" s="30"/>
      <c r="E33" s="30"/>
      <c r="F33" s="30"/>
      <c r="G33" s="32"/>
      <c r="H33" s="33"/>
      <c r="I33" s="33"/>
      <c r="J33" s="33"/>
      <c r="K33" s="33"/>
    </row>
    <row r="34" spans="1:11" ht="12.75">
      <c r="A34" s="27"/>
      <c r="B34" s="28"/>
      <c r="C34" s="29"/>
      <c r="D34" s="30"/>
      <c r="E34" s="30"/>
      <c r="F34" s="30"/>
      <c r="G34" s="32"/>
      <c r="H34" s="33"/>
      <c r="I34" s="33"/>
      <c r="J34" s="33"/>
      <c r="K34" s="33"/>
    </row>
    <row r="35" spans="1:11" ht="12.75">
      <c r="A35" s="27"/>
      <c r="B35" s="28"/>
      <c r="C35" s="29"/>
      <c r="D35" s="30"/>
      <c r="E35" s="30"/>
      <c r="F35" s="30"/>
      <c r="G35" s="32"/>
      <c r="H35" s="33"/>
      <c r="I35" s="33"/>
      <c r="J35" s="33"/>
      <c r="K35" s="33"/>
    </row>
    <row r="36" spans="1:11" ht="12.75">
      <c r="A36" s="27"/>
      <c r="B36" s="28"/>
      <c r="C36" s="29"/>
      <c r="D36" s="30"/>
      <c r="E36" s="30"/>
      <c r="F36" s="30"/>
      <c r="G36" s="32"/>
      <c r="H36" s="33"/>
      <c r="I36" s="33"/>
      <c r="J36" s="33"/>
      <c r="K36" s="33"/>
    </row>
    <row r="37" spans="1:11" ht="12.75">
      <c r="A37" s="27"/>
      <c r="B37" s="28"/>
      <c r="C37" s="29"/>
      <c r="D37" s="30"/>
      <c r="E37" s="30"/>
      <c r="F37" s="30"/>
      <c r="G37" s="32"/>
      <c r="H37" s="33"/>
      <c r="I37" s="33"/>
      <c r="J37" s="33"/>
      <c r="K37" s="33"/>
    </row>
    <row r="38" spans="1:11" ht="12.75">
      <c r="A38" s="27"/>
      <c r="B38" s="28"/>
      <c r="C38" s="29"/>
      <c r="D38" s="30"/>
      <c r="E38" s="30"/>
      <c r="F38" s="30"/>
      <c r="G38" s="32"/>
      <c r="H38" s="33"/>
      <c r="I38" s="33"/>
      <c r="J38" s="33"/>
      <c r="K38" s="33"/>
    </row>
    <row r="39" spans="1:11" ht="12.75">
      <c r="A39" s="27"/>
      <c r="B39" s="28"/>
      <c r="C39" s="29"/>
      <c r="D39" s="30"/>
      <c r="E39" s="30"/>
      <c r="F39" s="30"/>
      <c r="G39" s="32"/>
      <c r="H39" s="33"/>
      <c r="I39" s="33"/>
      <c r="J39" s="33"/>
      <c r="K39" s="33"/>
    </row>
    <row r="40" spans="1:11" ht="12.75">
      <c r="A40" s="27"/>
      <c r="B40" s="28"/>
      <c r="C40" s="29"/>
      <c r="D40" s="30"/>
      <c r="E40" s="30"/>
      <c r="F40" s="30"/>
      <c r="G40" s="32"/>
      <c r="H40" s="33"/>
      <c r="I40" s="33"/>
      <c r="J40" s="33"/>
      <c r="K40" s="33"/>
    </row>
    <row r="41" spans="1:11" ht="12.75">
      <c r="A41" s="27"/>
      <c r="B41" s="28"/>
      <c r="C41" s="29"/>
      <c r="D41" s="30"/>
      <c r="E41" s="30"/>
      <c r="F41" s="30"/>
      <c r="G41" s="32"/>
      <c r="H41" s="33"/>
      <c r="I41" s="33"/>
      <c r="J41" s="33"/>
      <c r="K41" s="33"/>
    </row>
    <row r="42" spans="1:11" ht="12.75">
      <c r="A42" s="27"/>
      <c r="B42" s="28"/>
      <c r="C42" s="29"/>
      <c r="D42" s="30"/>
      <c r="E42" s="30"/>
      <c r="F42" s="30"/>
      <c r="G42" s="32"/>
      <c r="H42" s="33"/>
      <c r="I42" s="33"/>
      <c r="J42" s="33"/>
      <c r="K42" s="33"/>
    </row>
    <row r="43" spans="1:11" ht="12.75">
      <c r="A43" s="27"/>
      <c r="B43" s="28"/>
      <c r="C43" s="29"/>
      <c r="D43" s="30"/>
      <c r="E43" s="30"/>
      <c r="F43" s="30"/>
      <c r="G43" s="32"/>
      <c r="H43" s="33"/>
      <c r="I43" s="33"/>
      <c r="J43" s="33"/>
      <c r="K43" s="33"/>
    </row>
    <row r="44" spans="1:11" ht="12.75">
      <c r="A44" s="27"/>
      <c r="B44" s="28"/>
      <c r="C44" s="29"/>
      <c r="D44" s="30"/>
      <c r="E44" s="30"/>
      <c r="F44" s="30"/>
      <c r="G44" s="32"/>
      <c r="H44" s="33"/>
      <c r="I44" s="33"/>
      <c r="J44" s="33"/>
      <c r="K44" s="33"/>
    </row>
    <row r="45" spans="1:11" ht="12.75">
      <c r="A45" s="27"/>
      <c r="B45" s="28"/>
      <c r="C45" s="29"/>
      <c r="D45" s="30"/>
      <c r="E45" s="30"/>
      <c r="F45" s="30"/>
      <c r="G45" s="32"/>
      <c r="H45" s="33"/>
      <c r="I45" s="33"/>
      <c r="J45" s="33"/>
      <c r="K45" s="33"/>
    </row>
    <row r="46" spans="1:11" ht="12.75">
      <c r="A46" s="27"/>
      <c r="B46" s="28"/>
      <c r="C46" s="29"/>
      <c r="D46" s="30"/>
      <c r="E46" s="30"/>
      <c r="F46" s="30"/>
      <c r="G46" s="32"/>
      <c r="H46" s="33"/>
      <c r="I46" s="33"/>
      <c r="J46" s="33"/>
      <c r="K46" s="33"/>
    </row>
    <row r="47" spans="1:11" ht="12.75">
      <c r="A47" s="27"/>
      <c r="B47" s="28"/>
      <c r="C47" s="29"/>
      <c r="D47" s="30"/>
      <c r="E47" s="30"/>
      <c r="F47" s="30"/>
      <c r="G47" s="32"/>
      <c r="H47" s="33"/>
      <c r="I47" s="33"/>
      <c r="J47" s="33"/>
      <c r="K47" s="33"/>
    </row>
    <row r="48" spans="1:11" ht="12.75">
      <c r="A48" s="27"/>
      <c r="B48" s="28"/>
      <c r="C48" s="29"/>
      <c r="D48" s="30"/>
      <c r="E48" s="30"/>
      <c r="F48" s="30"/>
      <c r="G48" s="32"/>
      <c r="H48" s="33"/>
      <c r="I48" s="33"/>
      <c r="J48" s="33"/>
      <c r="K48" s="33"/>
    </row>
    <row r="49" spans="1:11" ht="12.75">
      <c r="A49" s="27"/>
      <c r="B49" s="28"/>
      <c r="C49" s="29"/>
      <c r="D49" s="30"/>
      <c r="E49" s="30"/>
      <c r="F49" s="30"/>
      <c r="G49" s="32"/>
      <c r="H49" s="33"/>
      <c r="I49" s="33"/>
      <c r="J49" s="33"/>
      <c r="K49" s="33"/>
    </row>
  </sheetData>
  <sheetProtection/>
  <mergeCells count="9">
    <mergeCell ref="A1:A2"/>
    <mergeCell ref="B1:B2"/>
    <mergeCell ref="C1:C2"/>
    <mergeCell ref="G1:M1"/>
    <mergeCell ref="O1:O2"/>
    <mergeCell ref="F1:F2"/>
    <mergeCell ref="N1:N2"/>
    <mergeCell ref="E1:E2"/>
    <mergeCell ref="D1:D2"/>
  </mergeCells>
  <printOptions/>
  <pageMargins left="0.7874015748031497" right="0.1968503937007874" top="0.7480314960629921" bottom="0.4724409448818898" header="0.6692913385826772" footer="0.5118110236220472"/>
  <pageSetup fitToHeight="0" fitToWidth="1" horizontalDpi="600" verticalDpi="600" orientation="landscape" paperSize="9" scale="89" r:id="rId1"/>
  <headerFooter alignWithMargins="0"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75390625" style="0" customWidth="1"/>
    <col min="2" max="2" width="10.25390625" style="0" customWidth="1"/>
    <col min="3" max="3" width="38.625" style="0" customWidth="1"/>
    <col min="4" max="4" width="28.75390625" style="0" customWidth="1"/>
    <col min="5" max="5" width="8.00390625" style="0" customWidth="1"/>
    <col min="6" max="11" width="8.75390625" style="0" customWidth="1"/>
    <col min="12" max="12" width="9.625" style="0" customWidth="1"/>
    <col min="13" max="13" width="25.75390625" style="0" customWidth="1"/>
    <col min="14" max="14" width="19.875" style="0" customWidth="1"/>
    <col min="15" max="15" width="10.125" style="0" customWidth="1"/>
    <col min="16" max="16" width="10.25390625" style="0" customWidth="1"/>
  </cols>
  <sheetData>
    <row r="1" spans="1:15" ht="15" customHeight="1">
      <c r="A1" s="171" t="s">
        <v>26</v>
      </c>
      <c r="B1" s="169" t="s">
        <v>20</v>
      </c>
      <c r="C1" s="169" t="s">
        <v>21</v>
      </c>
      <c r="D1" s="169" t="s">
        <v>39</v>
      </c>
      <c r="E1" s="169" t="s">
        <v>22</v>
      </c>
      <c r="F1" s="187" t="s">
        <v>23</v>
      </c>
      <c r="G1" s="188"/>
      <c r="H1" s="188"/>
      <c r="I1" s="188"/>
      <c r="J1" s="188"/>
      <c r="K1" s="189"/>
      <c r="L1" s="196" t="s">
        <v>28</v>
      </c>
      <c r="M1" s="185" t="s">
        <v>29</v>
      </c>
      <c r="N1" s="175" t="s">
        <v>2</v>
      </c>
      <c r="O1" s="174"/>
    </row>
    <row r="2" spans="1:15" ht="15" customHeight="1">
      <c r="A2" s="191"/>
      <c r="B2" s="192"/>
      <c r="C2" s="192"/>
      <c r="D2" s="192"/>
      <c r="E2" s="192"/>
      <c r="F2" s="193"/>
      <c r="G2" s="194"/>
      <c r="H2" s="194"/>
      <c r="I2" s="194"/>
      <c r="J2" s="194"/>
      <c r="K2" s="195"/>
      <c r="L2" s="197"/>
      <c r="M2" s="200"/>
      <c r="N2" s="199"/>
      <c r="O2" s="174"/>
    </row>
    <row r="3" spans="1:15" ht="13.5" customHeight="1" thickBot="1">
      <c r="A3" s="172"/>
      <c r="B3" s="173"/>
      <c r="C3" s="173"/>
      <c r="D3" s="173"/>
      <c r="E3" s="173"/>
      <c r="F3" s="46" t="s">
        <v>45</v>
      </c>
      <c r="G3" s="46" t="s">
        <v>17</v>
      </c>
      <c r="H3" s="46" t="s">
        <v>24</v>
      </c>
      <c r="I3" s="46" t="s">
        <v>25</v>
      </c>
      <c r="J3" s="46" t="s">
        <v>46</v>
      </c>
      <c r="K3" s="46" t="s">
        <v>16</v>
      </c>
      <c r="L3" s="198"/>
      <c r="M3" s="201"/>
      <c r="N3" s="176"/>
      <c r="O3" s="174"/>
    </row>
    <row r="4" spans="1:16" ht="24.75" customHeight="1">
      <c r="A4" s="134" t="s">
        <v>61</v>
      </c>
      <c r="B4" s="24"/>
      <c r="C4" s="98" t="s">
        <v>262</v>
      </c>
      <c r="D4" s="98" t="s">
        <v>138</v>
      </c>
      <c r="E4" s="1" t="s">
        <v>27</v>
      </c>
      <c r="F4" s="63"/>
      <c r="G4" s="100">
        <v>13</v>
      </c>
      <c r="H4" s="100">
        <v>0</v>
      </c>
      <c r="I4" s="100">
        <v>0</v>
      </c>
      <c r="J4" s="100">
        <v>0</v>
      </c>
      <c r="K4" s="63"/>
      <c r="L4" s="83">
        <f>SUM(F4:K4)</f>
        <v>13</v>
      </c>
      <c r="M4" s="114" t="s">
        <v>206</v>
      </c>
      <c r="N4" s="90"/>
      <c r="O4" s="43"/>
      <c r="P4" s="40"/>
    </row>
    <row r="5" spans="1:16" ht="24.75" customHeight="1">
      <c r="A5" s="139" t="s">
        <v>62</v>
      </c>
      <c r="B5" s="111" t="s">
        <v>199</v>
      </c>
      <c r="C5" s="141" t="s">
        <v>201</v>
      </c>
      <c r="D5" s="2" t="s">
        <v>200</v>
      </c>
      <c r="E5" s="113" t="s">
        <v>27</v>
      </c>
      <c r="F5" s="100">
        <v>20</v>
      </c>
      <c r="G5" s="100"/>
      <c r="H5" s="100"/>
      <c r="I5" s="100"/>
      <c r="J5" s="100"/>
      <c r="K5" s="100"/>
      <c r="L5" s="83">
        <f>SUM(F5:K5)</f>
        <v>20</v>
      </c>
      <c r="M5" s="114"/>
      <c r="N5" s="91"/>
      <c r="O5" s="43"/>
      <c r="P5" s="40"/>
    </row>
    <row r="6" spans="1:16" ht="24.75" customHeight="1">
      <c r="A6" s="139" t="s">
        <v>63</v>
      </c>
      <c r="B6" s="111" t="s">
        <v>89</v>
      </c>
      <c r="C6" s="59" t="s">
        <v>159</v>
      </c>
      <c r="D6" s="112" t="s">
        <v>152</v>
      </c>
      <c r="E6" s="113" t="s">
        <v>27</v>
      </c>
      <c r="F6" s="100"/>
      <c r="G6" s="100">
        <v>2</v>
      </c>
      <c r="H6" s="100"/>
      <c r="I6" s="100"/>
      <c r="J6" s="100"/>
      <c r="K6" s="100"/>
      <c r="L6" s="83">
        <f>SUM(F6:K6)</f>
        <v>2</v>
      </c>
      <c r="M6" s="114"/>
      <c r="N6" s="92"/>
      <c r="O6" s="43"/>
      <c r="P6" s="40"/>
    </row>
    <row r="7" spans="1:16" ht="24.75" customHeight="1">
      <c r="A7" s="139" t="s">
        <v>207</v>
      </c>
      <c r="B7" s="111" t="s">
        <v>204</v>
      </c>
      <c r="C7" s="59" t="s">
        <v>205</v>
      </c>
      <c r="D7" s="112" t="s">
        <v>152</v>
      </c>
      <c r="E7" s="113" t="s">
        <v>27</v>
      </c>
      <c r="F7" s="100">
        <v>1</v>
      </c>
      <c r="G7" s="100"/>
      <c r="H7" s="100"/>
      <c r="I7" s="100"/>
      <c r="J7" s="100"/>
      <c r="K7" s="100"/>
      <c r="L7" s="83">
        <v>1</v>
      </c>
      <c r="M7" s="114" t="s">
        <v>206</v>
      </c>
      <c r="N7" s="92"/>
      <c r="O7" s="43"/>
      <c r="P7" s="40"/>
    </row>
    <row r="8" spans="1:16" ht="24.75" customHeight="1">
      <c r="A8" s="139" t="s">
        <v>220</v>
      </c>
      <c r="B8" s="111" t="s">
        <v>199</v>
      </c>
      <c r="C8" s="59" t="s">
        <v>221</v>
      </c>
      <c r="D8" s="112" t="s">
        <v>222</v>
      </c>
      <c r="E8" s="113" t="s">
        <v>27</v>
      </c>
      <c r="F8" s="100">
        <v>1</v>
      </c>
      <c r="G8" s="100"/>
      <c r="H8" s="100"/>
      <c r="I8" s="100"/>
      <c r="J8" s="100"/>
      <c r="K8" s="100"/>
      <c r="L8" s="83">
        <v>1</v>
      </c>
      <c r="M8" s="114"/>
      <c r="N8" s="92"/>
      <c r="O8" s="43"/>
      <c r="P8" s="40"/>
    </row>
    <row r="9" spans="1:16" ht="24.75" customHeight="1">
      <c r="A9" s="139" t="s">
        <v>223</v>
      </c>
      <c r="B9" s="111" t="s">
        <v>259</v>
      </c>
      <c r="C9" s="59" t="s">
        <v>224</v>
      </c>
      <c r="D9" s="112" t="s">
        <v>152</v>
      </c>
      <c r="E9" s="113" t="s">
        <v>27</v>
      </c>
      <c r="F9" s="100"/>
      <c r="G9" s="100"/>
      <c r="H9" s="100"/>
      <c r="I9" s="100"/>
      <c r="J9" s="100">
        <v>1</v>
      </c>
      <c r="K9" s="100"/>
      <c r="L9" s="83">
        <v>1</v>
      </c>
      <c r="M9" s="114" t="s">
        <v>206</v>
      </c>
      <c r="N9" s="92"/>
      <c r="O9" s="43"/>
      <c r="P9" s="40"/>
    </row>
    <row r="10" spans="1:16" ht="25.5">
      <c r="A10" s="139" t="s">
        <v>260</v>
      </c>
      <c r="B10" s="111" t="s">
        <v>259</v>
      </c>
      <c r="C10" s="59" t="s">
        <v>261</v>
      </c>
      <c r="D10" s="112" t="s">
        <v>152</v>
      </c>
      <c r="E10" s="113" t="s">
        <v>27</v>
      </c>
      <c r="F10" s="100">
        <v>1</v>
      </c>
      <c r="G10" s="100"/>
      <c r="H10" s="100"/>
      <c r="I10" s="100"/>
      <c r="J10" s="100"/>
      <c r="K10" s="100"/>
      <c r="L10" s="83">
        <v>1</v>
      </c>
      <c r="M10" s="114" t="s">
        <v>206</v>
      </c>
      <c r="N10" s="92"/>
      <c r="O10" s="43"/>
      <c r="P10" s="40"/>
    </row>
    <row r="11" spans="1:16" ht="19.5" customHeight="1" thickBot="1">
      <c r="A11" s="125"/>
      <c r="B11" s="48"/>
      <c r="C11" s="48"/>
      <c r="D11" s="48"/>
      <c r="E11" s="35"/>
      <c r="F11" s="126"/>
      <c r="G11" s="126"/>
      <c r="H11" s="126"/>
      <c r="I11" s="126"/>
      <c r="J11" s="126"/>
      <c r="K11" s="126"/>
      <c r="L11" s="127"/>
      <c r="M11" s="128"/>
      <c r="N11" s="49"/>
      <c r="O11" s="43"/>
      <c r="P11" s="40"/>
    </row>
    <row r="12" ht="12.75">
      <c r="P12" s="40"/>
    </row>
    <row r="13" ht="12.75">
      <c r="P13" s="40"/>
    </row>
    <row r="14" ht="12.75">
      <c r="P14" s="40"/>
    </row>
    <row r="19" ht="12.75">
      <c r="K19" t="s">
        <v>42</v>
      </c>
    </row>
  </sheetData>
  <sheetProtection/>
  <mergeCells count="10">
    <mergeCell ref="A1:A3"/>
    <mergeCell ref="B1:B3"/>
    <mergeCell ref="C1:C3"/>
    <mergeCell ref="D1:D3"/>
    <mergeCell ref="F1:K2"/>
    <mergeCell ref="O1:O3"/>
    <mergeCell ref="E1:E3"/>
    <mergeCell ref="L1:L3"/>
    <mergeCell ref="N1:N3"/>
    <mergeCell ref="M1:M3"/>
  </mergeCells>
  <printOptions/>
  <pageMargins left="0.7874015748031497" right="0.1968503937007874" top="0.5118110236220472" bottom="0.3937007874015748" header="0.31496062992125984" footer="0.3937007874015748"/>
  <pageSetup fitToHeight="0" fitToWidth="1" horizontalDpi="600" verticalDpi="600" orientation="landscape" paperSize="9" scale="65" r:id="rId1"/>
  <headerFooter alignWithMargins="0">
    <oddFooter>&amp;C&amp;A&amp;RStránka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0.25390625" style="0" customWidth="1"/>
    <col min="2" max="2" width="38.625" style="0" customWidth="1"/>
    <col min="3" max="3" width="28.75390625" style="0" customWidth="1"/>
    <col min="4" max="4" width="8.00390625" style="0" customWidth="1"/>
    <col min="5" max="9" width="5.75390625" style="0" customWidth="1"/>
    <col min="10" max="10" width="8.75390625" style="0" customWidth="1"/>
    <col min="11" max="11" width="9.625" style="0" customWidth="1"/>
    <col min="12" max="12" width="31.625" style="0" customWidth="1"/>
    <col min="13" max="13" width="10.125" style="0" customWidth="1"/>
    <col min="14" max="14" width="10.25390625" style="0" customWidth="1"/>
  </cols>
  <sheetData>
    <row r="1" spans="1:13" ht="15" customHeight="1">
      <c r="A1" s="171" t="s">
        <v>26</v>
      </c>
      <c r="B1" s="169" t="s">
        <v>21</v>
      </c>
      <c r="C1" s="169" t="s">
        <v>39</v>
      </c>
      <c r="D1" s="169" t="s">
        <v>22</v>
      </c>
      <c r="E1" s="169" t="s">
        <v>23</v>
      </c>
      <c r="F1" s="169"/>
      <c r="G1" s="169"/>
      <c r="H1" s="169"/>
      <c r="I1" s="169"/>
      <c r="J1" s="169"/>
      <c r="K1" s="196" t="s">
        <v>28</v>
      </c>
      <c r="L1" s="175" t="s">
        <v>2</v>
      </c>
      <c r="M1" s="174"/>
    </row>
    <row r="2" spans="1:13" ht="1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7"/>
      <c r="L2" s="199"/>
      <c r="M2" s="174"/>
    </row>
    <row r="3" spans="1:13" ht="13.5" customHeight="1" thickBot="1">
      <c r="A3" s="172"/>
      <c r="B3" s="173"/>
      <c r="C3" s="173"/>
      <c r="D3" s="173"/>
      <c r="E3" s="46" t="s">
        <v>45</v>
      </c>
      <c r="F3" s="46" t="s">
        <v>17</v>
      </c>
      <c r="G3" s="46" t="s">
        <v>24</v>
      </c>
      <c r="H3" s="46" t="s">
        <v>25</v>
      </c>
      <c r="I3" s="46" t="s">
        <v>46</v>
      </c>
      <c r="J3" s="46" t="s">
        <v>16</v>
      </c>
      <c r="K3" s="198"/>
      <c r="L3" s="176"/>
      <c r="M3" s="174"/>
    </row>
    <row r="4" spans="1:14" ht="25.5" customHeight="1">
      <c r="A4" s="159" t="s">
        <v>57</v>
      </c>
      <c r="B4" s="106" t="s">
        <v>257</v>
      </c>
      <c r="C4" s="24" t="s">
        <v>146</v>
      </c>
      <c r="D4" s="25" t="s">
        <v>58</v>
      </c>
      <c r="E4" s="20"/>
      <c r="F4" s="55">
        <v>38.75</v>
      </c>
      <c r="G4" s="55">
        <v>63.3</v>
      </c>
      <c r="H4" s="55">
        <v>91.5</v>
      </c>
      <c r="I4" s="55"/>
      <c r="J4" s="20"/>
      <c r="K4" s="56">
        <f>SUM(E4:J4)</f>
        <v>193.55</v>
      </c>
      <c r="L4" s="58" t="s">
        <v>256</v>
      </c>
      <c r="M4" s="43"/>
      <c r="N4" s="40"/>
    </row>
    <row r="5" spans="1:14" ht="25.5" customHeight="1">
      <c r="A5" s="160" t="s">
        <v>59</v>
      </c>
      <c r="B5" s="106" t="s">
        <v>258</v>
      </c>
      <c r="C5" s="24" t="s">
        <v>146</v>
      </c>
      <c r="D5" s="25" t="s">
        <v>58</v>
      </c>
      <c r="E5" s="20"/>
      <c r="F5" s="55">
        <v>16.82</v>
      </c>
      <c r="G5" s="55"/>
      <c r="H5" s="55"/>
      <c r="I5" s="55"/>
      <c r="J5" s="20"/>
      <c r="K5" s="56">
        <f>SUM(E5:J5)</f>
        <v>16.82</v>
      </c>
      <c r="L5" s="58" t="s">
        <v>256</v>
      </c>
      <c r="M5" s="43"/>
      <c r="N5" s="40"/>
    </row>
    <row r="6" spans="1:14" ht="25.5" customHeight="1">
      <c r="A6" s="160" t="s">
        <v>60</v>
      </c>
      <c r="B6" s="107" t="s">
        <v>278</v>
      </c>
      <c r="C6" s="2" t="s">
        <v>279</v>
      </c>
      <c r="D6" s="1" t="s">
        <v>58</v>
      </c>
      <c r="E6" s="57">
        <v>1.5</v>
      </c>
      <c r="F6" s="57">
        <v>1.5</v>
      </c>
      <c r="G6" s="57">
        <v>1.48</v>
      </c>
      <c r="H6" s="57">
        <v>1.48</v>
      </c>
      <c r="I6" s="57">
        <v>1.5</v>
      </c>
      <c r="J6" s="57"/>
      <c r="K6" s="53">
        <f>SUM(E6:J6)</f>
        <v>7.460000000000001</v>
      </c>
      <c r="L6" s="58"/>
      <c r="M6" s="43"/>
      <c r="N6" s="40"/>
    </row>
    <row r="7" spans="1:14" ht="25.5" customHeight="1">
      <c r="A7" s="160" t="s">
        <v>148</v>
      </c>
      <c r="B7" s="107" t="s">
        <v>280</v>
      </c>
      <c r="C7" s="2" t="s">
        <v>281</v>
      </c>
      <c r="D7" s="1" t="s">
        <v>58</v>
      </c>
      <c r="E7" s="57">
        <v>5.7</v>
      </c>
      <c r="F7" s="57">
        <v>5.7</v>
      </c>
      <c r="G7" s="57">
        <v>5.68</v>
      </c>
      <c r="H7" s="57">
        <v>5.68</v>
      </c>
      <c r="I7" s="57">
        <v>5.7</v>
      </c>
      <c r="J7" s="57"/>
      <c r="K7" s="53">
        <f>SUM(E7:J7)</f>
        <v>28.459999999999997</v>
      </c>
      <c r="L7" s="58"/>
      <c r="M7" s="43"/>
      <c r="N7" s="40"/>
    </row>
    <row r="8" spans="1:14" ht="12.75">
      <c r="A8" s="131"/>
      <c r="B8" s="107"/>
      <c r="C8" s="2"/>
      <c r="D8" s="1"/>
      <c r="E8" s="3"/>
      <c r="F8" s="57"/>
      <c r="G8" s="57"/>
      <c r="H8" s="57"/>
      <c r="I8" s="57"/>
      <c r="J8" s="3"/>
      <c r="K8" s="53"/>
      <c r="L8" s="58"/>
      <c r="N8" s="40"/>
    </row>
    <row r="9" spans="1:14" ht="13.5" thickBot="1">
      <c r="A9" s="166"/>
      <c r="B9" s="167"/>
      <c r="C9" s="85"/>
      <c r="D9" s="35"/>
      <c r="E9" s="21"/>
      <c r="F9" s="54"/>
      <c r="G9" s="54"/>
      <c r="H9" s="54"/>
      <c r="I9" s="54"/>
      <c r="J9" s="21"/>
      <c r="K9" s="168"/>
      <c r="L9" s="97"/>
      <c r="N9" s="40"/>
    </row>
    <row r="17" ht="12.75">
      <c r="J17" t="s">
        <v>42</v>
      </c>
    </row>
  </sheetData>
  <sheetProtection/>
  <mergeCells count="8">
    <mergeCell ref="L1:L3"/>
    <mergeCell ref="M1:M3"/>
    <mergeCell ref="A1:A3"/>
    <mergeCell ref="B1:B3"/>
    <mergeCell ref="C1:C3"/>
    <mergeCell ref="D1:D3"/>
    <mergeCell ref="E1:J2"/>
    <mergeCell ref="K1:K3"/>
  </mergeCells>
  <printOptions/>
  <pageMargins left="0.7874015748031497" right="0.1968503937007874" top="0.5118110236220472" bottom="0.3937007874015748" header="0.31496062992125984" footer="0.3937007874015748"/>
  <pageSetup fitToHeight="0" fitToWidth="1" horizontalDpi="600" verticalDpi="600" orientation="landscape" paperSize="9" scale="80" r:id="rId1"/>
  <headerFooter alignWithMargins="0">
    <oddFooter>&amp;C&amp;A&amp;RStránka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00390625" defaultRowHeight="12.75"/>
  <cols>
    <col min="1" max="1" width="10.25390625" style="0" customWidth="1"/>
    <col min="2" max="2" width="38.625" style="0" customWidth="1"/>
    <col min="3" max="3" width="28.75390625" style="0" customWidth="1"/>
    <col min="4" max="4" width="8.00390625" style="0" customWidth="1"/>
    <col min="5" max="9" width="5.75390625" style="0" customWidth="1"/>
    <col min="10" max="10" width="8.75390625" style="0" customWidth="1"/>
    <col min="11" max="11" width="9.625" style="0" customWidth="1"/>
    <col min="12" max="12" width="31.625" style="0" customWidth="1"/>
    <col min="13" max="13" width="10.125" style="0" customWidth="1"/>
    <col min="14" max="14" width="10.25390625" style="0" customWidth="1"/>
  </cols>
  <sheetData>
    <row r="1" spans="1:13" ht="15" customHeight="1">
      <c r="A1" s="171" t="s">
        <v>26</v>
      </c>
      <c r="B1" s="169" t="s">
        <v>21</v>
      </c>
      <c r="C1" s="169" t="s">
        <v>39</v>
      </c>
      <c r="D1" s="169" t="s">
        <v>22</v>
      </c>
      <c r="E1" s="187" t="s">
        <v>23</v>
      </c>
      <c r="F1" s="188"/>
      <c r="G1" s="188"/>
      <c r="H1" s="188"/>
      <c r="I1" s="188"/>
      <c r="J1" s="189"/>
      <c r="K1" s="196" t="s">
        <v>28</v>
      </c>
      <c r="L1" s="175" t="s">
        <v>2</v>
      </c>
      <c r="M1" s="174"/>
    </row>
    <row r="2" spans="1:13" ht="15" customHeight="1">
      <c r="A2" s="191"/>
      <c r="B2" s="192"/>
      <c r="C2" s="192"/>
      <c r="D2" s="192"/>
      <c r="E2" s="193"/>
      <c r="F2" s="194"/>
      <c r="G2" s="194"/>
      <c r="H2" s="194"/>
      <c r="I2" s="194"/>
      <c r="J2" s="195"/>
      <c r="K2" s="197"/>
      <c r="L2" s="199"/>
      <c r="M2" s="174"/>
    </row>
    <row r="3" spans="1:13" ht="13.5" customHeight="1" thickBot="1">
      <c r="A3" s="172"/>
      <c r="B3" s="173"/>
      <c r="C3" s="173"/>
      <c r="D3" s="173"/>
      <c r="E3" s="46" t="s">
        <v>45</v>
      </c>
      <c r="F3" s="46" t="s">
        <v>17</v>
      </c>
      <c r="G3" s="46" t="s">
        <v>24</v>
      </c>
      <c r="H3" s="46" t="s">
        <v>25</v>
      </c>
      <c r="I3" s="46" t="s">
        <v>46</v>
      </c>
      <c r="J3" s="46" t="s">
        <v>16</v>
      </c>
      <c r="K3" s="198"/>
      <c r="L3" s="176"/>
      <c r="M3" s="174"/>
    </row>
    <row r="4" spans="1:14" ht="25.5">
      <c r="A4" s="142" t="s">
        <v>56</v>
      </c>
      <c r="B4" s="98" t="s">
        <v>126</v>
      </c>
      <c r="C4" s="24" t="s">
        <v>127</v>
      </c>
      <c r="D4" s="25" t="s">
        <v>27</v>
      </c>
      <c r="E4" s="20"/>
      <c r="F4" s="20"/>
      <c r="G4" s="20"/>
      <c r="H4" s="20"/>
      <c r="I4" s="20">
        <v>1</v>
      </c>
      <c r="J4" s="20"/>
      <c r="K4" s="23">
        <f aca="true" t="shared" si="0" ref="K4:K10">SUM(E4:J4)</f>
        <v>1</v>
      </c>
      <c r="L4" s="58"/>
      <c r="M4" s="43"/>
      <c r="N4" s="40"/>
    </row>
    <row r="5" spans="1:14" ht="25.5">
      <c r="A5" s="162" t="s">
        <v>263</v>
      </c>
      <c r="B5" s="75" t="s">
        <v>264</v>
      </c>
      <c r="C5" s="2" t="s">
        <v>265</v>
      </c>
      <c r="D5" s="1" t="s">
        <v>27</v>
      </c>
      <c r="E5" s="3"/>
      <c r="F5" s="3">
        <v>10</v>
      </c>
      <c r="G5" s="3">
        <v>10</v>
      </c>
      <c r="H5" s="3">
        <v>10</v>
      </c>
      <c r="I5" s="3">
        <v>12</v>
      </c>
      <c r="J5" s="3"/>
      <c r="K5" s="23">
        <f t="shared" si="0"/>
        <v>42</v>
      </c>
      <c r="L5" s="75"/>
      <c r="M5" s="43"/>
      <c r="N5" s="40"/>
    </row>
    <row r="6" spans="1:14" ht="25.5">
      <c r="A6" s="163" t="s">
        <v>266</v>
      </c>
      <c r="B6" s="75" t="s">
        <v>267</v>
      </c>
      <c r="C6" s="2" t="s">
        <v>265</v>
      </c>
      <c r="D6" s="1" t="s">
        <v>27</v>
      </c>
      <c r="E6" s="3">
        <v>2</v>
      </c>
      <c r="F6" s="3">
        <v>4</v>
      </c>
      <c r="G6" s="3">
        <v>4</v>
      </c>
      <c r="H6" s="3">
        <v>4</v>
      </c>
      <c r="I6" s="3">
        <v>3</v>
      </c>
      <c r="J6" s="3"/>
      <c r="K6" s="23">
        <f t="shared" si="0"/>
        <v>17</v>
      </c>
      <c r="L6" s="161"/>
      <c r="M6" s="43"/>
      <c r="N6" s="40"/>
    </row>
    <row r="7" spans="1:14" ht="25.5">
      <c r="A7" s="162" t="s">
        <v>269</v>
      </c>
      <c r="B7" s="75" t="s">
        <v>273</v>
      </c>
      <c r="C7" s="2" t="s">
        <v>265</v>
      </c>
      <c r="D7" s="1" t="s">
        <v>27</v>
      </c>
      <c r="E7" s="3"/>
      <c r="F7" s="3">
        <v>2</v>
      </c>
      <c r="G7" s="3">
        <v>2</v>
      </c>
      <c r="H7" s="3">
        <v>2</v>
      </c>
      <c r="I7" s="3">
        <v>2</v>
      </c>
      <c r="J7" s="3"/>
      <c r="K7" s="23">
        <f t="shared" si="0"/>
        <v>8</v>
      </c>
      <c r="L7" s="75"/>
      <c r="M7" s="43"/>
      <c r="N7" s="40"/>
    </row>
    <row r="8" spans="1:14" ht="25.5">
      <c r="A8" s="162" t="s">
        <v>268</v>
      </c>
      <c r="B8" s="75" t="s">
        <v>271</v>
      </c>
      <c r="C8" s="2" t="s">
        <v>265</v>
      </c>
      <c r="D8" s="1" t="s">
        <v>27</v>
      </c>
      <c r="E8" s="3"/>
      <c r="F8" s="3">
        <v>5</v>
      </c>
      <c r="G8" s="3">
        <v>6</v>
      </c>
      <c r="H8" s="3">
        <v>4</v>
      </c>
      <c r="I8" s="3">
        <v>5</v>
      </c>
      <c r="J8" s="3"/>
      <c r="K8" s="23">
        <f t="shared" si="0"/>
        <v>20</v>
      </c>
      <c r="L8" s="75"/>
      <c r="M8" s="43"/>
      <c r="N8" s="40"/>
    </row>
    <row r="9" spans="1:14" ht="25.5">
      <c r="A9" s="163" t="s">
        <v>272</v>
      </c>
      <c r="B9" s="75" t="s">
        <v>275</v>
      </c>
      <c r="C9" s="2" t="s">
        <v>265</v>
      </c>
      <c r="D9" s="1" t="s">
        <v>27</v>
      </c>
      <c r="E9" s="3"/>
      <c r="F9" s="3">
        <v>6</v>
      </c>
      <c r="G9" s="3">
        <v>7</v>
      </c>
      <c r="H9" s="3">
        <v>7</v>
      </c>
      <c r="I9" s="3">
        <v>7</v>
      </c>
      <c r="J9" s="3"/>
      <c r="K9" s="23">
        <f t="shared" si="0"/>
        <v>27</v>
      </c>
      <c r="L9" s="75"/>
      <c r="M9" s="43"/>
      <c r="N9" s="40"/>
    </row>
    <row r="10" spans="1:14" ht="25.5">
      <c r="A10" s="162" t="s">
        <v>270</v>
      </c>
      <c r="B10" s="75" t="s">
        <v>274</v>
      </c>
      <c r="C10" s="2" t="s">
        <v>265</v>
      </c>
      <c r="D10" s="1" t="s">
        <v>27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/>
      <c r="K10" s="23">
        <f t="shared" si="0"/>
        <v>10</v>
      </c>
      <c r="L10" s="75"/>
      <c r="M10" s="43"/>
      <c r="N10" s="40"/>
    </row>
    <row r="11" spans="1:14" ht="13.5" thickBot="1">
      <c r="A11" s="60"/>
      <c r="B11" s="48"/>
      <c r="C11" s="48"/>
      <c r="D11" s="96"/>
      <c r="E11" s="94"/>
      <c r="F11" s="94"/>
      <c r="G11" s="94"/>
      <c r="H11" s="94"/>
      <c r="I11" s="94"/>
      <c r="J11" s="94"/>
      <c r="K11" s="93"/>
      <c r="L11" s="97"/>
      <c r="M11" s="43"/>
      <c r="N11" s="40"/>
    </row>
    <row r="12" ht="12.75">
      <c r="N12" s="40"/>
    </row>
    <row r="13" ht="12.75">
      <c r="N13" s="40"/>
    </row>
    <row r="14" ht="12.75">
      <c r="N14" s="40"/>
    </row>
    <row r="19" ht="12.75">
      <c r="J19" t="s">
        <v>42</v>
      </c>
    </row>
  </sheetData>
  <sheetProtection/>
  <mergeCells count="8">
    <mergeCell ref="K1:K3"/>
    <mergeCell ref="L1:L3"/>
    <mergeCell ref="M1:M3"/>
    <mergeCell ref="A1:A3"/>
    <mergeCell ref="B1:B3"/>
    <mergeCell ref="C1:C3"/>
    <mergeCell ref="D1:D3"/>
    <mergeCell ref="E1:J2"/>
  </mergeCells>
  <printOptions/>
  <pageMargins left="0.7874015748031497" right="0.1968503937007874" top="0.5118110236220472" bottom="0.3937007874015748" header="0.31496062992125984" footer="0.3937007874015748"/>
  <pageSetup fitToHeight="0" fitToWidth="1" horizontalDpi="600" verticalDpi="600" orientation="landscape" paperSize="9" scale="80" r:id="rId1"/>
  <headerFooter alignWithMargins="0">
    <oddFooter>&amp;C&amp;A&amp;RStránka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10.75390625" style="0" customWidth="1"/>
    <col min="2" max="2" width="38.625" style="0" customWidth="1"/>
    <col min="3" max="3" width="28.75390625" style="0" customWidth="1"/>
    <col min="4" max="4" width="8.00390625" style="0" customWidth="1"/>
    <col min="5" max="9" width="5.75390625" style="0" customWidth="1"/>
    <col min="10" max="10" width="8.75390625" style="0" customWidth="1"/>
    <col min="11" max="11" width="9.625" style="0" customWidth="1"/>
    <col min="12" max="12" width="31.625" style="0" customWidth="1"/>
    <col min="13" max="13" width="10.125" style="0" customWidth="1"/>
    <col min="14" max="14" width="10.25390625" style="0" customWidth="1"/>
  </cols>
  <sheetData>
    <row r="1" spans="1:13" ht="15" customHeight="1">
      <c r="A1" s="171" t="s">
        <v>26</v>
      </c>
      <c r="B1" s="169" t="s">
        <v>21</v>
      </c>
      <c r="C1" s="169" t="s">
        <v>39</v>
      </c>
      <c r="D1" s="169" t="s">
        <v>22</v>
      </c>
      <c r="E1" s="187" t="s">
        <v>23</v>
      </c>
      <c r="F1" s="188"/>
      <c r="G1" s="188"/>
      <c r="H1" s="188"/>
      <c r="I1" s="188"/>
      <c r="J1" s="189"/>
      <c r="K1" s="196" t="s">
        <v>28</v>
      </c>
      <c r="L1" s="175" t="s">
        <v>2</v>
      </c>
      <c r="M1" s="174"/>
    </row>
    <row r="2" spans="1:13" ht="15" customHeight="1">
      <c r="A2" s="191"/>
      <c r="B2" s="192"/>
      <c r="C2" s="192"/>
      <c r="D2" s="192"/>
      <c r="E2" s="193"/>
      <c r="F2" s="194"/>
      <c r="G2" s="194"/>
      <c r="H2" s="194"/>
      <c r="I2" s="194"/>
      <c r="J2" s="195"/>
      <c r="K2" s="197"/>
      <c r="L2" s="199"/>
      <c r="M2" s="174"/>
    </row>
    <row r="3" spans="1:13" ht="13.5" customHeight="1">
      <c r="A3" s="182"/>
      <c r="B3" s="183"/>
      <c r="C3" s="183"/>
      <c r="D3" s="183"/>
      <c r="E3" s="51" t="s">
        <v>45</v>
      </c>
      <c r="F3" s="51" t="s">
        <v>17</v>
      </c>
      <c r="G3" s="51" t="s">
        <v>24</v>
      </c>
      <c r="H3" s="51" t="s">
        <v>25</v>
      </c>
      <c r="I3" s="51" t="s">
        <v>46</v>
      </c>
      <c r="J3" s="51" t="s">
        <v>16</v>
      </c>
      <c r="K3" s="202"/>
      <c r="L3" s="186"/>
      <c r="M3" s="174"/>
    </row>
    <row r="4" spans="1:14" ht="38.25">
      <c r="A4" s="143" t="s">
        <v>125</v>
      </c>
      <c r="B4" s="75" t="s">
        <v>219</v>
      </c>
      <c r="C4" s="2" t="s">
        <v>53</v>
      </c>
      <c r="D4" s="73" t="s">
        <v>27</v>
      </c>
      <c r="E4" s="164" t="s">
        <v>277</v>
      </c>
      <c r="F4" s="57"/>
      <c r="G4" s="3"/>
      <c r="H4" s="3"/>
      <c r="I4" s="3"/>
      <c r="J4" s="3"/>
      <c r="K4" s="165" t="s">
        <v>277</v>
      </c>
      <c r="L4" s="95"/>
      <c r="M4" s="43"/>
      <c r="N4" s="40"/>
    </row>
    <row r="5" spans="1:14" ht="38.25">
      <c r="A5" s="144" t="s">
        <v>139</v>
      </c>
      <c r="B5" s="75" t="s">
        <v>276</v>
      </c>
      <c r="C5" s="2" t="s">
        <v>53</v>
      </c>
      <c r="D5" s="73" t="s">
        <v>27</v>
      </c>
      <c r="E5" s="164" t="s">
        <v>277</v>
      </c>
      <c r="F5" s="57"/>
      <c r="G5" s="3"/>
      <c r="H5" s="3"/>
      <c r="I5" s="3"/>
      <c r="J5" s="3"/>
      <c r="K5" s="165" t="s">
        <v>277</v>
      </c>
      <c r="L5" s="95"/>
      <c r="M5" s="43"/>
      <c r="N5" s="40"/>
    </row>
    <row r="6" spans="1:14" ht="38.25">
      <c r="A6" s="144" t="s">
        <v>282</v>
      </c>
      <c r="B6" s="75" t="s">
        <v>283</v>
      </c>
      <c r="C6" s="2"/>
      <c r="D6" s="73" t="s">
        <v>27</v>
      </c>
      <c r="E6" s="164" t="s">
        <v>284</v>
      </c>
      <c r="F6" s="57"/>
      <c r="G6" s="3"/>
      <c r="H6" s="3"/>
      <c r="I6" s="3"/>
      <c r="J6" s="3"/>
      <c r="K6" s="165" t="s">
        <v>284</v>
      </c>
      <c r="L6" s="95"/>
      <c r="M6" s="43"/>
      <c r="N6" s="40"/>
    </row>
    <row r="7" spans="1:14" ht="13.5" thickBo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  <c r="N7" s="40"/>
    </row>
    <row r="8" ht="12.75">
      <c r="N8" s="40"/>
    </row>
    <row r="9" ht="12.75">
      <c r="N9" s="40"/>
    </row>
    <row r="13" ht="12.75">
      <c r="J13" t="s">
        <v>42</v>
      </c>
    </row>
  </sheetData>
  <sheetProtection/>
  <mergeCells count="8">
    <mergeCell ref="K1:K3"/>
    <mergeCell ref="L1:L3"/>
    <mergeCell ref="M1:M3"/>
    <mergeCell ref="A1:A3"/>
    <mergeCell ref="B1:B3"/>
    <mergeCell ref="C1:C3"/>
    <mergeCell ref="D1:D3"/>
    <mergeCell ref="E1:J2"/>
  </mergeCells>
  <printOptions/>
  <pageMargins left="0.7874015748031497" right="0.1968503937007874" top="0.5118110236220472" bottom="0.3937007874015748" header="0.31496062992125984" footer="0.3937007874015748"/>
  <pageSetup fitToHeight="0" fitToWidth="1" horizontalDpi="600" verticalDpi="600" orientation="landscape" paperSize="9" scale="79" r:id="rId1"/>
  <headerFooter alignWithMargins="0">
    <oddFooter>&amp;C&amp;A&amp;RStránka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14.25390625" style="0" customWidth="1"/>
    <col min="2" max="2" width="33.875" style="0" customWidth="1"/>
    <col min="3" max="3" width="12.00390625" style="0" customWidth="1"/>
    <col min="4" max="4" width="11.00390625" style="0" customWidth="1"/>
    <col min="5" max="5" width="10.00390625" style="0" customWidth="1"/>
    <col min="6" max="10" width="5.75390625" style="0" customWidth="1"/>
    <col min="11" max="11" width="8.75390625" style="0" customWidth="1"/>
    <col min="12" max="12" width="10.625" style="0" customWidth="1"/>
    <col min="13" max="13" width="22.00390625" style="0" customWidth="1"/>
    <col min="14" max="14" width="22.75390625" style="0" customWidth="1"/>
    <col min="15" max="15" width="33.00390625" style="0" customWidth="1"/>
  </cols>
  <sheetData>
    <row r="1" spans="1:15" ht="27.75" customHeight="1">
      <c r="A1" s="171" t="s">
        <v>0</v>
      </c>
      <c r="B1" s="169" t="s">
        <v>1</v>
      </c>
      <c r="C1" s="169" t="s">
        <v>82</v>
      </c>
      <c r="D1" s="169" t="s">
        <v>30</v>
      </c>
      <c r="E1" s="180" t="s">
        <v>13</v>
      </c>
      <c r="F1" s="177" t="s">
        <v>12</v>
      </c>
      <c r="G1" s="178"/>
      <c r="H1" s="178"/>
      <c r="I1" s="178"/>
      <c r="J1" s="178"/>
      <c r="K1" s="179"/>
      <c r="L1" s="169" t="s">
        <v>11</v>
      </c>
      <c r="M1" s="175" t="s">
        <v>2</v>
      </c>
      <c r="N1" s="174"/>
      <c r="O1" s="174"/>
    </row>
    <row r="2" spans="1:15" ht="23.25" customHeight="1" thickBot="1">
      <c r="A2" s="172"/>
      <c r="B2" s="173"/>
      <c r="C2" s="170"/>
      <c r="D2" s="170"/>
      <c r="E2" s="181"/>
      <c r="F2" s="70" t="s">
        <v>45</v>
      </c>
      <c r="G2" s="46" t="s">
        <v>17</v>
      </c>
      <c r="H2" s="46" t="s">
        <v>24</v>
      </c>
      <c r="I2" s="46" t="s">
        <v>25</v>
      </c>
      <c r="J2" s="46" t="s">
        <v>46</v>
      </c>
      <c r="K2" s="46" t="s">
        <v>16</v>
      </c>
      <c r="L2" s="173"/>
      <c r="M2" s="176"/>
      <c r="N2" s="174"/>
      <c r="O2" s="174"/>
    </row>
    <row r="3" spans="1:15" ht="25.5">
      <c r="A3" s="137" t="s">
        <v>90</v>
      </c>
      <c r="B3" s="68" t="s">
        <v>83</v>
      </c>
      <c r="C3" s="1">
        <v>385</v>
      </c>
      <c r="D3" s="3">
        <v>2400</v>
      </c>
      <c r="E3" s="73" t="s">
        <v>27</v>
      </c>
      <c r="F3" s="71"/>
      <c r="G3" s="148">
        <v>2</v>
      </c>
      <c r="H3" s="148">
        <v>2</v>
      </c>
      <c r="I3" s="148">
        <v>2</v>
      </c>
      <c r="J3" s="3"/>
      <c r="K3" s="57"/>
      <c r="L3" s="110">
        <f aca="true" t="shared" si="0" ref="L3:L11">SUM(F3:K3)</f>
        <v>6</v>
      </c>
      <c r="M3" s="37" t="s">
        <v>81</v>
      </c>
      <c r="N3" s="32"/>
      <c r="O3" s="33"/>
    </row>
    <row r="4" spans="1:15" ht="25.5">
      <c r="A4" s="137" t="s">
        <v>91</v>
      </c>
      <c r="B4" s="68" t="s">
        <v>177</v>
      </c>
      <c r="C4" s="1" t="s">
        <v>178</v>
      </c>
      <c r="D4" s="3" t="s">
        <v>179</v>
      </c>
      <c r="E4" s="73" t="s">
        <v>27</v>
      </c>
      <c r="F4" s="145">
        <v>1</v>
      </c>
      <c r="G4" s="148">
        <v>10</v>
      </c>
      <c r="H4" s="148">
        <v>6</v>
      </c>
      <c r="I4" s="148">
        <v>9</v>
      </c>
      <c r="J4" s="148">
        <v>3</v>
      </c>
      <c r="K4" s="69"/>
      <c r="L4" s="22">
        <f t="shared" si="0"/>
        <v>29</v>
      </c>
      <c r="M4" s="37" t="s">
        <v>180</v>
      </c>
      <c r="N4" s="32"/>
      <c r="O4" s="33"/>
    </row>
    <row r="5" spans="1:15" ht="25.5">
      <c r="A5" s="137" t="s">
        <v>92</v>
      </c>
      <c r="B5" s="68" t="s">
        <v>83</v>
      </c>
      <c r="C5" s="1">
        <v>485</v>
      </c>
      <c r="D5" s="3">
        <v>1250</v>
      </c>
      <c r="E5" s="73" t="s">
        <v>27</v>
      </c>
      <c r="F5" s="71"/>
      <c r="G5" s="148">
        <v>3</v>
      </c>
      <c r="H5" s="148">
        <v>3</v>
      </c>
      <c r="I5" s="148">
        <v>3</v>
      </c>
      <c r="J5" s="3"/>
      <c r="K5" s="57"/>
      <c r="L5" s="22">
        <f t="shared" si="0"/>
        <v>9</v>
      </c>
      <c r="M5" s="37" t="s">
        <v>81</v>
      </c>
      <c r="N5" s="32"/>
      <c r="O5" s="33"/>
    </row>
    <row r="6" spans="1:15" ht="25.5">
      <c r="A6" s="137" t="s">
        <v>93</v>
      </c>
      <c r="B6" s="68" t="s">
        <v>83</v>
      </c>
      <c r="C6" s="1">
        <v>575</v>
      </c>
      <c r="D6" s="3">
        <v>1200</v>
      </c>
      <c r="E6" s="73" t="s">
        <v>27</v>
      </c>
      <c r="F6" s="71"/>
      <c r="G6" s="148">
        <v>1</v>
      </c>
      <c r="H6" s="3"/>
      <c r="I6" s="64"/>
      <c r="J6" s="3"/>
      <c r="K6" s="69"/>
      <c r="L6" s="22">
        <f t="shared" si="0"/>
        <v>1</v>
      </c>
      <c r="M6" s="37" t="s">
        <v>81</v>
      </c>
      <c r="N6" s="32"/>
      <c r="O6" s="33"/>
    </row>
    <row r="7" spans="1:15" ht="25.5">
      <c r="A7" s="137" t="s">
        <v>94</v>
      </c>
      <c r="B7" s="68" t="s">
        <v>83</v>
      </c>
      <c r="C7" s="1">
        <v>305</v>
      </c>
      <c r="D7" s="3">
        <v>1250</v>
      </c>
      <c r="E7" s="73" t="s">
        <v>27</v>
      </c>
      <c r="F7" s="71"/>
      <c r="G7" s="148">
        <v>3</v>
      </c>
      <c r="H7" s="148">
        <v>9</v>
      </c>
      <c r="I7" s="148">
        <v>7</v>
      </c>
      <c r="J7" s="3"/>
      <c r="K7" s="69"/>
      <c r="L7" s="22">
        <f t="shared" si="0"/>
        <v>19</v>
      </c>
      <c r="M7" s="37" t="s">
        <v>180</v>
      </c>
      <c r="N7" s="32"/>
      <c r="O7" s="33"/>
    </row>
    <row r="8" spans="1:15" ht="25.5">
      <c r="A8" s="137" t="s">
        <v>95</v>
      </c>
      <c r="B8" s="68" t="s">
        <v>83</v>
      </c>
      <c r="C8" s="1">
        <v>505</v>
      </c>
      <c r="D8" s="3">
        <v>2400</v>
      </c>
      <c r="E8" s="73" t="s">
        <v>27</v>
      </c>
      <c r="F8" s="71"/>
      <c r="G8" s="3"/>
      <c r="H8" s="148">
        <v>1</v>
      </c>
      <c r="I8" s="148">
        <v>1</v>
      </c>
      <c r="J8" s="3"/>
      <c r="K8" s="69"/>
      <c r="L8" s="22">
        <f t="shared" si="0"/>
        <v>2</v>
      </c>
      <c r="M8" s="37" t="s">
        <v>81</v>
      </c>
      <c r="N8" s="32"/>
      <c r="O8" s="33"/>
    </row>
    <row r="9" spans="1:15" ht="25.5">
      <c r="A9" s="137" t="s">
        <v>96</v>
      </c>
      <c r="B9" s="68" t="s">
        <v>83</v>
      </c>
      <c r="C9" s="1">
        <v>355</v>
      </c>
      <c r="D9" s="3">
        <v>2400</v>
      </c>
      <c r="E9" s="73" t="s">
        <v>27</v>
      </c>
      <c r="F9" s="71"/>
      <c r="G9" s="3"/>
      <c r="H9" s="148">
        <v>10</v>
      </c>
      <c r="I9" s="148">
        <v>10</v>
      </c>
      <c r="J9" s="3"/>
      <c r="K9" s="69"/>
      <c r="L9" s="22">
        <f t="shared" si="0"/>
        <v>20</v>
      </c>
      <c r="M9" s="37" t="s">
        <v>81</v>
      </c>
      <c r="N9" s="32"/>
      <c r="O9" s="33"/>
    </row>
    <row r="10" spans="1:15" ht="25.5">
      <c r="A10" s="137" t="s">
        <v>97</v>
      </c>
      <c r="B10" s="68" t="s">
        <v>83</v>
      </c>
      <c r="C10" s="1">
        <v>310</v>
      </c>
      <c r="D10" s="3">
        <v>1200</v>
      </c>
      <c r="E10" s="73" t="s">
        <v>27</v>
      </c>
      <c r="F10" s="71"/>
      <c r="G10" s="3"/>
      <c r="H10" s="148">
        <v>1</v>
      </c>
      <c r="I10" s="148">
        <v>1</v>
      </c>
      <c r="J10" s="3"/>
      <c r="K10" s="69"/>
      <c r="L10" s="22">
        <f t="shared" si="0"/>
        <v>2</v>
      </c>
      <c r="M10" s="37" t="s">
        <v>81</v>
      </c>
      <c r="N10" s="32"/>
      <c r="O10" s="33"/>
    </row>
    <row r="11" spans="1:15" ht="25.5">
      <c r="A11" s="137" t="s">
        <v>98</v>
      </c>
      <c r="B11" s="68" t="s">
        <v>83</v>
      </c>
      <c r="C11" s="1">
        <v>305</v>
      </c>
      <c r="D11" s="3">
        <v>1500</v>
      </c>
      <c r="E11" s="73" t="s">
        <v>27</v>
      </c>
      <c r="F11" s="71"/>
      <c r="G11" s="3"/>
      <c r="H11" s="148">
        <v>1</v>
      </c>
      <c r="I11" s="148">
        <v>1</v>
      </c>
      <c r="J11" s="3"/>
      <c r="K11" s="69"/>
      <c r="L11" s="22">
        <f t="shared" si="0"/>
        <v>2</v>
      </c>
      <c r="M11" s="37" t="s">
        <v>81</v>
      </c>
      <c r="N11" s="32"/>
      <c r="O11" s="33"/>
    </row>
    <row r="12" spans="1:15" ht="25.5">
      <c r="A12" s="137" t="s">
        <v>99</v>
      </c>
      <c r="B12" s="68" t="s">
        <v>87</v>
      </c>
      <c r="C12" s="1">
        <v>310</v>
      </c>
      <c r="D12" s="3">
        <v>1000</v>
      </c>
      <c r="E12" s="73" t="s">
        <v>27</v>
      </c>
      <c r="F12" s="71"/>
      <c r="G12" s="3"/>
      <c r="H12" s="148">
        <v>3</v>
      </c>
      <c r="I12" s="148">
        <v>3</v>
      </c>
      <c r="J12" s="3"/>
      <c r="K12" s="69"/>
      <c r="L12" s="22">
        <f aca="true" t="shared" si="1" ref="L12:L18">SUM(F12:K12)</f>
        <v>6</v>
      </c>
      <c r="M12" s="37" t="s">
        <v>81</v>
      </c>
      <c r="N12" s="32"/>
      <c r="O12" s="33"/>
    </row>
    <row r="13" spans="1:15" ht="25.5">
      <c r="A13" s="137" t="s">
        <v>100</v>
      </c>
      <c r="B13" s="68" t="s">
        <v>87</v>
      </c>
      <c r="C13" s="1">
        <v>310</v>
      </c>
      <c r="D13" s="3">
        <v>2750</v>
      </c>
      <c r="E13" s="73" t="s">
        <v>27</v>
      </c>
      <c r="F13" s="71"/>
      <c r="G13" s="3"/>
      <c r="H13" s="148">
        <v>2</v>
      </c>
      <c r="I13" s="148">
        <v>2</v>
      </c>
      <c r="J13" s="3"/>
      <c r="K13" s="69"/>
      <c r="L13" s="22">
        <f t="shared" si="1"/>
        <v>4</v>
      </c>
      <c r="M13" s="37" t="s">
        <v>81</v>
      </c>
      <c r="N13" s="32"/>
      <c r="O13" s="33"/>
    </row>
    <row r="14" spans="1:15" ht="25.5">
      <c r="A14" s="137" t="s">
        <v>101</v>
      </c>
      <c r="B14" s="68" t="s">
        <v>83</v>
      </c>
      <c r="C14" s="1">
        <v>410</v>
      </c>
      <c r="D14" s="3">
        <v>2260</v>
      </c>
      <c r="E14" s="73" t="s">
        <v>27</v>
      </c>
      <c r="F14" s="71"/>
      <c r="G14" s="3"/>
      <c r="H14" s="3"/>
      <c r="I14" s="64"/>
      <c r="J14" s="148">
        <v>15</v>
      </c>
      <c r="K14" s="69"/>
      <c r="L14" s="22">
        <f t="shared" si="1"/>
        <v>15</v>
      </c>
      <c r="M14" s="37" t="s">
        <v>81</v>
      </c>
      <c r="N14" s="32"/>
      <c r="O14" s="33"/>
    </row>
    <row r="15" spans="1:15" ht="25.5">
      <c r="A15" s="137" t="s">
        <v>102</v>
      </c>
      <c r="B15" s="68" t="s">
        <v>83</v>
      </c>
      <c r="C15" s="1">
        <v>410</v>
      </c>
      <c r="D15" s="3">
        <v>1200</v>
      </c>
      <c r="E15" s="73" t="s">
        <v>27</v>
      </c>
      <c r="F15" s="71"/>
      <c r="G15" s="3"/>
      <c r="H15" s="3"/>
      <c r="I15" s="3"/>
      <c r="J15" s="148">
        <v>1</v>
      </c>
      <c r="K15" s="69"/>
      <c r="L15" s="22">
        <f t="shared" si="1"/>
        <v>1</v>
      </c>
      <c r="M15" s="37" t="s">
        <v>81</v>
      </c>
      <c r="N15" s="32"/>
      <c r="O15" s="33"/>
    </row>
    <row r="16" spans="1:15" ht="25.5">
      <c r="A16" s="137" t="s">
        <v>103</v>
      </c>
      <c r="B16" s="68" t="s">
        <v>83</v>
      </c>
      <c r="C16" s="1">
        <v>410</v>
      </c>
      <c r="D16" s="3">
        <v>1140</v>
      </c>
      <c r="E16" s="73" t="s">
        <v>27</v>
      </c>
      <c r="F16" s="71"/>
      <c r="G16" s="3"/>
      <c r="H16" s="3"/>
      <c r="I16" s="64"/>
      <c r="J16" s="148">
        <v>3</v>
      </c>
      <c r="K16" s="69"/>
      <c r="L16" s="22">
        <f t="shared" si="1"/>
        <v>3</v>
      </c>
      <c r="M16" s="37" t="s">
        <v>81</v>
      </c>
      <c r="N16" s="32"/>
      <c r="O16" s="33"/>
    </row>
    <row r="17" spans="1:15" ht="25.5">
      <c r="A17" s="137" t="s">
        <v>104</v>
      </c>
      <c r="B17" s="68" t="s">
        <v>83</v>
      </c>
      <c r="C17" s="1">
        <v>410</v>
      </c>
      <c r="D17" s="3">
        <v>1000</v>
      </c>
      <c r="E17" s="73" t="s">
        <v>27</v>
      </c>
      <c r="F17" s="71"/>
      <c r="G17" s="3"/>
      <c r="H17" s="3"/>
      <c r="I17" s="64"/>
      <c r="J17" s="148">
        <v>1</v>
      </c>
      <c r="K17" s="69"/>
      <c r="L17" s="22">
        <f t="shared" si="1"/>
        <v>1</v>
      </c>
      <c r="M17" s="37" t="s">
        <v>81</v>
      </c>
      <c r="N17" s="32"/>
      <c r="O17" s="33"/>
    </row>
    <row r="18" spans="1:15" ht="25.5">
      <c r="A18" s="137" t="s">
        <v>105</v>
      </c>
      <c r="B18" s="68" t="s">
        <v>83</v>
      </c>
      <c r="C18" s="1">
        <v>265</v>
      </c>
      <c r="D18" s="3">
        <v>1250</v>
      </c>
      <c r="E18" s="73" t="s">
        <v>27</v>
      </c>
      <c r="F18" s="145">
        <v>4</v>
      </c>
      <c r="G18" s="3"/>
      <c r="H18" s="3"/>
      <c r="I18" s="64"/>
      <c r="J18" s="3"/>
      <c r="K18" s="69"/>
      <c r="L18" s="22">
        <f t="shared" si="1"/>
        <v>4</v>
      </c>
      <c r="M18" s="37" t="s">
        <v>81</v>
      </c>
      <c r="N18" s="32"/>
      <c r="O18" s="33"/>
    </row>
    <row r="19" spans="1:15" ht="25.5">
      <c r="A19" s="137" t="s">
        <v>115</v>
      </c>
      <c r="B19" s="68" t="s">
        <v>83</v>
      </c>
      <c r="C19" s="1">
        <v>265</v>
      </c>
      <c r="D19" s="3">
        <v>1000</v>
      </c>
      <c r="E19" s="73" t="s">
        <v>27</v>
      </c>
      <c r="F19" s="145">
        <v>1</v>
      </c>
      <c r="G19" s="3"/>
      <c r="H19" s="3"/>
      <c r="I19" s="64"/>
      <c r="J19" s="3"/>
      <c r="K19" s="69"/>
      <c r="L19" s="22">
        <f>SUM(F19:K19)</f>
        <v>1</v>
      </c>
      <c r="M19" s="37" t="s">
        <v>81</v>
      </c>
      <c r="N19" s="32"/>
      <c r="O19" s="33"/>
    </row>
    <row r="20" spans="1:15" ht="25.5">
      <c r="A20" s="137" t="s">
        <v>116</v>
      </c>
      <c r="B20" s="68" t="s">
        <v>87</v>
      </c>
      <c r="C20" s="1">
        <v>265</v>
      </c>
      <c r="D20" s="3">
        <v>1000</v>
      </c>
      <c r="E20" s="73" t="s">
        <v>27</v>
      </c>
      <c r="F20" s="145">
        <v>1</v>
      </c>
      <c r="G20" s="3"/>
      <c r="H20" s="3"/>
      <c r="I20" s="3"/>
      <c r="J20" s="3"/>
      <c r="K20" s="69"/>
      <c r="L20" s="22">
        <f>SUM(F20:K20)</f>
        <v>1</v>
      </c>
      <c r="M20" s="37" t="s">
        <v>81</v>
      </c>
      <c r="N20" s="32"/>
      <c r="O20" s="33"/>
    </row>
    <row r="21" spans="1:15" ht="25.5">
      <c r="A21" s="137" t="s">
        <v>117</v>
      </c>
      <c r="B21" s="68" t="s">
        <v>87</v>
      </c>
      <c r="C21" s="1">
        <v>265</v>
      </c>
      <c r="D21" s="3">
        <v>2750</v>
      </c>
      <c r="E21" s="73" t="s">
        <v>27</v>
      </c>
      <c r="F21" s="145">
        <v>1</v>
      </c>
      <c r="G21" s="3"/>
      <c r="H21" s="3"/>
      <c r="I21" s="64"/>
      <c r="J21" s="3"/>
      <c r="K21" s="69"/>
      <c r="L21" s="22">
        <f>SUM(F21:K21)</f>
        <v>1</v>
      </c>
      <c r="M21" s="37" t="s">
        <v>81</v>
      </c>
      <c r="N21" s="32"/>
      <c r="O21" s="33"/>
    </row>
    <row r="22" spans="1:15" ht="25.5">
      <c r="A22" s="137" t="s">
        <v>118</v>
      </c>
      <c r="B22" s="68" t="s">
        <v>83</v>
      </c>
      <c r="C22" s="1">
        <v>270</v>
      </c>
      <c r="D22" s="3">
        <v>1500</v>
      </c>
      <c r="E22" s="73" t="s">
        <v>27</v>
      </c>
      <c r="F22" s="71"/>
      <c r="G22" s="3"/>
      <c r="H22" s="3"/>
      <c r="I22" s="64"/>
      <c r="J22" s="148">
        <v>1</v>
      </c>
      <c r="K22" s="69"/>
      <c r="L22" s="22">
        <f>SUM(F22:K22)</f>
        <v>1</v>
      </c>
      <c r="M22" s="37" t="s">
        <v>81</v>
      </c>
      <c r="N22" s="32"/>
      <c r="O22" s="33"/>
    </row>
    <row r="23" spans="1:15" ht="12.75">
      <c r="A23" s="130"/>
      <c r="B23" s="68"/>
      <c r="C23" s="1"/>
      <c r="D23" s="3"/>
      <c r="E23" s="73"/>
      <c r="F23" s="71"/>
      <c r="G23" s="3"/>
      <c r="H23" s="3"/>
      <c r="I23" s="3"/>
      <c r="J23" s="3"/>
      <c r="K23" s="69"/>
      <c r="L23" s="22"/>
      <c r="M23" s="37"/>
      <c r="N23" s="32"/>
      <c r="O23" s="33"/>
    </row>
    <row r="24" spans="1:15" ht="12.75">
      <c r="A24" s="130"/>
      <c r="B24" s="68"/>
      <c r="C24" s="1"/>
      <c r="D24" s="3"/>
      <c r="E24" s="73"/>
      <c r="F24" s="71"/>
      <c r="G24" s="3"/>
      <c r="H24" s="3"/>
      <c r="I24" s="3"/>
      <c r="J24" s="3"/>
      <c r="K24" s="69"/>
      <c r="L24" s="22"/>
      <c r="M24" s="37"/>
      <c r="N24" s="32"/>
      <c r="O24" s="33"/>
    </row>
    <row r="25" spans="1:15" ht="12.75">
      <c r="A25" s="130"/>
      <c r="B25" s="68"/>
      <c r="C25" s="1"/>
      <c r="D25" s="3"/>
      <c r="E25" s="73"/>
      <c r="F25" s="71"/>
      <c r="G25" s="3"/>
      <c r="H25" s="3"/>
      <c r="I25" s="3"/>
      <c r="J25" s="3"/>
      <c r="K25" s="69"/>
      <c r="L25" s="22"/>
      <c r="M25" s="37"/>
      <c r="N25" s="32"/>
      <c r="O25" s="33"/>
    </row>
    <row r="26" spans="1:15" ht="12.75">
      <c r="A26" s="130"/>
      <c r="B26" s="68"/>
      <c r="C26" s="1"/>
      <c r="D26" s="3"/>
      <c r="E26" s="73"/>
      <c r="F26" s="71"/>
      <c r="G26" s="3"/>
      <c r="H26" s="3"/>
      <c r="I26" s="3"/>
      <c r="J26" s="3"/>
      <c r="K26" s="69"/>
      <c r="L26" s="22"/>
      <c r="M26" s="37"/>
      <c r="N26" s="32"/>
      <c r="O26" s="33"/>
    </row>
    <row r="27" spans="1:15" ht="12.75">
      <c r="A27" s="130"/>
      <c r="B27" s="68"/>
      <c r="C27" s="1"/>
      <c r="D27" s="3"/>
      <c r="E27" s="73"/>
      <c r="F27" s="71"/>
      <c r="G27" s="3"/>
      <c r="H27" s="3"/>
      <c r="I27" s="3"/>
      <c r="J27" s="3"/>
      <c r="K27" s="69"/>
      <c r="L27" s="22"/>
      <c r="M27" s="37"/>
      <c r="N27" s="32"/>
      <c r="O27" s="33"/>
    </row>
    <row r="28" spans="1:15" ht="12.75">
      <c r="A28" s="130"/>
      <c r="B28" s="68"/>
      <c r="C28" s="1"/>
      <c r="D28" s="3"/>
      <c r="E28" s="73"/>
      <c r="F28" s="71"/>
      <c r="G28" s="3"/>
      <c r="H28" s="3"/>
      <c r="I28" s="3"/>
      <c r="J28" s="3"/>
      <c r="K28" s="69"/>
      <c r="L28" s="22"/>
      <c r="M28" s="37"/>
      <c r="N28" s="32"/>
      <c r="O28" s="33"/>
    </row>
    <row r="29" spans="1:15" ht="12.75">
      <c r="A29" s="130"/>
      <c r="B29" s="68"/>
      <c r="C29" s="1"/>
      <c r="D29" s="3"/>
      <c r="E29" s="73"/>
      <c r="F29" s="71"/>
      <c r="G29" s="3"/>
      <c r="H29" s="3"/>
      <c r="I29" s="3"/>
      <c r="J29" s="3"/>
      <c r="K29" s="69"/>
      <c r="L29" s="22"/>
      <c r="M29" s="37"/>
      <c r="N29" s="32"/>
      <c r="O29" s="33"/>
    </row>
    <row r="30" spans="1:15" ht="12.75">
      <c r="A30" s="130"/>
      <c r="B30" s="68"/>
      <c r="C30" s="1"/>
      <c r="D30" s="3"/>
      <c r="E30" s="73"/>
      <c r="F30" s="71"/>
      <c r="G30" s="3"/>
      <c r="H30" s="3"/>
      <c r="I30" s="3"/>
      <c r="J30" s="3"/>
      <c r="K30" s="69"/>
      <c r="L30" s="22"/>
      <c r="M30" s="37"/>
      <c r="N30" s="32"/>
      <c r="O30" s="33"/>
    </row>
    <row r="31" spans="1:15" ht="12.75">
      <c r="A31" s="130"/>
      <c r="B31" s="68"/>
      <c r="C31" s="1"/>
      <c r="D31" s="3"/>
      <c r="E31" s="73"/>
      <c r="F31" s="71"/>
      <c r="G31" s="3"/>
      <c r="H31" s="3"/>
      <c r="I31" s="3"/>
      <c r="J31" s="3"/>
      <c r="K31" s="69"/>
      <c r="L31" s="22"/>
      <c r="M31" s="38"/>
      <c r="N31" s="32"/>
      <c r="O31" s="33"/>
    </row>
    <row r="32" spans="1:15" ht="12.75">
      <c r="A32" s="132"/>
      <c r="B32" s="75"/>
      <c r="C32" s="1"/>
      <c r="D32" s="57"/>
      <c r="E32" s="103"/>
      <c r="F32" s="71"/>
      <c r="G32" s="3"/>
      <c r="H32" s="3"/>
      <c r="I32" s="3"/>
      <c r="J32" s="3"/>
      <c r="K32" s="3"/>
      <c r="L32" s="22"/>
      <c r="M32" s="104"/>
      <c r="N32" s="32"/>
      <c r="O32" s="33"/>
    </row>
    <row r="33" spans="1:15" ht="12.75">
      <c r="A33" s="132"/>
      <c r="B33" s="75"/>
      <c r="C33" s="1"/>
      <c r="D33" s="57"/>
      <c r="E33" s="103"/>
      <c r="F33" s="71"/>
      <c r="G33" s="3"/>
      <c r="H33" s="3"/>
      <c r="I33" s="3"/>
      <c r="J33" s="3"/>
      <c r="K33" s="3"/>
      <c r="L33" s="22"/>
      <c r="M33" s="104"/>
      <c r="N33" s="32"/>
      <c r="O33" s="33"/>
    </row>
    <row r="34" spans="1:15" ht="13.5" thickBot="1">
      <c r="A34" s="133"/>
      <c r="B34" s="122"/>
      <c r="C34" s="35"/>
      <c r="D34" s="54"/>
      <c r="E34" s="123"/>
      <c r="F34" s="72"/>
      <c r="G34" s="21"/>
      <c r="H34" s="21"/>
      <c r="I34" s="21"/>
      <c r="J34" s="21"/>
      <c r="K34" s="21"/>
      <c r="L34" s="36"/>
      <c r="M34" s="124"/>
      <c r="N34" s="32"/>
      <c r="O34" s="33"/>
    </row>
    <row r="35" spans="1:15" ht="12.75">
      <c r="A35" s="27"/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26"/>
      <c r="M35" s="31"/>
      <c r="N35" s="32"/>
      <c r="O35" s="33"/>
    </row>
    <row r="36" spans="1:15" ht="12.75">
      <c r="A36" s="27"/>
      <c r="B36" s="28"/>
      <c r="C36" s="29"/>
      <c r="D36" s="30"/>
      <c r="E36" s="30"/>
      <c r="F36" s="30"/>
      <c r="G36" s="30"/>
      <c r="H36" s="30"/>
      <c r="I36" s="30"/>
      <c r="J36" s="30"/>
      <c r="K36" s="30"/>
      <c r="L36" s="26"/>
      <c r="M36" s="31"/>
      <c r="N36" s="32"/>
      <c r="O36" s="33"/>
    </row>
    <row r="37" spans="1:15" ht="12.75">
      <c r="A37" s="27"/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26"/>
      <c r="M37" s="31"/>
      <c r="N37" s="32"/>
      <c r="O37" s="33"/>
    </row>
    <row r="38" spans="1:15" ht="12.75">
      <c r="A38" s="27"/>
      <c r="B38" s="28"/>
      <c r="C38" s="29"/>
      <c r="D38" s="30"/>
      <c r="E38" s="30"/>
      <c r="F38" s="30"/>
      <c r="G38" s="30"/>
      <c r="H38" s="30"/>
      <c r="I38" s="30"/>
      <c r="J38" s="30"/>
      <c r="K38" s="30"/>
      <c r="L38" s="26"/>
      <c r="M38" s="31"/>
      <c r="N38" s="32"/>
      <c r="O38" s="33"/>
    </row>
    <row r="39" spans="1:15" ht="12.75">
      <c r="A39" s="27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26"/>
      <c r="M39" s="31"/>
      <c r="N39" s="32"/>
      <c r="O39" s="33"/>
    </row>
    <row r="40" spans="1:15" ht="12.75">
      <c r="A40" s="27"/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26"/>
      <c r="M40" s="31"/>
      <c r="N40" s="32"/>
      <c r="O40" s="33"/>
    </row>
    <row r="41" spans="1:15" ht="12.75">
      <c r="A41" s="27"/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26"/>
      <c r="M41" s="31"/>
      <c r="N41" s="32"/>
      <c r="O41" s="33"/>
    </row>
    <row r="42" spans="1:15" ht="12.75">
      <c r="A42" s="27"/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26"/>
      <c r="M42" s="31"/>
      <c r="N42" s="32"/>
      <c r="O42" s="33"/>
    </row>
    <row r="43" spans="1:15" ht="12.75">
      <c r="A43" s="27"/>
      <c r="B43" s="28"/>
      <c r="C43" s="29"/>
      <c r="D43" s="30"/>
      <c r="E43" s="30"/>
      <c r="F43" s="30"/>
      <c r="G43" s="30"/>
      <c r="H43" s="30"/>
      <c r="I43" s="30"/>
      <c r="J43" s="30"/>
      <c r="K43" s="30"/>
      <c r="L43" s="26"/>
      <c r="M43" s="31"/>
      <c r="N43" s="32"/>
      <c r="O43" s="33"/>
    </row>
    <row r="44" spans="1:15" ht="12.75">
      <c r="A44" s="27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26"/>
      <c r="M44" s="31"/>
      <c r="N44" s="32"/>
      <c r="O44" s="33"/>
    </row>
    <row r="45" spans="1:15" ht="12.7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26"/>
      <c r="M45" s="31"/>
      <c r="N45" s="32"/>
      <c r="O45" s="33"/>
    </row>
    <row r="46" spans="1:15" ht="12.75">
      <c r="A46" s="27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26"/>
      <c r="M46" s="31"/>
      <c r="N46" s="32"/>
      <c r="O46" s="33"/>
    </row>
    <row r="47" spans="1:15" ht="12.75">
      <c r="A47" s="27"/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26"/>
      <c r="M47" s="31"/>
      <c r="N47" s="32"/>
      <c r="O47" s="33"/>
    </row>
    <row r="48" spans="1:15" ht="12.75">
      <c r="A48" s="27"/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26"/>
      <c r="M48" s="31"/>
      <c r="N48" s="32"/>
      <c r="O48" s="33"/>
    </row>
    <row r="49" spans="1:15" ht="12.75">
      <c r="A49" s="27"/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26"/>
      <c r="M49" s="31"/>
      <c r="N49" s="32"/>
      <c r="O49" s="33"/>
    </row>
    <row r="50" spans="1:15" ht="12.75">
      <c r="A50" s="27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26"/>
      <c r="M50" s="31"/>
      <c r="N50" s="32"/>
      <c r="O50" s="33"/>
    </row>
    <row r="51" spans="1:15" ht="12.75">
      <c r="A51" s="27"/>
      <c r="B51" s="28"/>
      <c r="C51" s="29"/>
      <c r="D51" s="30"/>
      <c r="E51" s="30"/>
      <c r="F51" s="30"/>
      <c r="G51" s="30"/>
      <c r="H51" s="30"/>
      <c r="I51" s="30"/>
      <c r="J51" s="30"/>
      <c r="K51" s="30"/>
      <c r="L51" s="26"/>
      <c r="M51" s="31"/>
      <c r="N51" s="32"/>
      <c r="O51" s="33"/>
    </row>
    <row r="52" spans="1:13" ht="12.75">
      <c r="A52" s="27"/>
      <c r="B52" s="28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1"/>
    </row>
    <row r="53" spans="6:12" ht="12.75">
      <c r="F53" s="34"/>
      <c r="L53" s="26"/>
    </row>
  </sheetData>
  <sheetProtection/>
  <mergeCells count="10">
    <mergeCell ref="F1:K1"/>
    <mergeCell ref="L1:L2"/>
    <mergeCell ref="M1:M2"/>
    <mergeCell ref="N1:N2"/>
    <mergeCell ref="O1:O2"/>
    <mergeCell ref="A1:A2"/>
    <mergeCell ref="B1:B2"/>
    <mergeCell ref="C1:C2"/>
    <mergeCell ref="D1:D2"/>
    <mergeCell ref="E1:E2"/>
  </mergeCells>
  <printOptions/>
  <pageMargins left="0.7874015748031497" right="0.1968503937007874" top="0.5118110236220472" bottom="0.4724409448818898" header="0.5118110236220472" footer="0.5118110236220472"/>
  <pageSetup fitToHeight="0" fitToWidth="1" horizontalDpi="600" verticalDpi="600" orientation="landscape" paperSize="9" scale="67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Kazda Petr, ing.</dc:creator>
  <cp:keywords/>
  <dc:description/>
  <cp:lastModifiedBy>JUST</cp:lastModifiedBy>
  <cp:lastPrinted>2019-05-09T10:00:27Z</cp:lastPrinted>
  <dcterms:created xsi:type="dcterms:W3CDTF">1998-02-20T08:23:25Z</dcterms:created>
  <dcterms:modified xsi:type="dcterms:W3CDTF">2020-05-04T13:20:27Z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