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624"/>
  <workbookPr defaultThemeVersion="124226"/>
  <bookViews>
    <workbookView xWindow="23880" yWindow="65416" windowWidth="29040" windowHeight="15840" activeTab="0"/>
  </bookViews>
  <sheets>
    <sheet name="Specifikace MaR" sheetId="13" r:id="rId1"/>
  </sheets>
  <definedNames>
    <definedName name="_xlnm.Print_Area" localSheetId="0">'Specifikace MaR'!$A$1:$G$75</definedName>
    <definedName name="_xlnm.Print_Titles" localSheetId="0">'Specifikace MaR'!$1:$2</definedName>
  </definedNames>
  <calcPr calcId="181029"/>
  <extLst/>
</workbook>
</file>

<file path=xl/sharedStrings.xml><?xml version="1.0" encoding="utf-8"?>
<sst xmlns="http://schemas.openxmlformats.org/spreadsheetml/2006/main" count="124" uniqueCount="87">
  <si>
    <t>KABELY A NOSNÁ ČÁST</t>
  </si>
  <si>
    <t>JYTY-O 4 x 1</t>
  </si>
  <si>
    <t>JYTY-O 7 x 1</t>
  </si>
  <si>
    <t>Položka:</t>
  </si>
  <si>
    <t>Množství</t>
  </si>
  <si>
    <t>Popis</t>
  </si>
  <si>
    <t>Typ</t>
  </si>
  <si>
    <t>Jednotková cena</t>
  </si>
  <si>
    <t>CELKEM</t>
  </si>
  <si>
    <t xml:space="preserve"> - dokumentace skutečného provedení</t>
  </si>
  <si>
    <t xml:space="preserve"> - manuály</t>
  </si>
  <si>
    <t xml:space="preserve"> - zaškolení</t>
  </si>
  <si>
    <t xml:space="preserve"> - testy a revize</t>
  </si>
  <si>
    <t xml:space="preserve"> - zkušební provoz</t>
  </si>
  <si>
    <t xml:space="preserve"> - ostatní nespecifikované</t>
  </si>
  <si>
    <t>Cena se rozumí vč. montáže</t>
  </si>
  <si>
    <t>Montáže</t>
  </si>
  <si>
    <t xml:space="preserve">Řídící systém </t>
  </si>
  <si>
    <t>PERIFERIE</t>
  </si>
  <si>
    <t>CYKY-J 3x1,5</t>
  </si>
  <si>
    <t>Vodič CYA 6</t>
  </si>
  <si>
    <t>Ostatní drobný elektroinstalační materiál</t>
  </si>
  <si>
    <t>Plastová lišta vkládací 25x22</t>
  </si>
  <si>
    <t>CELKEM (bez DPH)</t>
  </si>
  <si>
    <t xml:space="preserve"> - výchozí revize</t>
  </si>
  <si>
    <t>Příložné teplotní čidlo Pt1000</t>
  </si>
  <si>
    <t>Venkovní teplotní čidlo Pt1000</t>
  </si>
  <si>
    <t>JYTY-O 2 x 1</t>
  </si>
  <si>
    <t xml:space="preserve"> - dílenská dokumentace dodavatele</t>
  </si>
  <si>
    <t>Dotykový ovládací terminál 7“, 800x480, ARM, 256MB RAM, Ethernet</t>
  </si>
  <si>
    <t>DDC regulátor , 16AI, 8AO, 32DI, 32DO, ethernet, RS485</t>
  </si>
  <si>
    <t>Čidlo teploty do místnosti Pt1000</t>
  </si>
  <si>
    <t>Stonkové teplotní čidlo Pt1000, 200mm, IP43</t>
  </si>
  <si>
    <t>Stonkové teplotní čidlo Pt1000, 100mm, IP43</t>
  </si>
  <si>
    <t>Nerezová jímka, Ø8×200 mm</t>
  </si>
  <si>
    <t>Nerezová jímka, Ø8×100 mm</t>
  </si>
  <si>
    <t xml:space="preserve">4 portový TCP/IP switch </t>
  </si>
  <si>
    <t>Čidlo tlaku pro kapaliny a plyny / 0…10bar, 0-10V</t>
  </si>
  <si>
    <t>SB1</t>
  </si>
  <si>
    <t>Hladinový spínač vč. ponorné sondy</t>
  </si>
  <si>
    <t>Tlačítko STOP (hřib s aretací), barva červená</t>
  </si>
  <si>
    <t>Dodávka akce se předpokládá včetně kompletní montáže, dopravy, vnitrostaveništní manipulace, veškerého souvisejícího doplňkového, podružného a montážního materiálu tak, aby celé zařízení bylo funkční a splňovalo všechny předpisy, které se na ně vztahují.</t>
  </si>
  <si>
    <t>Součásti ceny všech položek je vybalení veškerého dodaného materiálu včetně ekologické likvidace obalů a jejich součástí.</t>
  </si>
  <si>
    <t>Součástí ceny musí být veškeré náklady, aby cena byla konečná a zahrnovala celou dodávku a montáž akce.</t>
  </si>
  <si>
    <t>Všechny použité výrobky musí mít osvědčení o schválení k provozu v České republice.</t>
  </si>
  <si>
    <t>V průběhu provádění prací budou respektovány všechny příslušné platné předpisy a požadavky BOZP. Náklady vyplývající z jejich dodržení jsou součástí jednotkové ceny a nebudou zvlášť hrazeny.</t>
  </si>
  <si>
    <t>Veškeré práce budou provedeny úhledně, řádně a kvalitně řemeslným způsobem.</t>
  </si>
  <si>
    <t>Součástí dodávky a součástí jednotkových cen jsou také veškeré pomocné práce, výkony přípomocí jako zhotovení drážek, sekání či řezání otvorů, vrtání jádrových vrtů pro prostupy instalací stěnami a stropy, zednické zapravení a začištění drážek, prostupů a otvorů a úklid staveniště od suti, zbytků materiálu, pomocných konstrukcí, lešení apod.</t>
  </si>
  <si>
    <t xml:space="preserve">Při vyplňování výkazu výměr je nutné respektovat dále uvedené pokyny: </t>
  </si>
  <si>
    <t>Označení výrobků konkrétním výrobcem v projektu pro provádění stavby vyjadřuje standard požadované kvality (zák. č. 137/2006 Sb, §44, odst. (9) :</t>
  </si>
  <si>
    <t xml:space="preserve">Pokud uchazeč nabídne produkt od jiného výrobce je povinen dodržet standard a zároveň, přejímá odpovědnost za správnost náhrady - splnění všech parametrů a koordinaci se všemi </t>
  </si>
  <si>
    <t>navazujícími profesemi, eventuální nutnost úpravy projektu pro provádění stavby půjde k tíží uchazeče (vybraného dodavatele).</t>
  </si>
  <si>
    <t xml:space="preserve">V případě zjištění nesouladu mezi projektovou dokumentací a výkazem výměr je povinen tento nesoulad uchazeč, v průběhu výběrového řízení, oznámit formou dotazu zadavateli VŘ. </t>
  </si>
  <si>
    <t>Všechny položky jsou uvedeny bez DPH.</t>
  </si>
  <si>
    <t>Houkačka (siréna) 230V AC</t>
  </si>
  <si>
    <t xml:space="preserve">vč. vnitřního vybavení </t>
  </si>
  <si>
    <t>VZT1.A.1, 1.B.1</t>
  </si>
  <si>
    <t>Ovladač se signálkou ve skřini (povrchová montáž)</t>
  </si>
  <si>
    <t>Detektor kouře do VZT kanálu, releový výstup, napájení 12V=</t>
  </si>
  <si>
    <t>EK-1, 2</t>
  </si>
  <si>
    <t>OVL1a(b), OVL2a(b)</t>
  </si>
  <si>
    <t>VYTÁPĚNÍ</t>
  </si>
  <si>
    <t>T1a(b)</t>
  </si>
  <si>
    <t>T2, 3, 8</t>
  </si>
  <si>
    <t>T6, 7</t>
  </si>
  <si>
    <t>T4, 5</t>
  </si>
  <si>
    <t>T9</t>
  </si>
  <si>
    <t>P1, 2, 3</t>
  </si>
  <si>
    <t>LA1</t>
  </si>
  <si>
    <t>S1</t>
  </si>
  <si>
    <t>GSM</t>
  </si>
  <si>
    <t>GSM hlásič vč.zdroje, antény a SIM operátora</t>
  </si>
  <si>
    <t>M1, 2</t>
  </si>
  <si>
    <t xml:space="preserve">3-cestný ventil DN25, kv=10 s el.pohonem 0-10V </t>
  </si>
  <si>
    <t>Rozvaděč DT1</t>
  </si>
  <si>
    <t>DT1</t>
  </si>
  <si>
    <t>Rozvaděčová nástěnná skříň např.Schrack 800x1200x210 mm</t>
  </si>
  <si>
    <t>Příkon: 3kW, IP55/20</t>
  </si>
  <si>
    <t>SHKFH-R B2 s1d0 1 x 2 x 0,8</t>
  </si>
  <si>
    <t>SHKFH-R B2 s1d0 3 x 2 x 0,8</t>
  </si>
  <si>
    <t>1-CXKH-R B2 s1d0 3 x 1,5</t>
  </si>
  <si>
    <t xml:space="preserve">Kabelový žlab 125x100 </t>
  </si>
  <si>
    <t>Naprogramování řídících podstanic ( 65 I/O bodů )</t>
  </si>
  <si>
    <t>ks</t>
  </si>
  <si>
    <t>kpl</t>
  </si>
  <si>
    <t>m</t>
  </si>
  <si>
    <t xml:space="preserve">VÝKAZ VÝMĚR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</si>
</sst>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_-* #,##0.00\ &quot;Kčs&quot;_-;\-* #,##0.00\ &quot;Kčs&quot;_-;_-* &quot;-&quot;??\ &quot;Kčs&quot;_-;_-@_-"/>
    <numFmt numFmtId="167" formatCode="_-* #,##0.00\ _K_č_s_-;\-* #,##0.00\ _K_č_s_-;_-* &quot;-&quot;??\ _K_č_s_-;_-@_-"/>
    <numFmt numFmtId="168" formatCode="_-&quot;Ł&quot;* #,##0_-;\-&quot;Ł&quot;* #,##0_-;_-&quot;Ł&quot;* &quot;-&quot;_-;_-@_-"/>
    <numFmt numFmtId="169" formatCode="_-&quot;Ł&quot;* #,##0.00_-;\-&quot;Ł&quot;* #,##0.00_-;_-&quot;Ł&quot;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name val="Arial Narrow"/>
      <family val="2"/>
    </font>
    <font>
      <sz val="10"/>
      <name val="Helv"/>
      <family val="2"/>
    </font>
    <font>
      <sz val="10"/>
      <name val="Bez Patky"/>
      <family val="2"/>
    </font>
    <font>
      <sz val="10"/>
      <name val="MS Sans Serif"/>
      <family val="2"/>
    </font>
    <font>
      <sz val="10"/>
      <color theme="1"/>
      <name val="Arial Narrow"/>
      <family val="2"/>
    </font>
    <font>
      <b/>
      <sz val="22"/>
      <color theme="1"/>
      <name val="Calibri"/>
      <family val="2"/>
      <scheme val="minor"/>
    </font>
    <font>
      <b/>
      <sz val="10"/>
      <name val="Arial"/>
      <family val="2"/>
    </font>
    <font>
      <b/>
      <u val="single"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4" xfId="0" applyBorder="1"/>
    <xf numFmtId="49" fontId="3" fillId="0" borderId="4" xfId="20" applyNumberFormat="1" applyFont="1" applyFill="1" applyBorder="1" applyAlignment="1">
      <alignment horizontal="left"/>
      <protection/>
    </xf>
    <xf numFmtId="49" fontId="3" fillId="0" borderId="4" xfId="41" applyNumberFormat="1" applyFont="1" applyFill="1" applyBorder="1" applyAlignment="1">
      <alignment vertical="center"/>
      <protection/>
    </xf>
    <xf numFmtId="0" fontId="7" fillId="0" borderId="4" xfId="0" applyFont="1" applyBorder="1"/>
    <xf numFmtId="0" fontId="1" fillId="0" borderId="4" xfId="0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left"/>
    </xf>
    <xf numFmtId="0" fontId="10" fillId="0" borderId="4" xfId="0" applyFont="1" applyBorder="1"/>
    <xf numFmtId="0" fontId="8" fillId="0" borderId="2" xfId="0" applyFont="1" applyBorder="1"/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2" fillId="0" borderId="0" xfId="0" applyFont="1"/>
    <xf numFmtId="0" fontId="13" fillId="0" borderId="0" xfId="0" applyFont="1"/>
    <xf numFmtId="0" fontId="14" fillId="0" borderId="0" xfId="0" applyFont="1"/>
    <xf numFmtId="44" fontId="0" fillId="0" borderId="4" xfId="0" applyNumberFormat="1" applyBorder="1"/>
    <xf numFmtId="0" fontId="15" fillId="0" borderId="0" xfId="0" applyFont="1"/>
    <xf numFmtId="44" fontId="15" fillId="0" borderId="0" xfId="0" applyNumberFormat="1" applyFont="1"/>
    <xf numFmtId="44" fontId="0" fillId="0" borderId="4" xfId="0" applyNumberFormat="1" applyFont="1" applyBorder="1"/>
    <xf numFmtId="0" fontId="0" fillId="0" borderId="4" xfId="0" applyFont="1" applyBorder="1"/>
    <xf numFmtId="0" fontId="16" fillId="0" borderId="4" xfId="0" applyFont="1" applyBorder="1"/>
    <xf numFmtId="49" fontId="16" fillId="0" borderId="4" xfId="41" applyNumberFormat="1" applyFont="1" applyFill="1" applyBorder="1" applyAlignment="1">
      <alignment vertical="center"/>
      <protection/>
    </xf>
    <xf numFmtId="49" fontId="16" fillId="0" borderId="4" xfId="42" applyNumberFormat="1" applyFont="1" applyFill="1" applyBorder="1" applyAlignment="1">
      <alignment horizontal="left"/>
      <protection/>
    </xf>
    <xf numFmtId="0" fontId="0" fillId="0" borderId="4" xfId="0" applyFont="1" applyBorder="1" applyAlignment="1">
      <alignment horizontal="left"/>
    </xf>
    <xf numFmtId="0" fontId="16" fillId="0" borderId="4" xfId="0" applyFont="1" applyFill="1" applyBorder="1" applyAlignment="1">
      <alignment/>
    </xf>
    <xf numFmtId="49" fontId="16" fillId="0" borderId="4" xfId="0" applyNumberFormat="1" applyFont="1" applyFill="1" applyBorder="1" applyAlignment="1">
      <alignment horizontal="left"/>
    </xf>
    <xf numFmtId="0" fontId="0" fillId="0" borderId="6" xfId="0" applyFont="1" applyBorder="1"/>
    <xf numFmtId="0" fontId="16" fillId="0" borderId="4" xfId="0" applyNumberFormat="1" applyFont="1" applyBorder="1" applyAlignment="1" applyProtection="1">
      <alignment horizontal="left"/>
      <protection/>
    </xf>
    <xf numFmtId="0" fontId="16" fillId="0" borderId="6" xfId="0" applyNumberFormat="1" applyFont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49" fontId="18" fillId="0" borderId="4" xfId="41" applyNumberFormat="1" applyFont="1" applyFill="1" applyBorder="1" applyAlignment="1">
      <alignment vertical="center"/>
      <protection/>
    </xf>
    <xf numFmtId="0" fontId="18" fillId="0" borderId="4" xfId="20" applyFont="1" applyFill="1" applyBorder="1" applyAlignment="1">
      <alignment vertical="center"/>
      <protection/>
    </xf>
    <xf numFmtId="0" fontId="0" fillId="0" borderId="7" xfId="0" applyBorder="1"/>
    <xf numFmtId="0" fontId="19" fillId="0" borderId="7" xfId="0" applyFont="1" applyBorder="1"/>
    <xf numFmtId="0" fontId="0" fillId="0" borderId="8" xfId="0" applyFont="1" applyBorder="1" applyAlignment="1" applyProtection="1">
      <alignment horizontal="center"/>
      <protection locked="0"/>
    </xf>
    <xf numFmtId="0" fontId="11" fillId="0" borderId="8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1" fillId="0" borderId="7" xfId="0" applyFont="1" applyBorder="1"/>
    <xf numFmtId="0" fontId="16" fillId="0" borderId="7" xfId="0" applyFont="1" applyBorder="1"/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_PERSONAL" xfId="21"/>
    <cellStyle name="_PERSONAL_1" xfId="22"/>
    <cellStyle name="Comma [0]_laroux" xfId="23"/>
    <cellStyle name="Comma_laroux" xfId="24"/>
    <cellStyle name="Currency [0]_laroux" xfId="25"/>
    <cellStyle name="Currency_laroux" xfId="26"/>
    <cellStyle name="Dziesiętny [0]_laroux" xfId="27"/>
    <cellStyle name="Dziesiętny_laroux" xfId="28"/>
    <cellStyle name="Normal_laroux" xfId="29"/>
    <cellStyle name="Normalny_laroux" xfId="30"/>
    <cellStyle name="Standard_aktuell" xfId="31"/>
    <cellStyle name="Styl 1" xfId="32"/>
    <cellStyle name="Walutowy [0]_laroux" xfId="33"/>
    <cellStyle name="Walutowy_laroux" xfId="34"/>
    <cellStyle name="normální 3" xfId="35"/>
    <cellStyle name="normální 4" xfId="36"/>
    <cellStyle name="normální 5" xfId="37"/>
    <cellStyle name="normální 6" xfId="38"/>
    <cellStyle name="normální 7" xfId="39"/>
    <cellStyle name="normální 8" xfId="40"/>
    <cellStyle name="normální 9" xfId="41"/>
    <cellStyle name="normální 10" xfId="42"/>
    <cellStyle name="normální 11" xfId="43"/>
    <cellStyle name="normální 12" xfId="44"/>
    <cellStyle name="normální 14" xfId="45"/>
    <cellStyle name="normální 15" xfId="46"/>
    <cellStyle name="normální 16" xfId="47"/>
    <cellStyle name="normální 17" xfId="48"/>
    <cellStyle name="normální 18" xfId="49"/>
    <cellStyle name="normální 19" xfId="50"/>
    <cellStyle name="normální 20" xfId="51"/>
    <cellStyle name="normální 22" xfId="52"/>
    <cellStyle name="normální 21" xfId="53"/>
    <cellStyle name="normální 23" xfId="54"/>
    <cellStyle name="normální 24" xfId="55"/>
    <cellStyle name="normální 2 2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view="pageBreakPreview" zoomScaleSheetLayoutView="100" workbookViewId="0" topLeftCell="A1">
      <selection activeCell="G58" sqref="G58"/>
    </sheetView>
  </sheetViews>
  <sheetFormatPr defaultColWidth="9.140625" defaultRowHeight="15"/>
  <cols>
    <col min="1" max="1" width="19.421875" style="0" customWidth="1"/>
    <col min="2" max="2" width="9.140625" style="1" customWidth="1"/>
    <col min="3" max="3" width="5.57421875" style="1" customWidth="1"/>
    <col min="4" max="4" width="88.421875" style="0" customWidth="1"/>
    <col min="5" max="5" width="23.7109375" style="0" customWidth="1"/>
    <col min="6" max="6" width="18.57421875" style="0" customWidth="1"/>
    <col min="7" max="7" width="21.140625" style="0" bestFit="1" customWidth="1"/>
  </cols>
  <sheetData>
    <row r="1" spans="1:7" ht="29.25" thickBot="1">
      <c r="A1" s="2"/>
      <c r="B1" s="3"/>
      <c r="C1" s="3"/>
      <c r="D1" s="15" t="s">
        <v>86</v>
      </c>
      <c r="E1" s="5"/>
      <c r="F1" s="5"/>
      <c r="G1" s="4"/>
    </row>
    <row r="2" spans="1:7" s="17" customFormat="1" ht="15">
      <c r="A2" s="16" t="s">
        <v>3</v>
      </c>
      <c r="B2" s="58" t="s">
        <v>4</v>
      </c>
      <c r="C2" s="59"/>
      <c r="D2" s="16" t="s">
        <v>5</v>
      </c>
      <c r="E2" s="16" t="s">
        <v>6</v>
      </c>
      <c r="F2" s="16" t="s">
        <v>7</v>
      </c>
      <c r="G2" s="16" t="s">
        <v>8</v>
      </c>
    </row>
    <row r="3" spans="1:7" s="17" customFormat="1" ht="15">
      <c r="A3" s="40"/>
      <c r="B3" s="45"/>
      <c r="C3" s="46"/>
      <c r="D3" s="40"/>
      <c r="E3" s="40"/>
      <c r="F3" s="40"/>
      <c r="G3" s="40"/>
    </row>
    <row r="4" spans="1:7" s="17" customFormat="1" ht="15">
      <c r="A4" s="40"/>
      <c r="B4" s="45"/>
      <c r="C4" s="47"/>
      <c r="D4" s="42" t="s">
        <v>48</v>
      </c>
      <c r="E4" s="40"/>
      <c r="F4" s="40"/>
      <c r="G4" s="40"/>
    </row>
    <row r="5" spans="1:7" s="17" customFormat="1" ht="38.25">
      <c r="A5" s="40"/>
      <c r="B5" s="45"/>
      <c r="C5" s="47"/>
      <c r="D5" s="41" t="s">
        <v>41</v>
      </c>
      <c r="E5" s="40"/>
      <c r="F5" s="40"/>
      <c r="G5" s="40"/>
    </row>
    <row r="6" spans="1:7" s="17" customFormat="1" ht="25.5">
      <c r="A6" s="40"/>
      <c r="B6" s="45"/>
      <c r="C6" s="47"/>
      <c r="D6" s="41" t="s">
        <v>42</v>
      </c>
      <c r="E6" s="40"/>
      <c r="F6" s="40"/>
      <c r="G6" s="40"/>
    </row>
    <row r="7" spans="1:7" s="17" customFormat="1" ht="15">
      <c r="A7" s="40"/>
      <c r="B7" s="45"/>
      <c r="C7" s="47"/>
      <c r="D7" s="41" t="s">
        <v>43</v>
      </c>
      <c r="E7" s="40"/>
      <c r="F7" s="40"/>
      <c r="G7" s="40"/>
    </row>
    <row r="8" spans="1:7" s="17" customFormat="1" ht="15">
      <c r="A8" s="40"/>
      <c r="B8" s="45"/>
      <c r="C8" s="47"/>
      <c r="D8" s="41" t="s">
        <v>44</v>
      </c>
      <c r="E8" s="40"/>
      <c r="F8" s="40"/>
      <c r="G8" s="40"/>
    </row>
    <row r="9" spans="1:7" s="17" customFormat="1" ht="25.5">
      <c r="A9" s="40"/>
      <c r="B9" s="45"/>
      <c r="C9" s="47"/>
      <c r="D9" s="41" t="s">
        <v>45</v>
      </c>
      <c r="E9" s="40"/>
      <c r="F9" s="40"/>
      <c r="G9" s="40"/>
    </row>
    <row r="10" spans="1:7" s="17" customFormat="1" ht="15">
      <c r="A10" s="40"/>
      <c r="B10" s="45"/>
      <c r="C10" s="47"/>
      <c r="D10" s="41" t="s">
        <v>46</v>
      </c>
      <c r="E10" s="40"/>
      <c r="F10" s="40"/>
      <c r="G10" s="40"/>
    </row>
    <row r="11" spans="1:7" s="17" customFormat="1" ht="51">
      <c r="A11" s="40"/>
      <c r="B11" s="45"/>
      <c r="C11" s="47"/>
      <c r="D11" s="41" t="s">
        <v>47</v>
      </c>
      <c r="E11" s="40"/>
      <c r="F11" s="40"/>
      <c r="G11" s="40"/>
    </row>
    <row r="12" spans="1:7" s="17" customFormat="1" ht="25.5">
      <c r="A12" s="40"/>
      <c r="B12" s="45"/>
      <c r="C12" s="47"/>
      <c r="D12" s="41" t="s">
        <v>49</v>
      </c>
      <c r="E12" s="40"/>
      <c r="F12" s="40"/>
      <c r="G12" s="40"/>
    </row>
    <row r="13" spans="1:7" s="17" customFormat="1" ht="25.5">
      <c r="A13" s="40"/>
      <c r="B13" s="45"/>
      <c r="C13" s="47"/>
      <c r="D13" s="41" t="s">
        <v>50</v>
      </c>
      <c r="E13" s="40"/>
      <c r="F13" s="40"/>
      <c r="G13" s="40"/>
    </row>
    <row r="14" spans="1:7" s="17" customFormat="1" ht="25.5">
      <c r="A14" s="40"/>
      <c r="B14" s="45"/>
      <c r="C14" s="47"/>
      <c r="D14" s="41" t="s">
        <v>51</v>
      </c>
      <c r="E14" s="40"/>
      <c r="F14" s="40"/>
      <c r="G14" s="40"/>
    </row>
    <row r="15" spans="1:7" s="17" customFormat="1" ht="25.5">
      <c r="A15" s="40"/>
      <c r="B15" s="45"/>
      <c r="C15" s="47"/>
      <c r="D15" s="41" t="s">
        <v>52</v>
      </c>
      <c r="E15" s="40"/>
      <c r="F15" s="40"/>
      <c r="G15" s="40"/>
    </row>
    <row r="16" spans="1:7" s="17" customFormat="1" ht="15">
      <c r="A16" s="40"/>
      <c r="B16" s="45"/>
      <c r="C16" s="47"/>
      <c r="D16" s="41" t="s">
        <v>53</v>
      </c>
      <c r="E16" s="40"/>
      <c r="F16" s="40"/>
      <c r="G16" s="40"/>
    </row>
    <row r="17" spans="1:7" s="17" customFormat="1" ht="15">
      <c r="A17" s="40"/>
      <c r="B17" s="45"/>
      <c r="C17" s="47"/>
      <c r="D17" s="40"/>
      <c r="E17" s="40"/>
      <c r="F17" s="40"/>
      <c r="G17" s="40"/>
    </row>
    <row r="18" spans="1:7" ht="18.75">
      <c r="A18" s="38"/>
      <c r="B18" s="48"/>
      <c r="C18" s="49"/>
      <c r="D18" s="43" t="s">
        <v>18</v>
      </c>
      <c r="E18" s="38"/>
      <c r="F18" s="38"/>
      <c r="G18" s="38"/>
    </row>
    <row r="19" spans="1:7" ht="18.75">
      <c r="A19" s="38"/>
      <c r="B19" s="48"/>
      <c r="C19" s="49"/>
      <c r="D19" s="39" t="s">
        <v>56</v>
      </c>
      <c r="E19" s="38"/>
      <c r="F19" s="38"/>
      <c r="G19" s="38"/>
    </row>
    <row r="20" spans="1:7" ht="15">
      <c r="A20" s="25" t="s">
        <v>59</v>
      </c>
      <c r="B20" s="50">
        <v>2</v>
      </c>
      <c r="C20" s="51" t="s">
        <v>83</v>
      </c>
      <c r="D20" s="27" t="s">
        <v>58</v>
      </c>
      <c r="E20" s="28"/>
      <c r="F20" s="21">
        <v>0</v>
      </c>
      <c r="G20" s="21">
        <f aca="true" t="shared" si="0" ref="G20">B20*F20</f>
        <v>0</v>
      </c>
    </row>
    <row r="21" spans="1:7" ht="15">
      <c r="A21" s="8" t="s">
        <v>60</v>
      </c>
      <c r="B21" s="50">
        <v>4</v>
      </c>
      <c r="C21" s="51" t="s">
        <v>83</v>
      </c>
      <c r="D21" s="26" t="s">
        <v>57</v>
      </c>
      <c r="E21" s="26"/>
      <c r="F21" s="21">
        <v>0</v>
      </c>
      <c r="G21" s="21">
        <f aca="true" t="shared" si="1" ref="G21">B21*F21</f>
        <v>0</v>
      </c>
    </row>
    <row r="22" spans="1:7" ht="15">
      <c r="A22" s="8"/>
      <c r="B22" s="50"/>
      <c r="C22" s="49"/>
      <c r="D22" s="44"/>
      <c r="E22" s="26"/>
      <c r="F22" s="21"/>
      <c r="G22" s="21"/>
    </row>
    <row r="23" spans="1:7" ht="18.75">
      <c r="A23" s="8"/>
      <c r="B23" s="50"/>
      <c r="C23" s="49"/>
      <c r="D23" s="39" t="s">
        <v>61</v>
      </c>
      <c r="E23" s="9"/>
      <c r="F23" s="21"/>
      <c r="G23" s="21"/>
    </row>
    <row r="24" spans="1:7" ht="15">
      <c r="A24" s="8" t="s">
        <v>62</v>
      </c>
      <c r="B24" s="50">
        <v>2</v>
      </c>
      <c r="C24" s="51" t="s">
        <v>83</v>
      </c>
      <c r="D24" s="26" t="s">
        <v>26</v>
      </c>
      <c r="E24" s="26"/>
      <c r="F24" s="21">
        <v>0</v>
      </c>
      <c r="G24" s="21">
        <f aca="true" t="shared" si="2" ref="G24">B24*F24</f>
        <v>0</v>
      </c>
    </row>
    <row r="25" spans="1:7" ht="15">
      <c r="A25" s="8" t="s">
        <v>65</v>
      </c>
      <c r="B25" s="50">
        <v>2</v>
      </c>
      <c r="C25" s="51" t="s">
        <v>83</v>
      </c>
      <c r="D25" s="26" t="s">
        <v>25</v>
      </c>
      <c r="E25" s="26"/>
      <c r="F25" s="21">
        <v>0</v>
      </c>
      <c r="G25" s="21">
        <f aca="true" t="shared" si="3" ref="G25:G34">B25*F25</f>
        <v>0</v>
      </c>
    </row>
    <row r="26" spans="1:7" ht="15">
      <c r="A26" s="8" t="s">
        <v>64</v>
      </c>
      <c r="B26" s="50">
        <v>2</v>
      </c>
      <c r="C26" s="51" t="s">
        <v>83</v>
      </c>
      <c r="D26" s="26" t="s">
        <v>32</v>
      </c>
      <c r="E26" s="26"/>
      <c r="F26" s="21">
        <v>0</v>
      </c>
      <c r="G26" s="21">
        <f t="shared" si="3"/>
        <v>0</v>
      </c>
    </row>
    <row r="27" spans="1:7" ht="15">
      <c r="A27" s="8"/>
      <c r="B27" s="50">
        <v>2</v>
      </c>
      <c r="C27" s="51" t="s">
        <v>83</v>
      </c>
      <c r="D27" s="26" t="s">
        <v>34</v>
      </c>
      <c r="E27" s="26"/>
      <c r="F27" s="21">
        <v>0</v>
      </c>
      <c r="G27" s="21">
        <f t="shared" si="3"/>
        <v>0</v>
      </c>
    </row>
    <row r="28" spans="1:7" ht="15">
      <c r="A28" s="8" t="s">
        <v>63</v>
      </c>
      <c r="B28" s="50">
        <v>3</v>
      </c>
      <c r="C28" s="51" t="s">
        <v>83</v>
      </c>
      <c r="D28" s="26" t="s">
        <v>33</v>
      </c>
      <c r="E28" s="26"/>
      <c r="F28" s="21">
        <v>0</v>
      </c>
      <c r="G28" s="21">
        <f t="shared" si="3"/>
        <v>0</v>
      </c>
    </row>
    <row r="29" spans="1:7" ht="15">
      <c r="A29" s="8"/>
      <c r="B29" s="50">
        <v>3</v>
      </c>
      <c r="C29" s="51" t="s">
        <v>83</v>
      </c>
      <c r="D29" s="26" t="s">
        <v>35</v>
      </c>
      <c r="E29" s="26"/>
      <c r="F29" s="21">
        <v>0</v>
      </c>
      <c r="G29" s="21">
        <f t="shared" si="3"/>
        <v>0</v>
      </c>
    </row>
    <row r="30" spans="1:7" ht="15">
      <c r="A30" s="25" t="s">
        <v>66</v>
      </c>
      <c r="B30" s="50">
        <v>1</v>
      </c>
      <c r="C30" s="51" t="s">
        <v>83</v>
      </c>
      <c r="D30" s="27" t="s">
        <v>31</v>
      </c>
      <c r="E30" s="28"/>
      <c r="F30" s="21">
        <v>0</v>
      </c>
      <c r="G30" s="21">
        <f aca="true" t="shared" si="4" ref="G30">B30*F30</f>
        <v>0</v>
      </c>
    </row>
    <row r="31" spans="1:7" ht="15">
      <c r="A31" s="25" t="s">
        <v>67</v>
      </c>
      <c r="B31" s="50">
        <v>3</v>
      </c>
      <c r="C31" s="51" t="s">
        <v>83</v>
      </c>
      <c r="D31" s="27" t="s">
        <v>37</v>
      </c>
      <c r="E31" s="28"/>
      <c r="F31" s="21">
        <v>0</v>
      </c>
      <c r="G31" s="21">
        <f t="shared" si="3"/>
        <v>0</v>
      </c>
    </row>
    <row r="32" spans="1:7" ht="15">
      <c r="A32" s="25" t="s">
        <v>68</v>
      </c>
      <c r="B32" s="50">
        <v>1</v>
      </c>
      <c r="C32" s="51" t="s">
        <v>83</v>
      </c>
      <c r="D32" s="27" t="s">
        <v>39</v>
      </c>
      <c r="E32" s="28"/>
      <c r="F32" s="21">
        <v>0</v>
      </c>
      <c r="G32" s="21">
        <f t="shared" si="3"/>
        <v>0</v>
      </c>
    </row>
    <row r="33" spans="1:7" ht="15">
      <c r="A33" s="25" t="s">
        <v>69</v>
      </c>
      <c r="B33" s="50">
        <v>1</v>
      </c>
      <c r="C33" s="51" t="s">
        <v>83</v>
      </c>
      <c r="D33" s="27" t="s">
        <v>54</v>
      </c>
      <c r="E33" s="28"/>
      <c r="F33" s="21">
        <v>0</v>
      </c>
      <c r="G33" s="21">
        <f t="shared" si="3"/>
        <v>0</v>
      </c>
    </row>
    <row r="34" spans="1:7" ht="15">
      <c r="A34" s="25" t="s">
        <v>38</v>
      </c>
      <c r="B34" s="50">
        <v>1</v>
      </c>
      <c r="C34" s="51" t="s">
        <v>83</v>
      </c>
      <c r="D34" s="27" t="s">
        <v>40</v>
      </c>
      <c r="E34" s="28"/>
      <c r="F34" s="21">
        <v>0</v>
      </c>
      <c r="G34" s="21">
        <f t="shared" si="3"/>
        <v>0</v>
      </c>
    </row>
    <row r="35" spans="1:7" ht="15">
      <c r="A35" s="8" t="s">
        <v>70</v>
      </c>
      <c r="B35" s="52">
        <v>1</v>
      </c>
      <c r="C35" s="53" t="s">
        <v>83</v>
      </c>
      <c r="D35" s="26" t="s">
        <v>71</v>
      </c>
      <c r="E35" s="26"/>
      <c r="F35" s="21">
        <v>0</v>
      </c>
      <c r="G35" s="21">
        <f aca="true" t="shared" si="5" ref="G35:G36">B35*F35</f>
        <v>0</v>
      </c>
    </row>
    <row r="36" spans="1:7" ht="15">
      <c r="A36" s="8" t="s">
        <v>72</v>
      </c>
      <c r="B36" s="52">
        <v>2</v>
      </c>
      <c r="C36" s="53" t="s">
        <v>83</v>
      </c>
      <c r="D36" s="26" t="s">
        <v>73</v>
      </c>
      <c r="E36" s="26"/>
      <c r="F36" s="21">
        <v>0</v>
      </c>
      <c r="G36" s="21">
        <f t="shared" si="5"/>
        <v>0</v>
      </c>
    </row>
    <row r="37" spans="1:7" ht="15">
      <c r="A37" s="8"/>
      <c r="B37" s="52"/>
      <c r="C37" s="53"/>
      <c r="D37" s="26"/>
      <c r="E37" s="26"/>
      <c r="F37" s="21"/>
      <c r="G37" s="21"/>
    </row>
    <row r="38" spans="1:7" ht="18.75">
      <c r="A38" s="8"/>
      <c r="B38" s="50"/>
      <c r="C38" s="51"/>
      <c r="D38" s="37" t="s">
        <v>74</v>
      </c>
      <c r="E38" s="8"/>
      <c r="F38" s="21"/>
      <c r="G38" s="21"/>
    </row>
    <row r="39" spans="1:7" ht="15">
      <c r="A39" s="25" t="s">
        <v>75</v>
      </c>
      <c r="B39" s="50">
        <v>1</v>
      </c>
      <c r="C39" s="51" t="s">
        <v>84</v>
      </c>
      <c r="D39" s="25" t="s">
        <v>76</v>
      </c>
      <c r="E39" s="8"/>
      <c r="F39" s="21">
        <v>0</v>
      </c>
      <c r="G39" s="21">
        <f>B39*F39</f>
        <v>0</v>
      </c>
    </row>
    <row r="40" spans="1:7" ht="15">
      <c r="A40" s="25"/>
      <c r="B40" s="50"/>
      <c r="C40" s="51"/>
      <c r="D40" s="25" t="s">
        <v>77</v>
      </c>
      <c r="E40" s="8"/>
      <c r="F40" s="21"/>
      <c r="G40" s="21"/>
    </row>
    <row r="41" spans="1:7" ht="15">
      <c r="A41" s="25"/>
      <c r="B41" s="50"/>
      <c r="C41" s="51"/>
      <c r="D41" s="29" t="s">
        <v>55</v>
      </c>
      <c r="E41" s="8"/>
      <c r="F41" s="21"/>
      <c r="G41" s="21"/>
    </row>
    <row r="42" spans="1:7" ht="15">
      <c r="A42" s="11"/>
      <c r="B42" s="54"/>
      <c r="C42" s="55"/>
      <c r="D42" s="10"/>
      <c r="E42" s="8"/>
      <c r="F42" s="21"/>
      <c r="G42" s="21"/>
    </row>
    <row r="43" spans="1:7" ht="18.75">
      <c r="A43" s="11"/>
      <c r="B43" s="54"/>
      <c r="C43" s="55"/>
      <c r="D43" s="36" t="s">
        <v>17</v>
      </c>
      <c r="E43" s="8"/>
      <c r="F43" s="21"/>
      <c r="G43" s="21"/>
    </row>
    <row r="44" spans="1:7" ht="15">
      <c r="A44" s="25"/>
      <c r="B44" s="50">
        <v>1</v>
      </c>
      <c r="C44" s="51" t="s">
        <v>83</v>
      </c>
      <c r="D44" s="30" t="s">
        <v>30</v>
      </c>
      <c r="E44" s="31"/>
      <c r="F44" s="24">
        <v>0</v>
      </c>
      <c r="G44" s="24">
        <f>B44*F44</f>
        <v>0</v>
      </c>
    </row>
    <row r="45" spans="1:7" ht="15">
      <c r="A45" s="25"/>
      <c r="B45" s="50">
        <v>1</v>
      </c>
      <c r="C45" s="51" t="s">
        <v>83</v>
      </c>
      <c r="D45" s="30" t="s">
        <v>29</v>
      </c>
      <c r="E45" s="31"/>
      <c r="F45" s="24">
        <v>0</v>
      </c>
      <c r="G45" s="24">
        <f>B45*F45</f>
        <v>0</v>
      </c>
    </row>
    <row r="46" spans="1:7" ht="15">
      <c r="A46" s="25"/>
      <c r="B46" s="50">
        <v>1</v>
      </c>
      <c r="C46" s="51" t="s">
        <v>83</v>
      </c>
      <c r="D46" s="30" t="s">
        <v>36</v>
      </c>
      <c r="E46" s="31"/>
      <c r="F46" s="24">
        <v>0</v>
      </c>
      <c r="G46" s="24">
        <f>B46*F46</f>
        <v>0</v>
      </c>
    </row>
    <row r="47" spans="1:7" ht="15">
      <c r="A47" s="25"/>
      <c r="B47" s="50"/>
      <c r="C47" s="51"/>
      <c r="D47" s="10"/>
      <c r="E47" s="31"/>
      <c r="F47" s="24"/>
      <c r="G47" s="24"/>
    </row>
    <row r="48" spans="1:7" ht="15">
      <c r="A48" s="8"/>
      <c r="B48" s="50"/>
      <c r="C48" s="51"/>
      <c r="D48" s="12"/>
      <c r="E48" s="13"/>
      <c r="F48" s="8"/>
      <c r="G48" s="8"/>
    </row>
    <row r="49" spans="1:7" ht="21">
      <c r="A49" s="8"/>
      <c r="B49" s="50"/>
      <c r="C49" s="51"/>
      <c r="D49" s="14" t="s">
        <v>0</v>
      </c>
      <c r="E49" s="8"/>
      <c r="F49" s="8"/>
      <c r="G49" s="8"/>
    </row>
    <row r="50" spans="1:7" ht="15">
      <c r="A50" s="8"/>
      <c r="B50" s="50">
        <v>105</v>
      </c>
      <c r="C50" s="51" t="s">
        <v>85</v>
      </c>
      <c r="D50" s="30" t="s">
        <v>27</v>
      </c>
      <c r="E50" s="25"/>
      <c r="F50" s="24">
        <v>0</v>
      </c>
      <c r="G50" s="24">
        <f aca="true" t="shared" si="6" ref="G50">B50*F50</f>
        <v>0</v>
      </c>
    </row>
    <row r="51" spans="1:7" ht="15">
      <c r="A51" s="25"/>
      <c r="B51" s="50">
        <v>135</v>
      </c>
      <c r="C51" s="51" t="s">
        <v>85</v>
      </c>
      <c r="D51" s="30" t="s">
        <v>1</v>
      </c>
      <c r="E51" s="25"/>
      <c r="F51" s="24">
        <v>0</v>
      </c>
      <c r="G51" s="24">
        <f aca="true" t="shared" si="7" ref="G51:G71">B51*F51</f>
        <v>0</v>
      </c>
    </row>
    <row r="52" spans="1:7" ht="15">
      <c r="A52" s="25"/>
      <c r="B52" s="50">
        <v>30</v>
      </c>
      <c r="C52" s="51" t="s">
        <v>85</v>
      </c>
      <c r="D52" s="30" t="s">
        <v>2</v>
      </c>
      <c r="E52" s="25"/>
      <c r="F52" s="24">
        <v>0</v>
      </c>
      <c r="G52" s="24">
        <f t="shared" si="7"/>
        <v>0</v>
      </c>
    </row>
    <row r="53" spans="1:7" ht="15">
      <c r="A53" s="25"/>
      <c r="B53" s="50">
        <v>520</v>
      </c>
      <c r="C53" s="51" t="s">
        <v>85</v>
      </c>
      <c r="D53" s="30" t="s">
        <v>78</v>
      </c>
      <c r="E53" s="25"/>
      <c r="F53" s="24">
        <v>0</v>
      </c>
      <c r="G53" s="24">
        <f aca="true" t="shared" si="8" ref="G53">B53*F53</f>
        <v>0</v>
      </c>
    </row>
    <row r="54" spans="1:7" ht="15">
      <c r="A54" s="25"/>
      <c r="B54" s="50">
        <v>650</v>
      </c>
      <c r="C54" s="51" t="s">
        <v>85</v>
      </c>
      <c r="D54" s="30" t="s">
        <v>79</v>
      </c>
      <c r="E54" s="25"/>
      <c r="F54" s="24">
        <v>0</v>
      </c>
      <c r="G54" s="24">
        <f aca="true" t="shared" si="9" ref="G54">B54*F54</f>
        <v>0</v>
      </c>
    </row>
    <row r="55" spans="1:7" ht="15">
      <c r="A55" s="25"/>
      <c r="B55" s="50">
        <v>122</v>
      </c>
      <c r="C55" s="51" t="s">
        <v>85</v>
      </c>
      <c r="D55" s="30" t="s">
        <v>19</v>
      </c>
      <c r="E55" s="25"/>
      <c r="F55" s="24">
        <v>0</v>
      </c>
      <c r="G55" s="24">
        <f aca="true" t="shared" si="10" ref="G55">B55*F55</f>
        <v>0</v>
      </c>
    </row>
    <row r="56" spans="1:7" ht="15">
      <c r="A56" s="25"/>
      <c r="B56" s="50">
        <v>180</v>
      </c>
      <c r="C56" s="51" t="s">
        <v>85</v>
      </c>
      <c r="D56" s="30" t="s">
        <v>80</v>
      </c>
      <c r="E56" s="25"/>
      <c r="F56" s="24">
        <v>0</v>
      </c>
      <c r="G56" s="24">
        <f aca="true" t="shared" si="11" ref="G56">B56*F56</f>
        <v>0</v>
      </c>
    </row>
    <row r="57" spans="1:7" ht="15">
      <c r="A57" s="25"/>
      <c r="B57" s="50">
        <v>150</v>
      </c>
      <c r="C57" s="51" t="s">
        <v>85</v>
      </c>
      <c r="D57" s="25" t="s">
        <v>20</v>
      </c>
      <c r="E57" s="25"/>
      <c r="F57" s="24">
        <v>0</v>
      </c>
      <c r="G57" s="24">
        <f t="shared" si="7"/>
        <v>0</v>
      </c>
    </row>
    <row r="58" spans="1:7" ht="15">
      <c r="A58" s="25"/>
      <c r="B58" s="50">
        <v>95</v>
      </c>
      <c r="C58" s="51" t="s">
        <v>85</v>
      </c>
      <c r="D58" s="25" t="s">
        <v>81</v>
      </c>
      <c r="E58" s="25"/>
      <c r="F58" s="24">
        <v>0</v>
      </c>
      <c r="G58" s="24">
        <f t="shared" si="7"/>
        <v>0</v>
      </c>
    </row>
    <row r="59" spans="1:7" ht="15">
      <c r="A59" s="25"/>
      <c r="B59" s="50">
        <v>180</v>
      </c>
      <c r="C59" s="51" t="s">
        <v>85</v>
      </c>
      <c r="D59" s="25" t="s">
        <v>22</v>
      </c>
      <c r="E59" s="25"/>
      <c r="F59" s="24">
        <v>0</v>
      </c>
      <c r="G59" s="24">
        <f t="shared" si="7"/>
        <v>0</v>
      </c>
    </row>
    <row r="60" spans="1:7" ht="15">
      <c r="A60" s="25"/>
      <c r="B60" s="50">
        <v>1</v>
      </c>
      <c r="C60" s="51" t="s">
        <v>84</v>
      </c>
      <c r="D60" s="25" t="s">
        <v>21</v>
      </c>
      <c r="E60" s="25"/>
      <c r="F60" s="24">
        <v>0</v>
      </c>
      <c r="G60" s="24">
        <f t="shared" si="7"/>
        <v>0</v>
      </c>
    </row>
    <row r="61" spans="1:7" ht="15">
      <c r="A61" s="8"/>
      <c r="B61" s="50"/>
      <c r="C61" s="51"/>
      <c r="D61" s="8"/>
      <c r="E61" s="8"/>
      <c r="F61" s="21"/>
      <c r="G61" s="21"/>
    </row>
    <row r="62" spans="1:7" ht="15">
      <c r="A62" s="25"/>
      <c r="B62" s="50">
        <v>1</v>
      </c>
      <c r="C62" s="51" t="s">
        <v>84</v>
      </c>
      <c r="D62" s="25" t="s">
        <v>16</v>
      </c>
      <c r="E62" s="25"/>
      <c r="F62" s="24">
        <v>0</v>
      </c>
      <c r="G62" s="24">
        <f t="shared" si="7"/>
        <v>0</v>
      </c>
    </row>
    <row r="63" spans="1:7" ht="15">
      <c r="A63" s="25"/>
      <c r="B63" s="50">
        <v>1</v>
      </c>
      <c r="C63" s="51" t="s">
        <v>84</v>
      </c>
      <c r="D63" s="25" t="s">
        <v>82</v>
      </c>
      <c r="E63" s="25"/>
      <c r="F63" s="24">
        <v>0</v>
      </c>
      <c r="G63" s="24">
        <f t="shared" si="7"/>
        <v>0</v>
      </c>
    </row>
    <row r="64" spans="1:7" ht="15">
      <c r="A64" s="25"/>
      <c r="B64" s="50">
        <v>1</v>
      </c>
      <c r="C64" s="51" t="s">
        <v>84</v>
      </c>
      <c r="D64" s="33" t="s">
        <v>28</v>
      </c>
      <c r="E64" s="25"/>
      <c r="F64" s="24">
        <v>0</v>
      </c>
      <c r="G64" s="24">
        <f t="shared" si="7"/>
        <v>0</v>
      </c>
    </row>
    <row r="65" spans="1:7" ht="15">
      <c r="A65" s="25"/>
      <c r="B65" s="50">
        <v>1</v>
      </c>
      <c r="C65" s="51" t="s">
        <v>84</v>
      </c>
      <c r="D65" s="33" t="s">
        <v>9</v>
      </c>
      <c r="E65" s="25"/>
      <c r="F65" s="24">
        <v>0</v>
      </c>
      <c r="G65" s="24">
        <f t="shared" si="7"/>
        <v>0</v>
      </c>
    </row>
    <row r="66" spans="1:7" ht="15">
      <c r="A66" s="25"/>
      <c r="B66" s="50">
        <v>1</v>
      </c>
      <c r="C66" s="51" t="s">
        <v>84</v>
      </c>
      <c r="D66" s="33" t="s">
        <v>10</v>
      </c>
      <c r="E66" s="25"/>
      <c r="F66" s="24">
        <v>0</v>
      </c>
      <c r="G66" s="24">
        <f t="shared" si="7"/>
        <v>0</v>
      </c>
    </row>
    <row r="67" spans="1:7" ht="15">
      <c r="A67" s="25"/>
      <c r="B67" s="50">
        <v>1</v>
      </c>
      <c r="C67" s="51" t="s">
        <v>84</v>
      </c>
      <c r="D67" s="33" t="s">
        <v>11</v>
      </c>
      <c r="E67" s="25"/>
      <c r="F67" s="24">
        <v>0</v>
      </c>
      <c r="G67" s="24">
        <f t="shared" si="7"/>
        <v>0</v>
      </c>
    </row>
    <row r="68" spans="1:7" ht="15">
      <c r="A68" s="25"/>
      <c r="B68" s="50">
        <v>1</v>
      </c>
      <c r="C68" s="51" t="s">
        <v>84</v>
      </c>
      <c r="D68" s="33" t="s">
        <v>12</v>
      </c>
      <c r="E68" s="25"/>
      <c r="F68" s="24">
        <v>0</v>
      </c>
      <c r="G68" s="24">
        <f t="shared" si="7"/>
        <v>0</v>
      </c>
    </row>
    <row r="69" spans="1:7" ht="15">
      <c r="A69" s="25"/>
      <c r="B69" s="50">
        <v>1</v>
      </c>
      <c r="C69" s="51" t="s">
        <v>84</v>
      </c>
      <c r="D69" s="33" t="s">
        <v>13</v>
      </c>
      <c r="E69" s="25"/>
      <c r="F69" s="24">
        <v>0</v>
      </c>
      <c r="G69" s="24">
        <f t="shared" si="7"/>
        <v>0</v>
      </c>
    </row>
    <row r="70" spans="1:7" ht="15">
      <c r="A70" s="25"/>
      <c r="B70" s="50">
        <v>1</v>
      </c>
      <c r="C70" s="51" t="s">
        <v>84</v>
      </c>
      <c r="D70" s="33" t="s">
        <v>24</v>
      </c>
      <c r="E70" s="25"/>
      <c r="F70" s="24">
        <v>0</v>
      </c>
      <c r="G70" s="24">
        <f t="shared" si="7"/>
        <v>0</v>
      </c>
    </row>
    <row r="71" spans="1:7" ht="15">
      <c r="A71" s="32"/>
      <c r="B71" s="56">
        <v>1</v>
      </c>
      <c r="C71" s="57" t="s">
        <v>84</v>
      </c>
      <c r="D71" s="34" t="s">
        <v>14</v>
      </c>
      <c r="E71" s="32"/>
      <c r="F71" s="24">
        <v>0</v>
      </c>
      <c r="G71" s="24">
        <f t="shared" si="7"/>
        <v>0</v>
      </c>
    </row>
    <row r="72" spans="2:7" ht="18.75">
      <c r="B72" s="7"/>
      <c r="C72" s="7"/>
      <c r="D72" s="22" t="s">
        <v>23</v>
      </c>
      <c r="G72" s="23">
        <f>SUM(G20:G71)</f>
        <v>0</v>
      </c>
    </row>
    <row r="73" spans="2:4" ht="15">
      <c r="B73" s="7"/>
      <c r="C73" s="7"/>
      <c r="D73" s="6"/>
    </row>
    <row r="74" spans="2:7" ht="15.75">
      <c r="B74" s="35" t="s">
        <v>15</v>
      </c>
      <c r="C74" s="35"/>
      <c r="D74" s="19"/>
      <c r="E74" s="19"/>
      <c r="F74" s="19"/>
      <c r="G74" s="20"/>
    </row>
    <row r="75" ht="15.75">
      <c r="D75" s="18"/>
    </row>
    <row r="76" spans="2:3" ht="15.75">
      <c r="B76" s="18"/>
      <c r="C76" s="18"/>
    </row>
    <row r="77" ht="15.75">
      <c r="D77" s="18"/>
    </row>
    <row r="78" spans="2:7" ht="15.75">
      <c r="B78" s="18"/>
      <c r="C78" s="18"/>
      <c r="E78" s="18"/>
      <c r="F78" s="18"/>
      <c r="G78" s="18"/>
    </row>
  </sheetData>
  <protectedRanges>
    <protectedRange password="C789" sqref="E48" name="Bereich2_8_2_1_4"/>
    <protectedRange password="C789" sqref="E45:E47" name="Bereich2_8_2_12_1_1"/>
  </protectedRanges>
  <mergeCells count="1">
    <mergeCell ref="B2:C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1" r:id="rId1"/>
  <headerFooter>
    <oddHeader>&amp;LPOBYTOVÉ SLUŽBY PRO SENIORY V OBJEKTU
Č.P. 431 AREÁLU NEMOCNICE OPOČNO&amp;CVýkaz výměr
&amp;R&amp;"-,Tučné"&amp;20&amp;KFF0000MĚŘENÍ A REGULACE</oddHeader>
    <oddFooter>&amp;L&amp;F&amp;C&amp;P/&amp;N&amp;R&amp;D</oddFooter>
  </headerFooter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Jana</cp:lastModifiedBy>
  <cp:lastPrinted>2020-03-19T11:41:08Z</cp:lastPrinted>
  <dcterms:created xsi:type="dcterms:W3CDTF">2010-01-23T18:01:29Z</dcterms:created>
  <dcterms:modified xsi:type="dcterms:W3CDTF">2020-04-23T11:25:38Z</dcterms:modified>
  <cp:category/>
  <cp:version/>
  <cp:contentType/>
  <cp:contentStatus/>
</cp:coreProperties>
</file>