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65416" yWindow="65416" windowWidth="29040" windowHeight="17640" tabRatio="707" activeTab="1"/>
  </bookViews>
  <sheets>
    <sheet name="Technické podmínky" sheetId="5" r:id="rId1"/>
    <sheet name="Kriteria hodnocení" sheetId="4" r:id="rId2"/>
  </sheets>
  <externalReferences>
    <externalReference r:id="rId5"/>
  </externalReferences>
  <definedNames>
    <definedName name="__xlnm.Print_Area" localSheetId="0">'Technické podmínky'!$A$1:$F$127</definedName>
    <definedName name="_GoBack" localSheetId="0">#N/A</definedName>
    <definedName name="_Toc319356617" localSheetId="0">#N/A</definedName>
    <definedName name="_xlnm.Print_Area" localSheetId="0">'Technické podmínky'!$A$1:$F$155</definedName>
    <definedName name="OLE_LINK3" localSheetId="0">#N/A</definedName>
    <definedName name="_xlnm.Print_Titles" localSheetId="0">'Technické podmínky'!$1:$8</definedName>
  </definedNames>
  <calcPr calcId="152511"/>
  <extLst/>
</workbook>
</file>

<file path=xl/sharedStrings.xml><?xml version="1.0" encoding="utf-8"?>
<sst xmlns="http://schemas.openxmlformats.org/spreadsheetml/2006/main" count="318" uniqueCount="125">
  <si>
    <t>Frekvence kontrolních měření</t>
  </si>
  <si>
    <t>1 x denně, 2 hladiny (negativní, pozitivní)</t>
  </si>
  <si>
    <t>č.</t>
  </si>
  <si>
    <t>Požadavek / parametr</t>
  </si>
  <si>
    <t>Požadavky na analytické systémy</t>
  </si>
  <si>
    <t>Požadavky na diagnostika, kontrolu kvality, návaznost</t>
  </si>
  <si>
    <t>Všechna nabízená diagnostika a analytické systémy jsou validovány pro použití v humánní medicíně a jsou bez dodatečných úprav, plně použitelné v klinické praxi</t>
  </si>
  <si>
    <t>Všechna nabízená diagnostika splňují národní požadavky pro IVD (Zákon č. 268/2014 Sb.; NV č. 56/2015 Sb.), jsou opatřena CE značkou</t>
  </si>
  <si>
    <t>Software, analýza dat</t>
  </si>
  <si>
    <t>Instalační práce a služby, příslušenství</t>
  </si>
  <si>
    <t>Servisní a aplikační podpora</t>
  </si>
  <si>
    <t>Automatické promíchání vzorku před pipetováním</t>
  </si>
  <si>
    <t>Plnění požadavku (ANO/NE)</t>
  </si>
  <si>
    <t>Účel použití a obecné požadavky</t>
  </si>
  <si>
    <t xml:space="preserve">V ......................... dne:                                         </t>
  </si>
  <si>
    <t>Jméno, příjmení a podpis osoby</t>
  </si>
  <si>
    <t>(vč. razítka)</t>
  </si>
  <si>
    <t>......................................................................</t>
  </si>
  <si>
    <t>oprávněné jednat jménem či za půjčitele</t>
  </si>
  <si>
    <t>Minimální vyšetřované parametry u chemického vyšetření: erytrocyty (hemoglobin), leukocyty, dusitany, bílkoviny, glukosa, ketolátky, bilirubin, urobilinogen, pH, specifická hmotnost, barva, zákal</t>
  </si>
  <si>
    <t>Požadavky na chemické vyšetření</t>
  </si>
  <si>
    <t>Ostatní požadavky</t>
  </si>
  <si>
    <t>Dohledatelnost všech zásahů obsluhy (log)</t>
  </si>
  <si>
    <t>Evidence použitých šarží reagencií, kalibrátorů, kontrolních materiálů, ostatních provozních roztoků a spotřebního materiálu, průběh jejich spotřeby (odhad zbývajícího množství), expirace</t>
  </si>
  <si>
    <t>Upozornění na potřebu provedení předepsané údržby</t>
  </si>
  <si>
    <r>
      <t xml:space="preserve">Vypůjčitel: </t>
    </r>
    <r>
      <rPr>
        <sz val="10"/>
        <rFont val="Calibri"/>
        <family val="2"/>
      </rPr>
      <t>Oblastní nemocnice Náchod a.s., Purkyňova 446, 547 01 Náchod, IČ: 26000202</t>
    </r>
  </si>
  <si>
    <t>Pipetování vzorku na jednotlivé reakční zóny stripu</t>
  </si>
  <si>
    <t>Dodání prohlášení o shodě ke ZP v souladu s požadavkem ust. § 58 zákona č. 268/2014 Sb., o zdravotnických prostředcích v platném znění, a další příslušné dokumentace, nezbytné pro provoz v České republice - předávací protokol, protokol o zaškolení obsluhy, dodací list, osvědčení o odborné způsobilosti servisních techniků (jmenovitě, min. 2)</t>
  </si>
  <si>
    <t>Likvidace veškerých obalů a odpadu vzniklého při dodávce a instalaci ZP</t>
  </si>
  <si>
    <t>Minimální požadovaný objem vzorku pro vyšetření tělních tekutin</t>
  </si>
  <si>
    <t>Nabízené ZP je možné instalovat ve stávajících prostorových podmínkách laboratoře bez nutnosti stavebních úprav</t>
  </si>
  <si>
    <t>Stabilita kontrolních materiálů po otevření (uveďte popisem a přiložte kopii příbalového letáku používaných kontrol)</t>
  </si>
  <si>
    <t>ANO</t>
  </si>
  <si>
    <t>NE</t>
  </si>
  <si>
    <t>minimální požadavek</t>
  </si>
  <si>
    <t>nepřípustné</t>
  </si>
  <si>
    <t>Typ vyšetřovaného vzorku</t>
  </si>
  <si>
    <t>moč</t>
  </si>
  <si>
    <t>likvor</t>
  </si>
  <si>
    <t>punktát</t>
  </si>
  <si>
    <t>dialyzát</t>
  </si>
  <si>
    <t>Uveďte velikost balení stripů (ks)</t>
  </si>
  <si>
    <t>Zajištění dohledatelnosti, jakou šarží stripu bylo vyšetření provedeno</t>
  </si>
  <si>
    <t xml:space="preserve">Manipulace se stripy při vkládání do analyzátoru  </t>
  </si>
  <si>
    <t>Možnost bližší specifikace elementů (krystaly, válce, epitelie)</t>
  </si>
  <si>
    <t>&gt; 0.6 ml</t>
  </si>
  <si>
    <t>Přenos dat QC do LIS</t>
  </si>
  <si>
    <t xml:space="preserve">Vzhledem ke stávajícím stavebním dispozicím laboratoře musí být součástí dodávky záložní zdroj elektrické energie (UPS) takový, aby při výpadku elektrického proudu došlo k bezpečnému dokončení právě probíhajících analýz, a to včetně uložení výsledků. (minimální doba 20 minut) </t>
  </si>
  <si>
    <t>Po dobu platnosti smlouvy zajištění dodávek diagnostik, příslušenství a dalšího spotřebního materiálu potřebného k provádění vyšetření moče chemicky, vyšetření močového sedimentu a provozu nabízených analytických systémů na základě uzavřené smlouvy</t>
  </si>
  <si>
    <t>Současné zpracování různých druhů močových zkumavek, s různými tvary jejich dna o průměru 12 - 16 mm a výšce 95 - 120 mm</t>
  </si>
  <si>
    <t>informativní</t>
  </si>
  <si>
    <t>Stabilita na palubě analyzátoru minimálně 6 dní</t>
  </si>
  <si>
    <t>Možnost klasifikace elementů obsluhou</t>
  </si>
  <si>
    <t>Preferenční vyšetřování statimových vzorků močového sedimentu a tělních tekutin</t>
  </si>
  <si>
    <t>Požadavky na vyšetření močového sedimentu a tělních tekutin</t>
  </si>
  <si>
    <t>Identifikace reagencií specifickým kódem (čarovým kódem, QR, RFID apod.) včetně šarže a expirace</t>
  </si>
  <si>
    <t xml:space="preserve">Možnost zadávání cílových hodnot kontrolního materiálu do analytického systému prostřednictvím čarového kódu nebo načtením ze souboru </t>
  </si>
  <si>
    <t>Výrobce nabízených ZP (analytických systémů, diagnostik) je standardně hodnocen v rámci EHK v České republice</t>
  </si>
  <si>
    <t>Bezplatná 24 hodinová "hot linka"</t>
  </si>
  <si>
    <t>Hodnocení nabídky:</t>
  </si>
  <si>
    <t>Celkový počet uchazečem získaných bodů</t>
  </si>
  <si>
    <t>=</t>
  </si>
  <si>
    <t>Nejnižší nabídková cena (Kč bez DPH)</t>
  </si>
  <si>
    <t>x</t>
  </si>
  <si>
    <t>Váha kritéria č. 1</t>
  </si>
  <si>
    <t>+</t>
  </si>
  <si>
    <t>Počet bodů získaný uchazečem pro plnění technických specifikací</t>
  </si>
  <si>
    <t>Váha kritéria č. 2</t>
  </si>
  <si>
    <t>Nabídková cena uchazeče (Kč bez DPH)</t>
  </si>
  <si>
    <t>Maximální počet bodů plnění technických specifikací</t>
  </si>
  <si>
    <t>Minimální požadovaný objem vzorku pro statimová vyšetření moče chemicky i močového sedimentu (musí umožnit kompletní vyšetření vzorku chemicky i vyšetření močového sedimentu, tedy včetně aspirovaných objemů pro jednotlivé moduly)</t>
  </si>
  <si>
    <t>≤ 1.4 ml</t>
  </si>
  <si>
    <t>&gt; 1.4 ml</t>
  </si>
  <si>
    <t>≤ 0.6 ml</t>
  </si>
  <si>
    <t>&gt; 2.5 ml</t>
  </si>
  <si>
    <t>≤ 2.5 ml</t>
  </si>
  <si>
    <t>Minimální požadovaný objem vzorku při standardním způsobu měření pro vyšetření moče chemicky a močového sedimentu (musí umožnit kompletní vyšetření vzorku chemicky i vyšetření močového sedimentu, tedy včetně aspirovaných objemů pro jednotlivé moduly)</t>
  </si>
  <si>
    <t>V rámci nabídky započteny kalibrační materiály, a to v takovém množství, aby odpovídaly předpokládanému počtu prováděných analýz a stanovené frekvenci provádění kalibrací přístroje dle specifikace výrobce</t>
  </si>
  <si>
    <t>Hodnota požadavku (počet bodů)</t>
  </si>
  <si>
    <t>Vkládání stripů do analyzátoru v originálním obalu</t>
  </si>
  <si>
    <t>Nutnost přesypání stripů do zásobníku analyzátoru</t>
  </si>
  <si>
    <r>
      <t xml:space="preserve">Garance minimalizace kontaminace vzorků carry over přenos u mikrobiologických vzorků (bakterie a leukocyty </t>
    </r>
    <r>
      <rPr>
        <sz val="9"/>
        <rFont val="Arial"/>
        <family val="2"/>
      </rPr>
      <t>≤</t>
    </r>
    <r>
      <rPr>
        <sz val="9"/>
        <rFont val="Calibri"/>
        <family val="2"/>
      </rPr>
      <t xml:space="preserve"> 0.05 %) při vyšetření močového sedimentu</t>
    </r>
  </si>
  <si>
    <t>V rámci nabídky započteny kontrolní materiály, a to v takovém množství, aby odpovídaly předpokládanému počtu prováděných analýz a stanovené očekávané frekvenci kontrol 1x denně dvě hladiny</t>
  </si>
  <si>
    <t>Vyplní uchazeč</t>
  </si>
  <si>
    <t>Plnění požadavku, specifikace průkazu plnění - odkaz na manuál (konkrétní stránka), prohlášení, certifikát, příbalový leták apod.</t>
  </si>
  <si>
    <t>Celkem získáno bodů</t>
  </si>
  <si>
    <t>Příloha č. 1 Technické podmínky</t>
  </si>
  <si>
    <t>Kritérium č. 1 - Výše nabídkové ceny - váha 70%</t>
  </si>
  <si>
    <t>Kritérium č. 2 - Plnění technických, specifikací, funkčních vlastností ZP, servisní a aplikační podpora - váha 30%</t>
  </si>
  <si>
    <t>Modulární plně integrovaný automatický analytický systém pro vyšetření moče chemicky testačními proužky a močového sedimentu - 1 ks (jednotlivé moduly musí být vyrobeny maximálně 6. měsíc roku 2016, ne starší)</t>
  </si>
  <si>
    <t>Autonomní zapojení modulů (při poruše některého z modulů zůstávají ostatní moduly nadále funkční, včetně záložního řešení komunikace s LIS)</t>
  </si>
  <si>
    <t xml:space="preserve">minimální požadavek </t>
  </si>
  <si>
    <t>Automatizované kvantitativní hodnocení močového sedimentu bez jeho centrifugace a automatizované kvantitativní hodnocení tělních tekutin bez jejich centrifugace</t>
  </si>
  <si>
    <t>Rozlišení G+ a G- bakterií v moči pro včasné nasazení cílené ATB léčby při infekcích močových cest</t>
  </si>
  <si>
    <t>Automatické porovnání výsledků chemického a morfologického vyšetření moči podle uživatelem nastavitelných pravidel (crosscheck) spolu s automatickou validací shodných výsledků a blokací neshodných výsledků. Dohledatelnost uživatele, který nastavení či změnu pravidel provedl. Automatické retestování neshodných výsledků přesnější metodou</t>
  </si>
  <si>
    <r>
      <t xml:space="preserve">Automatická validace výsledků, u kterých jsou ve shodě výsledky chemického a morfologického vyšetření. Možnost úpravy pravidel pro automatickou validaci výsledků s dohledatelností autora, který změny nastavení provedl.                   </t>
    </r>
    <r>
      <rPr>
        <sz val="9"/>
        <color rgb="FFFF0000"/>
        <rFont val="Calibri"/>
        <family val="2"/>
      </rPr>
      <t xml:space="preserve">                                       </t>
    </r>
  </si>
  <si>
    <t>Všechna nabízená diagnostika jsou schválena výrobcem analytického systému jako diagnostika přímo určená pro jeho správný a bezpečný provoz. Uchazeč toto doloží českým a anglickým manuálem pro analytický systém v elektronické podobě.</t>
  </si>
  <si>
    <t>Kontrolní materiály interní kontroly kvality obsahují hodnoty pro chemické (specifická hmotnost, pH, hemoglobin, leukocyty, bilirubin,  urobilinogen, ketony, glukosa, bílkovina, nitrity)  i morfologické vyšetření (Erytrocyty, leukocyty, válce, epitelie, bakterie)</t>
  </si>
  <si>
    <t xml:space="preserve">Stripy se používají  jednotlivě, ne po skupinách. To znamená, na jedno vyšetření se použije jeden strip a ten se po vyhodnocení odhodí do odpadu. 
</t>
  </si>
  <si>
    <t xml:space="preserve">Automaticky vyhodnocované kategorie u likvoru - erytrocyty, leukocyty, mono a polynukleáry, bakterie - požadované jednotky = počet/ul  </t>
  </si>
  <si>
    <t>Automaticky vyhodnocované kategorie - erytrocyty, leukocyty, shluky leukocytů, dlaždicové epitelie, jiné než dlaždicové epitelie, hyalinní válce, válce s inkluzemi, bakterie, kvasinky, hlen, spermie, krystaly - požadované jednotky = počet/ul</t>
  </si>
  <si>
    <r>
      <t>ANALÝZA MOČI CHEMICKY A MORFOLOGICKY</t>
    </r>
    <r>
      <rPr>
        <i/>
        <sz val="12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- dle statistiky výkonů v roce 2019</t>
    </r>
  </si>
  <si>
    <t>Reagenční činidla pro analýzu močového sedimentu a chemickou analýzu moči včetně pronájmu analyzátoru</t>
  </si>
  <si>
    <t>Bezplatná instalace a uvedení do provozu analytických systémů nejnovější generace, včetně veškerého příslušenství k zajištění provádění vyšetření moče chemicky a močového sedimentu.</t>
  </si>
  <si>
    <t>Součástí pronájmu je kompletní HW a SW vybavení pro provoz analyzátorů s licencí platnou minimálně po dobu platnosti smlouvy včetně bezplatného update/upgrade předepsaného výrobcem po celou dobu životnosti ZP</t>
  </si>
  <si>
    <r>
      <t xml:space="preserve">Součástí pronájmu ZP je propojení nainstalovaných analyzátorů s plnou </t>
    </r>
    <r>
      <rPr>
        <u val="single"/>
        <sz val="9"/>
        <rFont val="Calibri"/>
        <family val="2"/>
      </rPr>
      <t xml:space="preserve">obousměrnou komunikací </t>
    </r>
    <r>
      <rPr>
        <sz val="9"/>
        <rFont val="Calibri"/>
        <family val="2"/>
      </rPr>
      <t xml:space="preserve">do laboratorního informačního systému (LIS) FONS OpenLIMS od fy Stapro Pardubice, který zadavatel provozuje, na náklady dodavatele. Dodavatel musí jako součást dodávky analyzátorů dodat též všechny potřebné licencované propojovací a komunikační moduly. Komunikaci integrovaných systémů s LIS lze realizovat různými způsoby - přímo nebo prostřednictvím nadstavbového SW (middleware) </t>
    </r>
  </si>
  <si>
    <r>
      <t xml:space="preserve">Servisní podpora, kontrola stavu a funkčnosti analyzátoru </t>
    </r>
    <r>
      <rPr>
        <u val="single"/>
        <sz val="9"/>
        <rFont val="Calibri"/>
        <family val="2"/>
      </rPr>
      <t>ze servisního střediska dodavatele</t>
    </r>
    <r>
      <rPr>
        <sz val="9"/>
        <rFont val="Calibri"/>
        <family val="2"/>
      </rPr>
      <t xml:space="preserve"> (kontinuální vzdálená správa analytického systému s proaktivním monitoringem abnormálního chování systému a s možností přístupu servisního technika do konfigurace ovládacího SW systému na dálku přes vzdálenou plochu umožňující rovněž online analýzu dat i logů pro identifikaci závady systému)</t>
    </r>
  </si>
  <si>
    <t>Možnost bezplatné kompletní výměny ZP (analyzátoru) jednou za dobu plnění smlouvy, v případě, že bude na trh ČR uveden inovovaný model příslušného ZP a zadavatel o dodání inovovaného ZP požádá</t>
  </si>
  <si>
    <t>Součástí pronájmu jsou kompletní podklady (jak v elektronické, tak v písemné podobě) pro zpracování dokumentovaných postupů požadovaných normou ČSN EN ISO 15189 a metodickými pokyny NASKL (např. SOPT a SOPV) v platném znění a to v českém jazyce</t>
  </si>
  <si>
    <t>Součástí dodávek jsou bezpečnostní listy nabízených diagnostik a všech chemických látek požadovaných pro provoz nabízených analytických systémů (zpracované dle platné legislativy), pravidla pro likvidaci obalů a nádob od diagnostik a souhrn skladovacích podmínek pro diagnostika (možno jak v elektronické, tak v písemné podobě) v českém jazyce</t>
  </si>
  <si>
    <t>Zdravotnické prostředky (analytický systém, reagencie, kalibrační příp. i kontrolní materiál, další spotřební materiál) jsou v systému vigilance produktu zajištěny přímo od výrobce nebo jím pověřeného dodavatele - dodavatel musí zajistit okamžitou dostupnost bezpečnostních a technických sdělení výrobců ZP a diagnostik na pracoviště zadavatele tak, aby nemohlo dojít k nebezpeční z prodlení a ohrožení zdraví pracovníků zadavatele či pacientů</t>
  </si>
  <si>
    <t>Instalace pronajmutých ZP a jejich uvedení do provozu včetně ověření jejich funkčnosti, provedení všech předepsaných zkoušek, testů, revizí, nastavení, ověření deklarovaných technických parametrů a zaškolení obsluhujícího personálu</t>
  </si>
  <si>
    <t>Součástí dodávek ZP je i průběžné bezplaté předávání všech, pro správný a bezpečný provoz pronajatých ZP, vyžadovaných dokladů (tedy např. protokolů o provedení PBTK, servisních protokolů) v průběhu celého pronájmu, s jednoznačným vyjádřením o ověření funkčnosti a provozuschopnosti ZP</t>
  </si>
  <si>
    <t>Pro pronajatý ZP dodání návodu na obsluhu v českém jazyce 1x v listinné podobě, 1x v elektronické podobě</t>
  </si>
  <si>
    <t xml:space="preserve">Dodání veškerých podpůrných technologií a vybavení, které jsou potřeba pro uvedení pronajatého zařízení do provozu a pro jejich bezvadný, trvalý, bezpečný a správný provoz a veškerých reagencií potřebných pro jejich provoz. Obecně lze konstatovat, že dodavatel musí dodat mechanicky stabilní funkční komplet analyzátoru, který u zadavatele napojí na přívody energií, na datovou síť a případně na odpady. </t>
  </si>
  <si>
    <t>Přesná specifikace podmínek nutných pro zajištění bezpečného a spolehlivého provozu pronajatého ZP (přípustná teplota, případně vlhkost v místnosti, napojení na odtah, na rozvod vody, na odpad, apod.)</t>
  </si>
  <si>
    <r>
      <t>Poznámka:</t>
    </r>
    <r>
      <rPr>
        <sz val="10"/>
        <rFont val="Calibri"/>
        <family val="2"/>
      </rPr>
      <t xml:space="preserve"> Tento dokument bude tvořit přílohu č. 2 smlouvy o pronájmu movité věci. </t>
    </r>
  </si>
  <si>
    <t>„Reagenční činidla pro analýzu močového sedimentu a chemickou analýzu moči včetně pronájmu analyzátoru“</t>
  </si>
  <si>
    <t>Lhůta pro odstranění vad činí 24 hodin od nahlášení závady. Pokud bude závada nahlášena po 13té hodině a odstraněna do 9té hodiny následujícího dne, potom se den nahlášení závady a den odstranění závady do této lhůty nezapočítává</t>
  </si>
  <si>
    <t>Dodávky reagencií a veškerého spotřebního materiálu do 3 pracovních dnů od objednání ze strany zadavatele</t>
  </si>
  <si>
    <t>Instalace ZP musí být uskutečněna v těsné spolupráci s pověřenými pracovníky zadavatele tak, aby byl provoz laboratoře narušen jen minimálně (přechodně bude nutný souběžný provoz stávající a nové techniky). Většina činností spočívajících v dodávce a instalaci, zaškolení pracovníků nových ZP by měla být směrována mimo výkonové špičky laboratoře. Za výkonovou špičku zadavatel považuje dobu 8:00 - 11:00 hod. v pracovních dnech.</t>
  </si>
  <si>
    <t>zajištění servisu a oprav zapůjčených ZP včetně dodávky všech potřebných náhradních dílů zdarma, vše v souladu s hlavou IX. Zákona č. 268/2014 Sb., o zdravotnických prostředcích v platném znění</t>
  </si>
  <si>
    <t>Pro pronajatý ZP zajištění předepsaných periodických bezpečnostně technických kontrol, pravidelných preventivních servisních prohlídek minimálně dle pokynů výrobce a aktuální legislativy (včetně potřebných náhradních dílů k provedení těchto prohlídek); systém preventivních prohlídek je dodavatelem navržen s ohledem na minimalizaci potřeby servisních zásahů a neplánovaných havarijních omezení provozu analytických systémů</t>
  </si>
  <si>
    <t>Minimálně 1x za 24 měsíců provedení SW a HW upgrade na nejnovější komerčně uvolněné verze/technologie výrobce pro daný analyzátor, případně častěji, pokud to vyžaduje provozuschopnost ZP.Pronajímatel na své náklady zabezpečí ověření jejich funkčnosti, provedení všech předepsaných zkoušek, testů, revizí, nastavení, ověření deklarovaných technických parametrů a zaškolení obsluhujícího personálu, včetně vystavení příslušných protokolů</t>
  </si>
  <si>
    <t>V rámci pronájmu ZP bude provedeno bezplatné zaškolení všech stávajících pracovníků, obsluhujících daný ZP v uživatelském rozsahu. Dále požadujeme pro některé pracovníky zaškolení v takovém rozsahu, aby měli od školitelů uchazeče dostatek informací pro provádění dalších školení v uživatelském rozsahu (to znamená, aby byl zadavatel schopen postupovat v souladu s ust. §59 odst. 1 písm. c) zákona č. 268/2014 Sb., o zdravotnických prostředcích v platném znění, a to v rozsahu 2 pracovníků.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</si>
</sst>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K_č_-;\-* #,##0.00\ _K_č_-;_-* \-??\ _K_č_-;_-@_-"/>
    <numFmt numFmtId="165" formatCode="_-* #,##0\ _K_č_-;\-* #,##0\ _K_č_-;_-* \-??\ _K_č_-;_-@_-"/>
    <numFmt numFmtId="166" formatCode="_-* #,##0.00\ [$Kč-405]_-;\-* #,##0.00\ [$Kč-405]_-;_-* \-??\ [$Kč-405]_-;_-@_-"/>
    <numFmt numFmtId="167" formatCode="_-* #,##0.00\ [$Kč-405]_-;\-* #,##0.00\ [$Kč-405]_-;_-* &quot;-&quot;??\ [$Kč-405]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u val="single"/>
      <sz val="16"/>
      <name val="Calibri"/>
      <family val="2"/>
    </font>
    <font>
      <b/>
      <u val="single"/>
      <sz val="12"/>
      <name val="Calibri"/>
      <family val="2"/>
    </font>
    <font>
      <i/>
      <sz val="10"/>
      <color indexed="8"/>
      <name val="Calibri"/>
      <family val="2"/>
    </font>
    <font>
      <b/>
      <i/>
      <sz val="14"/>
      <color indexed="8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i/>
      <sz val="10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name val="Arial"/>
      <family val="2"/>
    </font>
    <font>
      <i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6"/>
      <name val="Arial"/>
      <family val="2"/>
    </font>
    <font>
      <sz val="9"/>
      <name val="Calibri"/>
      <family val="2"/>
    </font>
    <font>
      <sz val="9"/>
      <name val="Arial"/>
      <family val="2"/>
    </font>
    <font>
      <sz val="9"/>
      <color indexed="62"/>
      <name val="Calibri"/>
      <family val="2"/>
    </font>
    <font>
      <u val="single"/>
      <sz val="9"/>
      <name val="Calibri"/>
      <family val="2"/>
    </font>
    <font>
      <b/>
      <i/>
      <sz val="10"/>
      <color indexed="62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9"/>
      <name val="Calibri"/>
      <family val="2"/>
    </font>
    <font>
      <sz val="14"/>
      <color indexed="62"/>
      <name val="Calibri"/>
      <family val="2"/>
    </font>
    <font>
      <b/>
      <sz val="12"/>
      <name val="Calibri"/>
      <family val="2"/>
    </font>
    <font>
      <sz val="9"/>
      <color rgb="FFFF0000"/>
      <name val="Calibri"/>
      <family val="2"/>
    </font>
    <font>
      <b/>
      <i/>
      <sz val="10"/>
      <color theme="4" tint="-0.4999699890613556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10"/>
      <color theme="4" tint="-0.4999699890613556"/>
      <name val="Calibri"/>
      <family val="2"/>
    </font>
    <font>
      <sz val="9"/>
      <color theme="4" tint="-0.4999699890613556"/>
      <name val="Calibri"/>
      <family val="2"/>
    </font>
    <font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8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thin">
        <color indexed="8"/>
      </top>
      <bottom style="double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double">
        <color indexed="8"/>
      </bottom>
    </border>
    <border diagonalUp="1" diagonalDown="1"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 style="thin"/>
      <top style="thin">
        <color indexed="8"/>
      </top>
      <bottom/>
    </border>
    <border>
      <left style="double">
        <color indexed="8"/>
      </left>
      <right style="thin"/>
      <top/>
      <bottom style="double">
        <color indexed="8"/>
      </bottom>
    </border>
    <border>
      <left/>
      <right style="double">
        <color indexed="8"/>
      </right>
      <top style="thin">
        <color indexed="8"/>
      </top>
      <bottom/>
    </border>
    <border>
      <left/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double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>
        <color indexed="8"/>
      </left>
      <right style="double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/>
      <bottom style="double"/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/>
      <right style="thin">
        <color indexed="8"/>
      </right>
      <top style="thin">
        <color indexed="8"/>
      </top>
      <bottom/>
    </border>
    <border>
      <left style="double"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 style="thin">
        <color indexed="8"/>
      </top>
      <bottom/>
    </border>
    <border>
      <left style="double">
        <color indexed="8"/>
      </left>
      <right/>
      <top/>
      <bottom style="double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double">
        <color indexed="8"/>
      </bottom>
    </border>
    <border>
      <left style="double">
        <color indexed="8"/>
      </left>
      <right/>
      <top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 style="thin">
        <color indexed="8"/>
      </right>
      <top/>
      <bottom/>
    </border>
    <border>
      <left style="double">
        <color indexed="8"/>
      </left>
      <right style="thin"/>
      <top style="thin"/>
      <bottom style="thin"/>
    </border>
    <border>
      <left style="double"/>
      <right style="double"/>
      <top style="double"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/>
      <bottom style="thin"/>
    </border>
    <border>
      <left style="double">
        <color indexed="8"/>
      </left>
      <right/>
      <top style="thin"/>
      <bottom/>
    </border>
    <border>
      <left style="double">
        <color indexed="8"/>
      </left>
      <right/>
      <top/>
      <bottom style="thin"/>
    </border>
    <border>
      <left style="double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double">
        <color indexed="8"/>
      </top>
      <bottom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 style="double">
        <color indexed="8"/>
      </left>
      <right style="thin"/>
      <top style="thin"/>
      <bottom/>
    </border>
    <border>
      <left style="double">
        <color indexed="8"/>
      </left>
      <right style="thin"/>
      <top/>
      <bottom style="thin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/>
      <top/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/>
    </border>
    <border>
      <left style="double">
        <color indexed="8"/>
      </left>
      <right style="double"/>
      <top/>
      <bottom style="double">
        <color indexed="8"/>
      </bottom>
    </border>
    <border>
      <left style="thin"/>
      <right style="double">
        <color indexed="8"/>
      </right>
      <top style="thin">
        <color indexed="8"/>
      </top>
      <bottom/>
    </border>
    <border>
      <left style="thin"/>
      <right style="double">
        <color indexed="8"/>
      </right>
      <top/>
      <bottom style="double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/>
      <right/>
      <top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252">
    <xf numFmtId="0" fontId="0" fillId="0" borderId="0" xfId="0"/>
    <xf numFmtId="0" fontId="2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3" fillId="0" borderId="0" xfId="21" applyFont="1" applyAlignment="1">
      <alignment horizontal="left"/>
      <protection/>
    </xf>
    <xf numFmtId="0" fontId="5" fillId="0" borderId="0" xfId="21" applyFont="1">
      <alignment/>
      <protection/>
    </xf>
    <xf numFmtId="0" fontId="8" fillId="0" borderId="0" xfId="22" applyFont="1" applyAlignment="1">
      <alignment horizontal="left"/>
      <protection/>
    </xf>
    <xf numFmtId="0" fontId="0" fillId="0" borderId="0" xfId="22">
      <alignment/>
      <protection/>
    </xf>
    <xf numFmtId="0" fontId="8" fillId="2" borderId="1" xfId="22" applyFont="1" applyFill="1" applyBorder="1" applyAlignment="1">
      <alignment horizontal="left" vertical="center" wrapText="1"/>
      <protection/>
    </xf>
    <xf numFmtId="0" fontId="10" fillId="0" borderId="0" xfId="22" applyFont="1" applyAlignment="1">
      <alignment horizontal="center" vertical="center" wrapText="1"/>
      <protection/>
    </xf>
    <xf numFmtId="0" fontId="10" fillId="0" borderId="0" xfId="22" applyFont="1" applyFill="1" applyAlignment="1">
      <alignment horizontal="center" vertical="center" wrapText="1"/>
      <protection/>
    </xf>
    <xf numFmtId="0" fontId="10" fillId="0" borderId="0" xfId="22" applyFont="1" applyFill="1" applyAlignment="1">
      <alignment horizontal="center" vertical="center"/>
      <protection/>
    </xf>
    <xf numFmtId="0" fontId="8" fillId="0" borderId="0" xfId="22" applyFont="1" applyAlignment="1">
      <alignment horizontal="left" wrapText="1"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wrapText="1"/>
      <protection/>
    </xf>
    <xf numFmtId="0" fontId="8" fillId="0" borderId="0" xfId="21" applyFont="1" applyAlignment="1">
      <alignment horizontal="center"/>
      <protection/>
    </xf>
    <xf numFmtId="0" fontId="8" fillId="0" borderId="0" xfId="22" applyFont="1">
      <alignment/>
      <protection/>
    </xf>
    <xf numFmtId="0" fontId="8" fillId="0" borderId="0" xfId="22" applyFont="1" applyAlignment="1">
      <alignment horizontal="center" vertical="center" wrapText="1"/>
      <protection/>
    </xf>
    <xf numFmtId="0" fontId="8" fillId="0" borderId="0" xfId="22" applyFont="1" applyFill="1" applyAlignment="1">
      <alignment horizontal="center" vertical="center" wrapText="1"/>
      <protection/>
    </xf>
    <xf numFmtId="0" fontId="8" fillId="0" borderId="0" xfId="22" applyFont="1" applyFill="1" applyAlignment="1">
      <alignment horizontal="center" vertical="center"/>
      <protection/>
    </xf>
    <xf numFmtId="0" fontId="3" fillId="0" borderId="0" xfId="21" applyFont="1" applyBorder="1" applyAlignment="1">
      <alignment horizontal="center"/>
      <protection/>
    </xf>
    <xf numFmtId="0" fontId="0" fillId="0" borderId="0" xfId="22" applyBorder="1" applyAlignment="1">
      <alignment horizontal="center"/>
      <protection/>
    </xf>
    <xf numFmtId="0" fontId="0" fillId="0" borderId="0" xfId="22" applyBorder="1" applyAlignment="1">
      <alignment horizontal="center" wrapText="1"/>
      <protection/>
    </xf>
    <xf numFmtId="3" fontId="10" fillId="2" borderId="1" xfId="21" applyNumberFormat="1" applyFont="1" applyFill="1" applyBorder="1" applyAlignment="1">
      <alignment horizontal="center" vertical="center" wrapText="1"/>
      <protection/>
    </xf>
    <xf numFmtId="3" fontId="10" fillId="2" borderId="2" xfId="21" applyNumberFormat="1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left"/>
    </xf>
    <xf numFmtId="0" fontId="3" fillId="0" borderId="0" xfId="22" applyFont="1" applyAlignment="1">
      <alignment horizontal="left"/>
      <protection/>
    </xf>
    <xf numFmtId="0" fontId="13" fillId="0" borderId="0" xfId="22" applyFont="1">
      <alignment/>
      <protection/>
    </xf>
    <xf numFmtId="0" fontId="14" fillId="0" borderId="0" xfId="22" applyFont="1" applyAlignment="1">
      <alignment horizontal="center" vertical="center" wrapText="1"/>
      <protection/>
    </xf>
    <xf numFmtId="3" fontId="11" fillId="0" borderId="3" xfId="21" applyNumberFormat="1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8" fillId="0" borderId="0" xfId="22" applyFont="1" applyFill="1" applyBorder="1" applyAlignment="1">
      <alignment horizontal="center" vertical="center" wrapText="1"/>
      <protection/>
    </xf>
    <xf numFmtId="0" fontId="8" fillId="0" borderId="0" xfId="22" applyFont="1" applyFill="1" applyBorder="1" applyAlignment="1">
      <alignment vertical="center" wrapText="1"/>
      <protection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22" applyFont="1" applyAlignment="1">
      <alignment wrapText="1"/>
      <protection/>
    </xf>
    <xf numFmtId="0" fontId="8" fillId="0" borderId="0" xfId="0" applyFont="1" applyAlignment="1">
      <alignment horizontal="right"/>
    </xf>
    <xf numFmtId="0" fontId="8" fillId="0" borderId="0" xfId="22" applyFont="1" applyBorder="1" applyAlignment="1">
      <alignment horizontal="center"/>
      <protection/>
    </xf>
    <xf numFmtId="0" fontId="8" fillId="0" borderId="0" xfId="0" applyFont="1"/>
    <xf numFmtId="0" fontId="6" fillId="0" borderId="0" xfId="21" applyFont="1" applyFill="1" applyBorder="1" applyAlignment="1">
      <alignment horizontal="center" vertical="center" wrapText="1"/>
      <protection/>
    </xf>
    <xf numFmtId="0" fontId="8" fillId="3" borderId="4" xfId="22" applyFont="1" applyFill="1" applyBorder="1" applyAlignment="1">
      <alignment horizontal="center" vertical="center" wrapText="1"/>
      <protection/>
    </xf>
    <xf numFmtId="0" fontId="8" fillId="3" borderId="5" xfId="22" applyFont="1" applyFill="1" applyBorder="1" applyAlignment="1">
      <alignment horizontal="center" vertical="center" wrapText="1"/>
      <protection/>
    </xf>
    <xf numFmtId="0" fontId="8" fillId="3" borderId="0" xfId="22" applyFont="1" applyFill="1" applyAlignment="1">
      <alignment horizontal="center" vertical="center"/>
      <protection/>
    </xf>
    <xf numFmtId="0" fontId="10" fillId="3" borderId="0" xfId="22" applyFont="1" applyFill="1" applyAlignment="1">
      <alignment horizontal="center" vertical="center"/>
      <protection/>
    </xf>
    <xf numFmtId="0" fontId="8" fillId="0" borderId="6" xfId="22" applyFont="1" applyFill="1" applyBorder="1" applyAlignment="1">
      <alignment vertical="center" wrapText="1"/>
      <protection/>
    </xf>
    <xf numFmtId="0" fontId="21" fillId="0" borderId="7" xfId="22" applyFont="1" applyFill="1" applyBorder="1" applyAlignment="1">
      <alignment horizontal="center" vertical="center" wrapText="1"/>
      <protection/>
    </xf>
    <xf numFmtId="0" fontId="21" fillId="0" borderId="8" xfId="22" applyFont="1" applyFill="1" applyBorder="1" applyAlignment="1">
      <alignment horizontal="center" vertical="center" wrapText="1"/>
      <protection/>
    </xf>
    <xf numFmtId="0" fontId="21" fillId="0" borderId="9" xfId="22" applyFont="1" applyFill="1" applyBorder="1" applyAlignment="1">
      <alignment horizontal="center" vertical="center" wrapText="1"/>
      <protection/>
    </xf>
    <xf numFmtId="0" fontId="21" fillId="0" borderId="10" xfId="22" applyFont="1" applyFill="1" applyBorder="1" applyAlignment="1">
      <alignment horizontal="center" vertical="center" wrapText="1"/>
      <protection/>
    </xf>
    <xf numFmtId="0" fontId="21" fillId="0" borderId="11" xfId="22" applyFont="1" applyFill="1" applyBorder="1" applyAlignment="1">
      <alignment horizontal="center" vertical="center" wrapText="1"/>
      <protection/>
    </xf>
    <xf numFmtId="0" fontId="8" fillId="4" borderId="12" xfId="22" applyFont="1" applyFill="1" applyBorder="1" applyAlignment="1">
      <alignment horizontal="center" vertical="center" wrapText="1"/>
      <protection/>
    </xf>
    <xf numFmtId="0" fontId="8" fillId="4" borderId="13" xfId="22" applyFont="1" applyFill="1" applyBorder="1" applyAlignment="1">
      <alignment horizontal="center" vertical="center" wrapText="1"/>
      <protection/>
    </xf>
    <xf numFmtId="0" fontId="21" fillId="4" borderId="14" xfId="22" applyFont="1" applyFill="1" applyBorder="1" applyAlignment="1">
      <alignment horizontal="center" vertical="center" wrapText="1"/>
      <protection/>
    </xf>
    <xf numFmtId="0" fontId="21" fillId="4" borderId="15" xfId="22" applyFont="1" applyFill="1" applyBorder="1" applyAlignment="1">
      <alignment horizontal="center" vertical="center" wrapText="1"/>
      <protection/>
    </xf>
    <xf numFmtId="0" fontId="8" fillId="4" borderId="16" xfId="22" applyFont="1" applyFill="1" applyBorder="1" applyAlignment="1">
      <alignment vertical="center" wrapText="1"/>
      <protection/>
    </xf>
    <xf numFmtId="0" fontId="25" fillId="0" borderId="17" xfId="21" applyFont="1" applyFill="1" applyBorder="1" applyAlignment="1">
      <alignment horizontal="center" vertical="center" wrapText="1"/>
      <protection/>
    </xf>
    <xf numFmtId="165" fontId="7" fillId="0" borderId="0" xfId="20" applyNumberFormat="1" applyFont="1" applyFill="1" applyBorder="1" applyAlignment="1" applyProtection="1">
      <alignment horizontal="center" vertical="center" wrapText="1"/>
      <protection/>
    </xf>
    <xf numFmtId="3" fontId="12" fillId="2" borderId="18" xfId="21" applyNumberFormat="1" applyFont="1" applyFill="1" applyBorder="1" applyAlignment="1">
      <alignment vertical="center" wrapText="1"/>
      <protection/>
    </xf>
    <xf numFmtId="165" fontId="7" fillId="2" borderId="19" xfId="20" applyNumberFormat="1" applyFont="1" applyFill="1" applyBorder="1" applyAlignment="1" applyProtection="1">
      <alignment horizontal="center" vertical="center" wrapText="1"/>
      <protection/>
    </xf>
    <xf numFmtId="3" fontId="6" fillId="2" borderId="1" xfId="21" applyNumberFormat="1" applyFont="1" applyFill="1" applyBorder="1" applyAlignment="1">
      <alignment horizontal="center" vertical="center" wrapText="1"/>
      <protection/>
    </xf>
    <xf numFmtId="0" fontId="26" fillId="0" borderId="20" xfId="22" applyFont="1" applyFill="1" applyBorder="1" applyAlignment="1">
      <alignment vertical="center" wrapText="1"/>
      <protection/>
    </xf>
    <xf numFmtId="0" fontId="8" fillId="4" borderId="21" xfId="22" applyFont="1" applyFill="1" applyBorder="1" applyAlignment="1">
      <alignment vertical="center" wrapText="1"/>
      <protection/>
    </xf>
    <xf numFmtId="0" fontId="27" fillId="0" borderId="22" xfId="22" applyFont="1" applyFill="1" applyBorder="1" applyAlignment="1">
      <alignment horizontal="center" vertical="center" wrapText="1"/>
      <protection/>
    </xf>
    <xf numFmtId="0" fontId="28" fillId="0" borderId="0" xfId="21" applyFont="1" applyAlignment="1">
      <alignment horizontal="left"/>
      <protection/>
    </xf>
    <xf numFmtId="0" fontId="8" fillId="0" borderId="0" xfId="22" applyFont="1" applyFill="1" applyBorder="1" applyAlignment="1">
      <alignment horizontal="left" vertical="center" wrapText="1"/>
      <protection/>
    </xf>
    <xf numFmtId="0" fontId="0" fillId="0" borderId="0" xfId="0" applyBorder="1"/>
    <xf numFmtId="0" fontId="8" fillId="0" borderId="0" xfId="22" applyFont="1" applyAlignment="1">
      <alignment horizontal="left" wrapText="1"/>
      <protection/>
    </xf>
    <xf numFmtId="0" fontId="8" fillId="4" borderId="23" xfId="22" applyFont="1" applyFill="1" applyBorder="1" applyAlignment="1">
      <alignment horizontal="left" vertical="center" wrapText="1"/>
      <protection/>
    </xf>
    <xf numFmtId="0" fontId="8" fillId="0" borderId="24" xfId="22" applyFont="1" applyFill="1" applyBorder="1" applyAlignment="1">
      <alignment horizontal="center" vertical="center" wrapText="1"/>
      <protection/>
    </xf>
    <xf numFmtId="0" fontId="19" fillId="0" borderId="25" xfId="22" applyFont="1" applyFill="1" applyBorder="1" applyAlignment="1">
      <alignment vertical="center" wrapText="1"/>
      <protection/>
    </xf>
    <xf numFmtId="0" fontId="19" fillId="0" borderId="26" xfId="22" applyFont="1" applyFill="1" applyBorder="1" applyAlignment="1">
      <alignment vertical="center" wrapText="1"/>
      <protection/>
    </xf>
    <xf numFmtId="0" fontId="19" fillId="4" borderId="27" xfId="22" applyFont="1" applyFill="1" applyBorder="1" applyAlignment="1">
      <alignment vertical="center" wrapText="1"/>
      <protection/>
    </xf>
    <xf numFmtId="0" fontId="19" fillId="4" borderId="28" xfId="22" applyFont="1" applyFill="1" applyBorder="1" applyAlignment="1">
      <alignment vertical="center" wrapText="1"/>
      <protection/>
    </xf>
    <xf numFmtId="0" fontId="16" fillId="0" borderId="29" xfId="22" applyFont="1" applyFill="1" applyBorder="1" applyAlignment="1">
      <alignment vertical="center" wrapText="1"/>
      <protection/>
    </xf>
    <xf numFmtId="0" fontId="16" fillId="0" borderId="30" xfId="22" applyFont="1" applyFill="1" applyBorder="1" applyAlignment="1">
      <alignment vertical="center" wrapText="1"/>
      <protection/>
    </xf>
    <xf numFmtId="0" fontId="8" fillId="4" borderId="13" xfId="22" applyFont="1" applyFill="1" applyBorder="1" applyAlignment="1">
      <alignment vertical="center" wrapText="1"/>
      <protection/>
    </xf>
    <xf numFmtId="0" fontId="8" fillId="4" borderId="31" xfId="22" applyFont="1" applyFill="1" applyBorder="1" applyAlignment="1">
      <alignment vertical="center" wrapText="1"/>
      <protection/>
    </xf>
    <xf numFmtId="0" fontId="9" fillId="0" borderId="0" xfId="22" applyFont="1" applyFill="1" applyBorder="1" applyAlignment="1">
      <alignment vertical="center" wrapText="1"/>
      <protection/>
    </xf>
    <xf numFmtId="0" fontId="9" fillId="0" borderId="32" xfId="22" applyFont="1" applyFill="1" applyBorder="1" applyAlignment="1">
      <alignment vertical="center" wrapText="1"/>
      <protection/>
    </xf>
    <xf numFmtId="0" fontId="8" fillId="0" borderId="33" xfId="22" applyFont="1" applyFill="1" applyBorder="1" applyAlignment="1">
      <alignment vertical="center" wrapText="1"/>
      <protection/>
    </xf>
    <xf numFmtId="0" fontId="8" fillId="0" borderId="30" xfId="22" applyFont="1" applyFill="1" applyBorder="1" applyAlignment="1">
      <alignment vertical="center" wrapText="1"/>
      <protection/>
    </xf>
    <xf numFmtId="0" fontId="8" fillId="4" borderId="34" xfId="22" applyFont="1" applyFill="1" applyBorder="1" applyAlignment="1">
      <alignment vertical="center" wrapText="1"/>
      <protection/>
    </xf>
    <xf numFmtId="0" fontId="8" fillId="0" borderId="29" xfId="22" applyFont="1" applyFill="1" applyBorder="1" applyAlignment="1">
      <alignment vertical="center" wrapText="1"/>
      <protection/>
    </xf>
    <xf numFmtId="0" fontId="8" fillId="0" borderId="24" xfId="22" applyFont="1" applyFill="1" applyBorder="1" applyAlignment="1">
      <alignment horizontal="center" vertical="center" wrapText="1"/>
      <protection/>
    </xf>
    <xf numFmtId="0" fontId="17" fillId="4" borderId="23" xfId="22" applyFont="1" applyFill="1" applyBorder="1" applyAlignment="1">
      <alignment horizontal="left" vertical="center" wrapText="1"/>
      <protection/>
    </xf>
    <xf numFmtId="0" fontId="30" fillId="0" borderId="20" xfId="22" applyFont="1" applyFill="1" applyBorder="1" applyAlignment="1">
      <alignment horizontal="left" vertical="center" wrapText="1"/>
      <protection/>
    </xf>
    <xf numFmtId="0" fontId="34" fillId="0" borderId="35" xfId="22" applyFont="1" applyFill="1" applyBorder="1" applyAlignment="1">
      <alignment horizontal="center" vertical="center" wrapText="1"/>
      <protection/>
    </xf>
    <xf numFmtId="0" fontId="34" fillId="0" borderId="19" xfId="22" applyFont="1" applyFill="1" applyBorder="1" applyAlignment="1">
      <alignment horizontal="center" vertical="center" wrapText="1"/>
      <protection/>
    </xf>
    <xf numFmtId="0" fontId="34" fillId="0" borderId="7" xfId="22" applyFont="1" applyFill="1" applyBorder="1" applyAlignment="1">
      <alignment horizontal="center" vertical="center" wrapText="1"/>
      <protection/>
    </xf>
    <xf numFmtId="0" fontId="34" fillId="0" borderId="31" xfId="22" applyFont="1" applyFill="1" applyBorder="1" applyAlignment="1">
      <alignment horizontal="center" vertical="center" wrapText="1"/>
      <protection/>
    </xf>
    <xf numFmtId="0" fontId="34" fillId="0" borderId="16" xfId="22" applyFont="1" applyFill="1" applyBorder="1" applyAlignment="1">
      <alignment horizontal="center" vertical="center" wrapText="1"/>
      <protection/>
    </xf>
    <xf numFmtId="0" fontId="34" fillId="0" borderId="8" xfId="22" applyFont="1" applyFill="1" applyBorder="1" applyAlignment="1">
      <alignment horizontal="center" vertical="center" wrapText="1"/>
      <protection/>
    </xf>
    <xf numFmtId="0" fontId="34" fillId="0" borderId="9" xfId="22" applyFont="1" applyFill="1" applyBorder="1" applyAlignment="1">
      <alignment horizontal="center" vertical="center" wrapText="1"/>
      <protection/>
    </xf>
    <xf numFmtId="0" fontId="34" fillId="0" borderId="36" xfId="22" applyFont="1" applyFill="1" applyBorder="1" applyAlignment="1">
      <alignment horizontal="center" vertical="center" wrapText="1"/>
      <protection/>
    </xf>
    <xf numFmtId="0" fontId="34" fillId="0" borderId="37" xfId="22" applyFont="1" applyFill="1" applyBorder="1" applyAlignment="1">
      <alignment horizontal="center" vertical="center" wrapText="1"/>
      <protection/>
    </xf>
    <xf numFmtId="0" fontId="34" fillId="0" borderId="10" xfId="22" applyFont="1" applyFill="1" applyBorder="1" applyAlignment="1">
      <alignment horizontal="center" vertical="center" wrapText="1"/>
      <protection/>
    </xf>
    <xf numFmtId="0" fontId="34" fillId="0" borderId="38" xfId="22" applyFont="1" applyFill="1" applyBorder="1" applyAlignment="1">
      <alignment horizontal="center" vertical="center" wrapText="1"/>
      <protection/>
    </xf>
    <xf numFmtId="0" fontId="34" fillId="0" borderId="39" xfId="22" applyFont="1" applyFill="1" applyBorder="1" applyAlignment="1">
      <alignment horizontal="center" vertical="center" wrapText="1"/>
      <protection/>
    </xf>
    <xf numFmtId="0" fontId="34" fillId="0" borderId="14" xfId="22" applyFont="1" applyFill="1" applyBorder="1" applyAlignment="1">
      <alignment horizontal="center" vertical="center" wrapText="1"/>
      <protection/>
    </xf>
    <xf numFmtId="0" fontId="34" fillId="0" borderId="40" xfId="22" applyFont="1" applyFill="1" applyBorder="1" applyAlignment="1">
      <alignment horizontal="center" vertical="center" wrapText="1"/>
      <protection/>
    </xf>
    <xf numFmtId="0" fontId="34" fillId="0" borderId="15" xfId="22" applyFont="1" applyFill="1" applyBorder="1" applyAlignment="1">
      <alignment horizontal="center" vertical="center" wrapText="1"/>
      <protection/>
    </xf>
    <xf numFmtId="0" fontId="34" fillId="0" borderId="41" xfId="22" applyFont="1" applyFill="1" applyBorder="1" applyAlignment="1">
      <alignment horizontal="center" vertical="center" wrapText="1"/>
      <protection/>
    </xf>
    <xf numFmtId="0" fontId="34" fillId="0" borderId="42" xfId="22" applyFont="1" applyFill="1" applyBorder="1" applyAlignment="1">
      <alignment horizontal="center" vertical="center" wrapText="1"/>
      <protection/>
    </xf>
    <xf numFmtId="0" fontId="34" fillId="0" borderId="43" xfId="22" applyFont="1" applyFill="1" applyBorder="1" applyAlignment="1">
      <alignment horizontal="center" vertical="center" wrapText="1"/>
      <protection/>
    </xf>
    <xf numFmtId="0" fontId="34" fillId="0" borderId="11" xfId="22" applyFont="1" applyFill="1" applyBorder="1" applyAlignment="1">
      <alignment horizontal="center" vertical="center" wrapText="1"/>
      <protection/>
    </xf>
    <xf numFmtId="0" fontId="9" fillId="0" borderId="14" xfId="22" applyFont="1" applyFill="1" applyBorder="1" applyAlignment="1">
      <alignment horizontal="left" vertical="center" wrapText="1"/>
      <protection/>
    </xf>
    <xf numFmtId="0" fontId="34" fillId="0" borderId="44" xfId="22" applyFont="1" applyFill="1" applyBorder="1" applyAlignment="1">
      <alignment horizontal="center" vertical="center" wrapText="1"/>
      <protection/>
    </xf>
    <xf numFmtId="0" fontId="26" fillId="0" borderId="24" xfId="22" applyFont="1" applyFill="1" applyBorder="1" applyAlignment="1">
      <alignment horizontal="left" vertical="center" wrapText="1"/>
      <protection/>
    </xf>
    <xf numFmtId="0" fontId="21" fillId="4" borderId="45" xfId="22" applyFont="1" applyFill="1" applyBorder="1" applyAlignment="1">
      <alignment horizontal="center" vertical="center" wrapText="1"/>
      <protection/>
    </xf>
    <xf numFmtId="0" fontId="21" fillId="4" borderId="23" xfId="22" applyFont="1" applyFill="1" applyBorder="1" applyAlignment="1">
      <alignment horizontal="center" vertical="center" wrapText="1"/>
      <protection/>
    </xf>
    <xf numFmtId="0" fontId="34" fillId="0" borderId="46" xfId="22" applyFont="1" applyFill="1" applyBorder="1" applyAlignment="1">
      <alignment horizontal="center" vertical="center" wrapText="1"/>
      <protection/>
    </xf>
    <xf numFmtId="0" fontId="34" fillId="0" borderId="47" xfId="22" applyFont="1" applyFill="1" applyBorder="1" applyAlignment="1">
      <alignment horizontal="center" vertical="center" wrapText="1"/>
      <protection/>
    </xf>
    <xf numFmtId="0" fontId="34" fillId="0" borderId="48" xfId="22" applyFont="1" applyFill="1" applyBorder="1" applyAlignment="1">
      <alignment horizontal="center" vertical="center" wrapText="1"/>
      <protection/>
    </xf>
    <xf numFmtId="0" fontId="34" fillId="0" borderId="49" xfId="22" applyFont="1" applyFill="1" applyBorder="1" applyAlignment="1">
      <alignment horizontal="center" vertical="center" wrapText="1"/>
      <protection/>
    </xf>
    <xf numFmtId="0" fontId="34" fillId="0" borderId="50" xfId="22" applyFont="1" applyFill="1" applyBorder="1" applyAlignment="1">
      <alignment horizontal="center" vertical="center" wrapText="1"/>
      <protection/>
    </xf>
    <xf numFmtId="0" fontId="34" fillId="0" borderId="31" xfId="22" applyFont="1" applyFill="1" applyBorder="1" applyAlignment="1">
      <alignment horizontal="center" vertical="center" wrapText="1"/>
      <protection/>
    </xf>
    <xf numFmtId="0" fontId="8" fillId="0" borderId="24" xfId="22" applyFont="1" applyFill="1" applyBorder="1" applyAlignment="1">
      <alignment horizontal="center" vertical="center" wrapText="1"/>
      <protection/>
    </xf>
    <xf numFmtId="0" fontId="8" fillId="4" borderId="23" xfId="22" applyFont="1" applyFill="1" applyBorder="1" applyAlignment="1">
      <alignment horizontal="left" vertical="center" wrapText="1"/>
      <protection/>
    </xf>
    <xf numFmtId="0" fontId="8" fillId="0" borderId="0" xfId="22" applyFont="1" applyFill="1" applyBorder="1" applyAlignment="1">
      <alignment horizontal="left" vertical="center" wrapText="1"/>
      <protection/>
    </xf>
    <xf numFmtId="0" fontId="0" fillId="0" borderId="0" xfId="0" applyBorder="1"/>
    <xf numFmtId="0" fontId="8" fillId="0" borderId="0" xfId="22" applyFont="1" applyAlignment="1">
      <alignment horizontal="left" wrapText="1"/>
      <protection/>
    </xf>
    <xf numFmtId="0" fontId="8" fillId="0" borderId="0" xfId="22" applyFont="1" applyFill="1" applyBorder="1" applyAlignment="1">
      <alignment horizontal="left" vertical="top" wrapText="1"/>
      <protection/>
    </xf>
    <xf numFmtId="0" fontId="33" fillId="4" borderId="51" xfId="22" applyFont="1" applyFill="1" applyBorder="1" applyAlignment="1">
      <alignment horizontal="left" vertical="center" wrapText="1"/>
      <protection/>
    </xf>
    <xf numFmtId="0" fontId="33" fillId="4" borderId="52" xfId="22" applyFont="1" applyFill="1" applyBorder="1" applyAlignment="1">
      <alignment horizontal="left" vertical="center" wrapText="1"/>
      <protection/>
    </xf>
    <xf numFmtId="0" fontId="9" fillId="0" borderId="0" xfId="22" applyFont="1" applyFill="1" applyBorder="1" applyAlignment="1">
      <alignment horizontal="left" vertical="center" wrapText="1"/>
      <protection/>
    </xf>
    <xf numFmtId="0" fontId="19" fillId="0" borderId="53" xfId="22" applyFont="1" applyFill="1" applyBorder="1" applyAlignment="1">
      <alignment horizontal="center" vertical="center" wrapText="1"/>
      <protection/>
    </xf>
    <xf numFmtId="0" fontId="19" fillId="0" borderId="54" xfId="22" applyFont="1" applyFill="1" applyBorder="1" applyAlignment="1">
      <alignment horizontal="center" vertical="center" wrapText="1"/>
      <protection/>
    </xf>
    <xf numFmtId="0" fontId="19" fillId="0" borderId="29" xfId="22" applyFont="1" applyFill="1" applyBorder="1" applyAlignment="1">
      <alignment horizontal="left" vertical="center" wrapText="1"/>
      <protection/>
    </xf>
    <xf numFmtId="0" fontId="19" fillId="0" borderId="30" xfId="22" applyFont="1" applyFill="1" applyBorder="1" applyAlignment="1">
      <alignment horizontal="left" vertical="center" wrapText="1"/>
      <protection/>
    </xf>
    <xf numFmtId="0" fontId="8" fillId="0" borderId="29" xfId="22" applyFont="1" applyFill="1" applyBorder="1" applyAlignment="1">
      <alignment horizontal="center" vertical="center" wrapText="1"/>
      <protection/>
    </xf>
    <xf numFmtId="0" fontId="8" fillId="0" borderId="30" xfId="22" applyFont="1" applyFill="1" applyBorder="1" applyAlignment="1">
      <alignment horizontal="center" vertical="center" wrapText="1"/>
      <protection/>
    </xf>
    <xf numFmtId="0" fontId="8" fillId="4" borderId="13" xfId="22" applyFont="1" applyFill="1" applyBorder="1" applyAlignment="1">
      <alignment horizontal="left" vertical="center" wrapText="1"/>
      <protection/>
    </xf>
    <xf numFmtId="0" fontId="8" fillId="4" borderId="31" xfId="22" applyFont="1" applyFill="1" applyBorder="1" applyAlignment="1">
      <alignment horizontal="left" vertical="center" wrapText="1"/>
      <protection/>
    </xf>
    <xf numFmtId="0" fontId="19" fillId="0" borderId="55" xfId="22" applyFont="1" applyFill="1" applyBorder="1" applyAlignment="1">
      <alignment horizontal="center" vertical="center" wrapText="1"/>
      <protection/>
    </xf>
    <xf numFmtId="0" fontId="19" fillId="0" borderId="56" xfId="22" applyFont="1" applyFill="1" applyBorder="1" applyAlignment="1">
      <alignment horizontal="left" vertical="center" wrapText="1"/>
      <protection/>
    </xf>
    <xf numFmtId="0" fontId="19" fillId="0" borderId="57" xfId="22" applyFont="1" applyFill="1" applyBorder="1" applyAlignment="1">
      <alignment horizontal="left" vertical="center" wrapText="1"/>
      <protection/>
    </xf>
    <xf numFmtId="0" fontId="8" fillId="0" borderId="58" xfId="22" applyFont="1" applyFill="1" applyBorder="1" applyAlignment="1">
      <alignment horizontal="center" vertical="center" wrapText="1"/>
      <protection/>
    </xf>
    <xf numFmtId="0" fontId="8" fillId="4" borderId="9" xfId="22" applyFont="1" applyFill="1" applyBorder="1" applyAlignment="1">
      <alignment horizontal="left" vertical="center" wrapText="1"/>
      <protection/>
    </xf>
    <xf numFmtId="0" fontId="15" fillId="0" borderId="0" xfId="22" applyFont="1" applyFill="1" applyBorder="1" applyAlignment="1">
      <alignment horizontal="left" vertical="center" wrapText="1"/>
      <protection/>
    </xf>
    <xf numFmtId="0" fontId="35" fillId="0" borderId="29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9" fillId="4" borderId="59" xfId="22" applyFont="1" applyFill="1" applyBorder="1" applyAlignment="1">
      <alignment horizontal="left" vertical="center" wrapText="1"/>
      <protection/>
    </xf>
    <xf numFmtId="0" fontId="9" fillId="4" borderId="32" xfId="22" applyFont="1" applyFill="1" applyBorder="1" applyAlignment="1">
      <alignment horizontal="left" vertical="center" wrapText="1"/>
      <protection/>
    </xf>
    <xf numFmtId="0" fontId="19" fillId="0" borderId="60" xfId="22" applyFont="1" applyFill="1" applyBorder="1" applyAlignment="1">
      <alignment horizontal="center" vertical="center" wrapText="1"/>
      <protection/>
    </xf>
    <xf numFmtId="0" fontId="19" fillId="0" borderId="33" xfId="22" applyFont="1" applyFill="1" applyBorder="1" applyAlignment="1">
      <alignment horizontal="left" vertical="center" wrapText="1"/>
      <protection/>
    </xf>
    <xf numFmtId="0" fontId="8" fillId="0" borderId="33" xfId="22" applyFont="1" applyFill="1" applyBorder="1" applyAlignment="1">
      <alignment horizontal="center" vertical="center" wrapText="1"/>
      <protection/>
    </xf>
    <xf numFmtId="0" fontId="8" fillId="4" borderId="34" xfId="22" applyFont="1" applyFill="1" applyBorder="1" applyAlignment="1">
      <alignment horizontal="left" vertical="center" wrapText="1"/>
      <protection/>
    </xf>
    <xf numFmtId="0" fontId="19" fillId="0" borderId="25" xfId="22" applyFont="1" applyFill="1" applyBorder="1" applyAlignment="1">
      <alignment horizontal="left" vertical="center" wrapText="1"/>
      <protection/>
    </xf>
    <xf numFmtId="0" fontId="19" fillId="0" borderId="26" xfId="22" applyFont="1" applyFill="1" applyBorder="1" applyAlignment="1">
      <alignment horizontal="left" vertical="center" wrapText="1"/>
      <protection/>
    </xf>
    <xf numFmtId="0" fontId="8" fillId="0" borderId="25" xfId="22" applyFont="1" applyFill="1" applyBorder="1" applyAlignment="1">
      <alignment horizontal="center" vertical="center" wrapText="1"/>
      <protection/>
    </xf>
    <xf numFmtId="0" fontId="8" fillId="0" borderId="26" xfId="22" applyFont="1" applyFill="1" applyBorder="1" applyAlignment="1">
      <alignment horizontal="center" vertical="center" wrapText="1"/>
      <protection/>
    </xf>
    <xf numFmtId="0" fontId="8" fillId="4" borderId="27" xfId="22" applyFont="1" applyFill="1" applyBorder="1" applyAlignment="1">
      <alignment horizontal="left" vertical="center" wrapText="1"/>
      <protection/>
    </xf>
    <xf numFmtId="0" fontId="8" fillId="4" borderId="28" xfId="22" applyFont="1" applyFill="1" applyBorder="1" applyAlignment="1">
      <alignment horizontal="left" vertical="center" wrapText="1"/>
      <protection/>
    </xf>
    <xf numFmtId="0" fontId="19" fillId="0" borderId="61" xfId="22" applyFont="1" applyFill="1" applyBorder="1" applyAlignment="1">
      <alignment horizontal="left" vertical="center" wrapText="1"/>
      <protection/>
    </xf>
    <xf numFmtId="0" fontId="19" fillId="0" borderId="62" xfId="22" applyFont="1" applyFill="1" applyBorder="1" applyAlignment="1">
      <alignment horizontal="left" vertical="center" wrapText="1"/>
      <protection/>
    </xf>
    <xf numFmtId="0" fontId="21" fillId="4" borderId="42" xfId="22" applyFont="1" applyFill="1" applyBorder="1" applyAlignment="1">
      <alignment horizontal="center" vertical="center" wrapText="1"/>
      <protection/>
    </xf>
    <xf numFmtId="0" fontId="21" fillId="4" borderId="36" xfId="22" applyFont="1" applyFill="1" applyBorder="1" applyAlignment="1">
      <alignment horizontal="center" vertical="center" wrapText="1"/>
      <protection/>
    </xf>
    <xf numFmtId="0" fontId="34" fillId="0" borderId="13" xfId="22" applyFont="1" applyFill="1" applyBorder="1" applyAlignment="1">
      <alignment horizontal="center" vertical="center" wrapText="1"/>
      <protection/>
    </xf>
    <xf numFmtId="0" fontId="34" fillId="0" borderId="31" xfId="22" applyFont="1" applyFill="1" applyBorder="1" applyAlignment="1">
      <alignment horizontal="center" vertical="center" wrapText="1"/>
      <protection/>
    </xf>
    <xf numFmtId="0" fontId="8" fillId="0" borderId="29" xfId="22" applyFont="1" applyFill="1" applyBorder="1" applyAlignment="1">
      <alignment horizontal="center" vertical="center" wrapText="1"/>
      <protection/>
    </xf>
    <xf numFmtId="0" fontId="8" fillId="0" borderId="30" xfId="22" applyFont="1" applyFill="1" applyBorder="1" applyAlignment="1">
      <alignment horizontal="center" vertical="center" wrapText="1"/>
      <protection/>
    </xf>
    <xf numFmtId="0" fontId="17" fillId="4" borderId="13" xfId="22" applyFont="1" applyFill="1" applyBorder="1" applyAlignment="1">
      <alignment horizontal="left" vertical="center" wrapText="1"/>
      <protection/>
    </xf>
    <xf numFmtId="0" fontId="17" fillId="4" borderId="31" xfId="22" applyFont="1" applyFill="1" applyBorder="1" applyAlignment="1">
      <alignment horizontal="left" vertical="center" wrapText="1"/>
      <protection/>
    </xf>
    <xf numFmtId="0" fontId="17" fillId="4" borderId="9" xfId="22" applyFont="1" applyFill="1" applyBorder="1" applyAlignment="1">
      <alignment horizontal="left" vertical="center" wrapText="1"/>
      <protection/>
    </xf>
    <xf numFmtId="0" fontId="19" fillId="0" borderId="63" xfId="22" applyFont="1" applyFill="1" applyBorder="1" applyAlignment="1">
      <alignment horizontal="left" vertical="center" wrapText="1"/>
      <protection/>
    </xf>
    <xf numFmtId="0" fontId="19" fillId="0" borderId="64" xfId="22" applyFont="1" applyFill="1" applyBorder="1" applyAlignment="1">
      <alignment horizontal="left" vertical="center" wrapText="1"/>
      <protection/>
    </xf>
    <xf numFmtId="0" fontId="19" fillId="0" borderId="29" xfId="22" applyFont="1" applyFill="1" applyBorder="1" applyAlignment="1">
      <alignment horizontal="center" vertical="center" wrapText="1"/>
      <protection/>
    </xf>
    <xf numFmtId="0" fontId="19" fillId="0" borderId="30" xfId="22" applyFont="1" applyFill="1" applyBorder="1" applyAlignment="1">
      <alignment horizontal="center" vertical="center" wrapText="1"/>
      <protection/>
    </xf>
    <xf numFmtId="0" fontId="19" fillId="4" borderId="13" xfId="22" applyFont="1" applyFill="1" applyBorder="1" applyAlignment="1">
      <alignment horizontal="left" vertical="center" wrapText="1"/>
      <protection/>
    </xf>
    <xf numFmtId="0" fontId="19" fillId="4" borderId="31" xfId="22" applyFont="1" applyFill="1" applyBorder="1" applyAlignment="1">
      <alignment horizontal="left" vertical="center" wrapText="1"/>
      <protection/>
    </xf>
    <xf numFmtId="0" fontId="19" fillId="0" borderId="65" xfId="22" applyFont="1" applyFill="1" applyBorder="1" applyAlignment="1">
      <alignment horizontal="left" vertical="center" wrapText="1"/>
      <protection/>
    </xf>
    <xf numFmtId="0" fontId="19" fillId="0" borderId="66" xfId="22" applyFont="1" applyFill="1" applyBorder="1" applyAlignment="1">
      <alignment horizontal="left" vertical="center" wrapText="1"/>
      <protection/>
    </xf>
    <xf numFmtId="0" fontId="9" fillId="0" borderId="67" xfId="22" applyFont="1" applyFill="1" applyBorder="1" applyAlignment="1">
      <alignment horizontal="left" vertical="center" wrapText="1"/>
      <protection/>
    </xf>
    <xf numFmtId="0" fontId="9" fillId="0" borderId="32" xfId="22" applyFont="1" applyFill="1" applyBorder="1" applyAlignment="1">
      <alignment horizontal="left" vertical="center" wrapText="1"/>
      <protection/>
    </xf>
    <xf numFmtId="0" fontId="19" fillId="0" borderId="68" xfId="22" applyFont="1" applyFill="1" applyBorder="1" applyAlignment="1">
      <alignment horizontal="center" vertical="center" wrapText="1"/>
      <protection/>
    </xf>
    <xf numFmtId="0" fontId="19" fillId="0" borderId="69" xfId="22" applyFont="1" applyFill="1" applyBorder="1" applyAlignment="1">
      <alignment horizontal="center" vertical="center" wrapText="1"/>
      <protection/>
    </xf>
    <xf numFmtId="0" fontId="19" fillId="0" borderId="70" xfId="22" applyFont="1" applyFill="1" applyBorder="1" applyAlignment="1">
      <alignment horizontal="center" vertical="center" wrapText="1"/>
      <protection/>
    </xf>
    <xf numFmtId="0" fontId="19" fillId="0" borderId="64" xfId="22" applyFont="1" applyFill="1" applyBorder="1" applyAlignment="1">
      <alignment horizontal="center" vertical="center" wrapText="1"/>
      <protection/>
    </xf>
    <xf numFmtId="0" fontId="19" fillId="4" borderId="23" xfId="22" applyFont="1" applyFill="1" applyBorder="1" applyAlignment="1">
      <alignment horizontal="left" vertical="center" wrapText="1"/>
      <protection/>
    </xf>
    <xf numFmtId="0" fontId="30" fillId="0" borderId="71" xfId="22" applyFont="1" applyFill="1" applyBorder="1" applyAlignment="1">
      <alignment horizontal="left" vertical="center" wrapText="1"/>
      <protection/>
    </xf>
    <xf numFmtId="0" fontId="8" fillId="4" borderId="13" xfId="22" applyFont="1" applyFill="1" applyBorder="1" applyAlignment="1">
      <alignment horizontal="left" vertical="center" wrapText="1"/>
      <protection/>
    </xf>
    <xf numFmtId="0" fontId="8" fillId="4" borderId="31" xfId="22" applyFont="1" applyFill="1" applyBorder="1" applyAlignment="1">
      <alignment horizontal="left" vertical="center" wrapText="1"/>
      <protection/>
    </xf>
    <xf numFmtId="0" fontId="19" fillId="0" borderId="72" xfId="22" applyFont="1" applyFill="1" applyBorder="1" applyAlignment="1">
      <alignment horizontal="center" vertical="center" wrapText="1"/>
      <protection/>
    </xf>
    <xf numFmtId="0" fontId="19" fillId="0" borderId="73" xfId="22" applyFont="1" applyFill="1" applyBorder="1" applyAlignment="1">
      <alignment horizontal="left" vertical="center" wrapText="1"/>
      <protection/>
    </xf>
    <xf numFmtId="0" fontId="19" fillId="0" borderId="74" xfId="22" applyFont="1" applyFill="1" applyBorder="1" applyAlignment="1">
      <alignment horizontal="left" vertical="center" wrapText="1"/>
      <protection/>
    </xf>
    <xf numFmtId="0" fontId="9" fillId="0" borderId="65" xfId="22" applyFont="1" applyFill="1" applyBorder="1" applyAlignment="1">
      <alignment horizontal="center" vertical="center" wrapText="1"/>
      <protection/>
    </xf>
    <xf numFmtId="0" fontId="9" fillId="0" borderId="75" xfId="22" applyFont="1" applyFill="1" applyBorder="1" applyAlignment="1">
      <alignment horizontal="center" vertical="center" wrapText="1"/>
      <protection/>
    </xf>
    <xf numFmtId="0" fontId="19" fillId="0" borderId="59" xfId="22" applyFont="1" applyFill="1" applyBorder="1" applyAlignment="1">
      <alignment horizontal="center" vertical="center" wrapText="1"/>
      <protection/>
    </xf>
    <xf numFmtId="0" fontId="30" fillId="0" borderId="76" xfId="22" applyFont="1" applyFill="1" applyBorder="1" applyAlignment="1">
      <alignment horizontal="left" vertical="center" wrapText="1"/>
      <protection/>
    </xf>
    <xf numFmtId="0" fontId="30" fillId="0" borderId="77" xfId="22" applyFont="1" applyFill="1" applyBorder="1" applyAlignment="1">
      <alignment horizontal="left" vertical="center" wrapText="1"/>
      <protection/>
    </xf>
    <xf numFmtId="0" fontId="19" fillId="0" borderId="78" xfId="22" applyFont="1" applyFill="1" applyBorder="1" applyAlignment="1">
      <alignment horizontal="left" vertical="center" wrapText="1"/>
      <protection/>
    </xf>
    <xf numFmtId="0" fontId="19" fillId="0" borderId="58" xfId="22" applyFont="1" applyFill="1" applyBorder="1" applyAlignment="1">
      <alignment horizontal="left" vertical="center" wrapText="1"/>
      <protection/>
    </xf>
    <xf numFmtId="0" fontId="8" fillId="4" borderId="27" xfId="22" applyFont="1" applyFill="1" applyBorder="1" applyAlignment="1">
      <alignment horizontal="left" vertical="center" wrapText="1"/>
      <protection/>
    </xf>
    <xf numFmtId="0" fontId="8" fillId="4" borderId="28" xfId="22" applyFont="1" applyFill="1" applyBorder="1" applyAlignment="1">
      <alignment horizontal="left" vertical="center" wrapText="1"/>
      <protection/>
    </xf>
    <xf numFmtId="0" fontId="19" fillId="0" borderId="79" xfId="22" applyFont="1" applyFill="1" applyBorder="1" applyAlignment="1">
      <alignment horizontal="left" vertical="center" wrapText="1"/>
      <protection/>
    </xf>
    <xf numFmtId="0" fontId="19" fillId="0" borderId="80" xfId="22" applyFont="1" applyFill="1" applyBorder="1" applyAlignment="1">
      <alignment horizontal="left" vertical="center" wrapText="1"/>
      <protection/>
    </xf>
    <xf numFmtId="0" fontId="19" fillId="0" borderId="81" xfId="22" applyFont="1" applyFill="1" applyBorder="1" applyAlignment="1">
      <alignment horizontal="left" vertical="center" wrapText="1"/>
      <protection/>
    </xf>
    <xf numFmtId="0" fontId="30" fillId="0" borderId="82" xfId="22" applyFont="1" applyFill="1" applyBorder="1" applyAlignment="1">
      <alignment horizontal="left" vertical="center" wrapText="1"/>
      <protection/>
    </xf>
    <xf numFmtId="0" fontId="30" fillId="0" borderId="83" xfId="22" applyFont="1" applyFill="1" applyBorder="1" applyAlignment="1">
      <alignment horizontal="left" vertical="center" wrapText="1"/>
      <protection/>
    </xf>
    <xf numFmtId="0" fontId="31" fillId="0" borderId="84" xfId="0" applyFont="1" applyBorder="1" applyAlignment="1">
      <alignment horizontal="left" vertical="center" wrapText="1"/>
    </xf>
    <xf numFmtId="0" fontId="32" fillId="0" borderId="85" xfId="0" applyFont="1" applyBorder="1" applyAlignment="1">
      <alignment horizontal="left" vertical="center" wrapText="1"/>
    </xf>
    <xf numFmtId="0" fontId="8" fillId="0" borderId="24" xfId="22" applyFont="1" applyFill="1" applyBorder="1" applyAlignment="1">
      <alignment horizontal="center" vertical="center" wrapText="1"/>
      <protection/>
    </xf>
    <xf numFmtId="0" fontId="8" fillId="4" borderId="23" xfId="22" applyFont="1" applyFill="1" applyBorder="1" applyAlignment="1">
      <alignment horizontal="left" vertical="center" wrapText="1"/>
      <protection/>
    </xf>
    <xf numFmtId="0" fontId="19" fillId="0" borderId="86" xfId="22" applyFont="1" applyFill="1" applyBorder="1" applyAlignment="1">
      <alignment horizontal="left" vertical="center" wrapText="1"/>
      <protection/>
    </xf>
    <xf numFmtId="0" fontId="19" fillId="0" borderId="0" xfId="22" applyFont="1" applyFill="1" applyBorder="1" applyAlignment="1">
      <alignment horizontal="left" vertical="center" wrapText="1"/>
      <protection/>
    </xf>
    <xf numFmtId="0" fontId="19" fillId="0" borderId="87" xfId="22" applyFont="1" applyFill="1" applyBorder="1" applyAlignment="1">
      <alignment horizontal="left" vertical="center" wrapText="1"/>
      <protection/>
    </xf>
    <xf numFmtId="0" fontId="9" fillId="0" borderId="51" xfId="22" applyFont="1" applyFill="1" applyBorder="1" applyAlignment="1">
      <alignment horizontal="left" vertical="center" wrapText="1"/>
      <protection/>
    </xf>
    <xf numFmtId="0" fontId="9" fillId="0" borderId="52" xfId="22" applyFont="1" applyFill="1" applyBorder="1" applyAlignment="1">
      <alignment horizontal="left" vertical="center" wrapText="1"/>
      <protection/>
    </xf>
    <xf numFmtId="0" fontId="9" fillId="4" borderId="22" xfId="22" applyFont="1" applyFill="1" applyBorder="1" applyAlignment="1">
      <alignment horizontal="center"/>
      <protection/>
    </xf>
    <xf numFmtId="0" fontId="23" fillId="4" borderId="22" xfId="22" applyFont="1" applyFill="1" applyBorder="1" applyAlignment="1">
      <alignment horizontal="center"/>
      <protection/>
    </xf>
    <xf numFmtId="3" fontId="24" fillId="2" borderId="88" xfId="21" applyNumberFormat="1" applyFont="1" applyFill="1" applyBorder="1" applyAlignment="1">
      <alignment horizontal="center" vertical="center" wrapText="1"/>
      <protection/>
    </xf>
    <xf numFmtId="3" fontId="24" fillId="2" borderId="52" xfId="21" applyNumberFormat="1" applyFont="1" applyFill="1" applyBorder="1" applyAlignment="1">
      <alignment horizontal="center" vertical="center" wrapText="1"/>
      <protection/>
    </xf>
    <xf numFmtId="0" fontId="9" fillId="0" borderId="51" xfId="22" applyFont="1" applyFill="1" applyBorder="1" applyAlignment="1">
      <alignment horizontal="left" vertical="center"/>
      <protection/>
    </xf>
    <xf numFmtId="0" fontId="9" fillId="0" borderId="52" xfId="22" applyFont="1" applyFill="1" applyBorder="1" applyAlignment="1">
      <alignment horizontal="left" vertical="center"/>
      <protection/>
    </xf>
    <xf numFmtId="0" fontId="9" fillId="0" borderId="21" xfId="22" applyFont="1" applyFill="1" applyBorder="1" applyAlignment="1">
      <alignment horizontal="left" vertical="center"/>
      <protection/>
    </xf>
    <xf numFmtId="0" fontId="19" fillId="0" borderId="89" xfId="22" applyFont="1" applyFill="1" applyBorder="1" applyAlignment="1">
      <alignment horizontal="left" vertical="center" wrapText="1"/>
      <protection/>
    </xf>
    <xf numFmtId="0" fontId="19" fillId="0" borderId="90" xfId="22" applyFont="1" applyFill="1" applyBorder="1" applyAlignment="1">
      <alignment horizontal="left" vertical="center" wrapText="1"/>
      <protection/>
    </xf>
    <xf numFmtId="0" fontId="8" fillId="4" borderId="34" xfId="22" applyFont="1" applyFill="1" applyBorder="1" applyAlignment="1">
      <alignment horizontal="left" vertical="center" wrapText="1"/>
      <protection/>
    </xf>
    <xf numFmtId="0" fontId="19" fillId="0" borderId="91" xfId="22" applyFont="1" applyFill="1" applyBorder="1" applyAlignment="1">
      <alignment horizontal="center" vertical="center" wrapText="1"/>
      <protection/>
    </xf>
    <xf numFmtId="0" fontId="19" fillId="0" borderId="92" xfId="22" applyFont="1" applyFill="1" applyBorder="1" applyAlignment="1">
      <alignment horizontal="center" vertical="center" wrapText="1"/>
      <protection/>
    </xf>
    <xf numFmtId="0" fontId="8" fillId="4" borderId="93" xfId="22" applyFont="1" applyFill="1" applyBorder="1" applyAlignment="1">
      <alignment horizontal="left" vertical="center" wrapText="1"/>
      <protection/>
    </xf>
    <xf numFmtId="0" fontId="8" fillId="4" borderId="94" xfId="22" applyFont="1" applyFill="1" applyBorder="1" applyAlignment="1">
      <alignment horizontal="left" vertical="center" wrapText="1"/>
      <protection/>
    </xf>
    <xf numFmtId="0" fontId="9" fillId="0" borderId="60" xfId="22" applyFont="1" applyFill="1" applyBorder="1" applyAlignment="1">
      <alignment horizontal="left" vertical="center" wrapText="1"/>
      <protection/>
    </xf>
    <xf numFmtId="0" fontId="9" fillId="0" borderId="95" xfId="22" applyFont="1" applyFill="1" applyBorder="1" applyAlignment="1">
      <alignment horizontal="left" vertical="center" wrapText="1"/>
      <protection/>
    </xf>
    <xf numFmtId="0" fontId="8" fillId="3" borderId="86" xfId="22" applyFont="1" applyFill="1" applyBorder="1" applyAlignment="1">
      <alignment horizontal="center" vertical="center"/>
      <protection/>
    </xf>
    <xf numFmtId="0" fontId="8" fillId="3" borderId="0" xfId="22" applyFont="1" applyFill="1" applyBorder="1" applyAlignment="1">
      <alignment horizontal="center" vertical="center"/>
      <protection/>
    </xf>
    <xf numFmtId="0" fontId="8" fillId="3" borderId="96" xfId="22" applyFont="1" applyFill="1" applyBorder="1" applyAlignment="1">
      <alignment horizontal="center" vertical="center"/>
      <protection/>
    </xf>
    <xf numFmtId="0" fontId="8" fillId="3" borderId="97" xfId="22" applyFont="1" applyFill="1" applyBorder="1" applyAlignment="1">
      <alignment horizontal="center" vertical="center" wrapText="1"/>
      <protection/>
    </xf>
    <xf numFmtId="0" fontId="8" fillId="3" borderId="0" xfId="22" applyFont="1" applyFill="1" applyBorder="1" applyAlignment="1">
      <alignment horizontal="center" vertical="center" wrapText="1"/>
      <protection/>
    </xf>
    <xf numFmtId="0" fontId="8" fillId="3" borderId="96" xfId="22" applyFont="1" applyFill="1" applyBorder="1" applyAlignment="1">
      <alignment horizontal="center" vertical="center" wrapText="1"/>
      <protection/>
    </xf>
    <xf numFmtId="0" fontId="8" fillId="3" borderId="98" xfId="22" applyFont="1" applyFill="1" applyBorder="1" applyAlignment="1">
      <alignment horizontal="center" vertical="center"/>
      <protection/>
    </xf>
    <xf numFmtId="0" fontId="8" fillId="3" borderId="99" xfId="22" applyFont="1" applyFill="1" applyBorder="1" applyAlignment="1">
      <alignment horizontal="center" vertical="center"/>
      <protection/>
    </xf>
    <xf numFmtId="0" fontId="8" fillId="3" borderId="100" xfId="22" applyFont="1" applyFill="1" applyBorder="1" applyAlignment="1">
      <alignment horizontal="center" vertical="center"/>
      <protection/>
    </xf>
    <xf numFmtId="0" fontId="8" fillId="3" borderId="101" xfId="22" applyFont="1" applyFill="1" applyBorder="1" applyAlignment="1">
      <alignment horizontal="center" vertical="center"/>
      <protection/>
    </xf>
    <xf numFmtId="0" fontId="18" fillId="0" borderId="0" xfId="21" applyFont="1" applyAlignment="1">
      <alignment horizontal="center" wrapText="1"/>
      <protection/>
    </xf>
    <xf numFmtId="0" fontId="8" fillId="3" borderId="102" xfId="22" applyFont="1" applyFill="1" applyBorder="1" applyAlignment="1">
      <alignment horizontal="center" vertical="center" wrapText="1"/>
      <protection/>
    </xf>
    <xf numFmtId="49" fontId="8" fillId="3" borderId="103" xfId="22" applyNumberFormat="1" applyFont="1" applyFill="1" applyBorder="1" applyAlignment="1">
      <alignment horizontal="center" vertical="center" wrapText="1"/>
      <protection/>
    </xf>
    <xf numFmtId="167" fontId="8" fillId="3" borderId="104" xfId="22" applyNumberFormat="1" applyFont="1" applyFill="1" applyBorder="1" applyAlignment="1">
      <alignment horizontal="center" vertical="center" wrapText="1"/>
      <protection/>
    </xf>
    <xf numFmtId="0" fontId="8" fillId="3" borderId="104" xfId="22" applyFont="1" applyFill="1" applyBorder="1" applyAlignment="1">
      <alignment horizontal="center" vertical="center" wrapText="1"/>
      <protection/>
    </xf>
    <xf numFmtId="0" fontId="5" fillId="0" borderId="0" xfId="22" applyFont="1" applyAlignment="1">
      <alignment horizontal="left" wrapText="1"/>
      <protection/>
    </xf>
    <xf numFmtId="0" fontId="8" fillId="3" borderId="103" xfId="22" applyFont="1" applyFill="1" applyBorder="1" applyAlignment="1">
      <alignment horizontal="center" vertical="center" wrapText="1"/>
      <protection/>
    </xf>
    <xf numFmtId="0" fontId="8" fillId="3" borderId="105" xfId="22" applyFont="1" applyFill="1" applyBorder="1" applyAlignment="1">
      <alignment horizontal="center" vertical="center" wrapText="1"/>
      <protection/>
    </xf>
    <xf numFmtId="0" fontId="8" fillId="3" borderId="106" xfId="22" applyFont="1" applyFill="1" applyBorder="1" applyAlignment="1">
      <alignment horizontal="center" vertical="center" wrapText="1"/>
      <protection/>
    </xf>
    <xf numFmtId="0" fontId="8" fillId="3" borderId="107" xfId="22" applyFont="1" applyFill="1" applyBorder="1" applyAlignment="1">
      <alignment horizontal="center" vertical="center" wrapText="1"/>
      <protection/>
    </xf>
    <xf numFmtId="166" fontId="8" fillId="3" borderId="86" xfId="22" applyNumberFormat="1" applyFont="1" applyFill="1" applyBorder="1" applyAlignment="1">
      <alignment horizontal="center" vertical="center"/>
      <protection/>
    </xf>
    <xf numFmtId="166" fontId="8" fillId="3" borderId="100" xfId="22" applyNumberFormat="1" applyFont="1" applyFill="1" applyBorder="1" applyAlignment="1">
      <alignment horizontal="center" vertical="center"/>
      <protection/>
    </xf>
    <xf numFmtId="49" fontId="8" fillId="3" borderId="97" xfId="22" applyNumberFormat="1" applyFont="1" applyFill="1" applyBorder="1" applyAlignment="1">
      <alignment horizontal="center" vertical="center" wrapText="1"/>
      <protection/>
    </xf>
    <xf numFmtId="49" fontId="8" fillId="3" borderId="0" xfId="22" applyNumberFormat="1" applyFont="1" applyFill="1" applyBorder="1" applyAlignment="1">
      <alignment horizontal="center" vertical="center" wrapText="1"/>
      <protection/>
    </xf>
    <xf numFmtId="49" fontId="8" fillId="3" borderId="96" xfId="22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Excel Built-in Normal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n.loc\Hematologie\ZH%20KHK%20-%20vzor%20pro%20zpracov&#225;n&#237;%20nab&#237;dkov&#233;%20ceny%20-%20krevn&#237;%20obrazy%20-%20k%20p&#345;ipom&#237;nk&#225;m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térium č. 1 - Nabídková cena"/>
      <sheetName val="Kritérium č.2 - Tech. podmínky"/>
      <sheetName val="Hodnocení"/>
    </sheetNames>
    <sheetDataSet>
      <sheetData sheetId="0"/>
      <sheetData sheetId="1">
        <row r="208">
          <cell r="R208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L161"/>
  <sheetViews>
    <sheetView view="pageLayout" zoomScale="115" zoomScaleSheetLayoutView="100" zoomScalePageLayoutView="115" workbookViewId="0" topLeftCell="A125">
      <selection activeCell="A145" sqref="A145:F145"/>
    </sheetView>
  </sheetViews>
  <sheetFormatPr defaultColWidth="9.140625" defaultRowHeight="12.75"/>
  <cols>
    <col min="1" max="1" width="6.57421875" style="8" customWidth="1"/>
    <col min="2" max="2" width="96.28125" style="8" customWidth="1"/>
    <col min="3" max="3" width="17.421875" style="23" bestFit="1" customWidth="1"/>
    <col min="4" max="4" width="18.00390625" style="23" bestFit="1" customWidth="1"/>
    <col min="5" max="5" width="15.28125" style="23" bestFit="1" customWidth="1"/>
    <col min="6" max="6" width="40.8515625" style="15" customWidth="1"/>
    <col min="7" max="8" width="9.140625" style="9" customWidth="1"/>
    <col min="9" max="11" width="9.140625" style="18" customWidth="1"/>
    <col min="12" max="16384" width="9.140625" style="9" customWidth="1"/>
  </cols>
  <sheetData>
    <row r="1" spans="1:168" s="4" customFormat="1" ht="21.6" customHeight="1">
      <c r="A1" s="5" t="s">
        <v>102</v>
      </c>
      <c r="C1" s="22"/>
      <c r="D1" s="22"/>
      <c r="E1" s="22"/>
      <c r="I1" s="17"/>
      <c r="J1" s="17"/>
      <c r="K1" s="17"/>
      <c r="L1" s="3"/>
      <c r="M1" s="3"/>
      <c r="N1" s="3"/>
      <c r="O1" s="3"/>
      <c r="V1" s="5"/>
      <c r="W1" s="1"/>
      <c r="X1" s="1"/>
      <c r="Y1" s="1"/>
      <c r="Z1" s="2"/>
      <c r="AA1" s="3"/>
      <c r="AB1" s="3"/>
      <c r="AC1" s="3"/>
      <c r="AD1" s="3"/>
      <c r="AE1" s="3"/>
      <c r="AF1" s="3"/>
      <c r="AG1" s="3"/>
      <c r="AH1" s="3"/>
      <c r="AO1" s="5"/>
      <c r="AP1" s="1"/>
      <c r="AQ1" s="1"/>
      <c r="AR1" s="1"/>
      <c r="AS1" s="2"/>
      <c r="AT1" s="3"/>
      <c r="AU1" s="3"/>
      <c r="AV1" s="3"/>
      <c r="AW1" s="3"/>
      <c r="AX1" s="3"/>
      <c r="AY1" s="3"/>
      <c r="AZ1" s="3"/>
      <c r="BA1" s="3"/>
      <c r="BH1" s="5"/>
      <c r="BI1" s="1"/>
      <c r="BJ1" s="1"/>
      <c r="BK1" s="1"/>
      <c r="BL1" s="2"/>
      <c r="BM1" s="3"/>
      <c r="BN1" s="3"/>
      <c r="BO1" s="3"/>
      <c r="BP1" s="3"/>
      <c r="BQ1" s="3"/>
      <c r="BR1" s="3"/>
      <c r="BS1" s="3"/>
      <c r="BT1" s="3"/>
      <c r="CA1" s="5"/>
      <c r="CB1" s="1"/>
      <c r="CC1" s="1"/>
      <c r="CD1" s="1"/>
      <c r="CE1" s="2"/>
      <c r="CF1" s="3"/>
      <c r="CG1" s="3"/>
      <c r="CH1" s="3"/>
      <c r="CI1" s="3"/>
      <c r="CJ1" s="3"/>
      <c r="CK1" s="3"/>
      <c r="CL1" s="3"/>
      <c r="CM1" s="3"/>
      <c r="CT1" s="5"/>
      <c r="CU1" s="1"/>
      <c r="CV1" s="1"/>
      <c r="CW1" s="1"/>
      <c r="CX1" s="2"/>
      <c r="CY1" s="3"/>
      <c r="CZ1" s="3"/>
      <c r="DA1" s="3"/>
      <c r="DB1" s="3"/>
      <c r="DC1" s="3"/>
      <c r="DD1" s="3"/>
      <c r="DE1" s="3"/>
      <c r="DF1" s="3"/>
      <c r="DM1" s="5"/>
      <c r="DN1" s="1"/>
      <c r="DO1" s="1"/>
      <c r="DP1" s="1"/>
      <c r="DQ1" s="2"/>
      <c r="DR1" s="3"/>
      <c r="DS1" s="3"/>
      <c r="DT1" s="3"/>
      <c r="DU1" s="3"/>
      <c r="DV1" s="3"/>
      <c r="DW1" s="3"/>
      <c r="DX1" s="3"/>
      <c r="DY1" s="3"/>
      <c r="EF1" s="5"/>
      <c r="EG1" s="1"/>
      <c r="EH1" s="1"/>
      <c r="EI1" s="1"/>
      <c r="EJ1" s="2"/>
      <c r="EK1" s="3"/>
      <c r="EL1" s="3"/>
      <c r="EM1" s="3"/>
      <c r="EN1" s="3"/>
      <c r="EO1" s="3"/>
      <c r="EP1" s="3"/>
      <c r="EQ1" s="3"/>
      <c r="ER1" s="3"/>
      <c r="EY1" s="5"/>
      <c r="EZ1" s="1"/>
      <c r="FA1" s="1"/>
      <c r="FB1" s="1"/>
      <c r="FC1" s="1"/>
      <c r="FD1" s="2"/>
      <c r="FE1" s="3"/>
      <c r="FF1" s="3"/>
      <c r="FG1" s="3"/>
      <c r="FH1" s="3"/>
      <c r="FI1" s="3"/>
      <c r="FJ1" s="3"/>
      <c r="FK1" s="3"/>
      <c r="FL1" s="3"/>
    </row>
    <row r="2" spans="1:2" s="68" customFormat="1" ht="12.75">
      <c r="A2" s="27" t="s">
        <v>25</v>
      </c>
      <c r="B2" s="67"/>
    </row>
    <row r="3" spans="1:168" s="4" customFormat="1" ht="15.75" customHeight="1" thickBot="1">
      <c r="A3" s="66" t="s">
        <v>86</v>
      </c>
      <c r="B3" s="66"/>
      <c r="C3" s="22"/>
      <c r="D3" s="22"/>
      <c r="E3" s="22"/>
      <c r="I3" s="17"/>
      <c r="J3" s="17"/>
      <c r="K3" s="17"/>
      <c r="L3" s="3"/>
      <c r="M3" s="3"/>
      <c r="N3" s="3"/>
      <c r="O3" s="3"/>
      <c r="V3" s="7"/>
      <c r="Z3" s="3"/>
      <c r="AA3" s="3"/>
      <c r="AB3" s="3"/>
      <c r="AC3" s="3"/>
      <c r="AD3" s="3"/>
      <c r="AE3" s="3"/>
      <c r="AF3" s="3"/>
      <c r="AG3" s="3"/>
      <c r="AH3" s="3"/>
      <c r="AO3" s="7"/>
      <c r="AS3" s="3"/>
      <c r="AT3" s="3"/>
      <c r="AU3" s="3"/>
      <c r="AV3" s="3"/>
      <c r="AW3" s="3"/>
      <c r="AX3" s="3"/>
      <c r="AY3" s="3"/>
      <c r="AZ3" s="3"/>
      <c r="BA3" s="3"/>
      <c r="BH3" s="7"/>
      <c r="BL3" s="3"/>
      <c r="BM3" s="3"/>
      <c r="BN3" s="3"/>
      <c r="BO3" s="3"/>
      <c r="BP3" s="3"/>
      <c r="BQ3" s="3"/>
      <c r="BR3" s="3"/>
      <c r="BS3" s="3"/>
      <c r="BT3" s="3"/>
      <c r="CA3" s="7"/>
      <c r="CE3" s="3"/>
      <c r="CF3" s="3"/>
      <c r="CG3" s="3"/>
      <c r="CH3" s="3"/>
      <c r="CI3" s="3"/>
      <c r="CJ3" s="3"/>
      <c r="CK3" s="3"/>
      <c r="CL3" s="3"/>
      <c r="CM3" s="3"/>
      <c r="CT3" s="7"/>
      <c r="CX3" s="3"/>
      <c r="CY3" s="3"/>
      <c r="CZ3" s="3"/>
      <c r="DA3" s="3"/>
      <c r="DB3" s="3"/>
      <c r="DC3" s="3"/>
      <c r="DD3" s="3"/>
      <c r="DE3" s="3"/>
      <c r="DF3" s="3"/>
      <c r="DM3" s="7"/>
      <c r="DQ3" s="3"/>
      <c r="DR3" s="3"/>
      <c r="DS3" s="3"/>
      <c r="DT3" s="3"/>
      <c r="DU3" s="3"/>
      <c r="DV3" s="3"/>
      <c r="DW3" s="3"/>
      <c r="DX3" s="3"/>
      <c r="DY3" s="3"/>
      <c r="EF3" s="7"/>
      <c r="EJ3" s="3"/>
      <c r="EK3" s="3"/>
      <c r="EL3" s="3"/>
      <c r="EM3" s="3"/>
      <c r="EN3" s="3"/>
      <c r="EO3" s="3"/>
      <c r="EP3" s="3"/>
      <c r="EQ3" s="3"/>
      <c r="ER3" s="3"/>
      <c r="EY3" s="7"/>
      <c r="FD3" s="3"/>
      <c r="FE3" s="3"/>
      <c r="FF3" s="3"/>
      <c r="FG3" s="3"/>
      <c r="FH3" s="3"/>
      <c r="FI3" s="3"/>
      <c r="FJ3" s="3"/>
      <c r="FK3" s="3"/>
      <c r="FL3" s="3"/>
    </row>
    <row r="4" spans="1:5" s="29" customFormat="1" ht="22.5" customHeight="1" thickTop="1">
      <c r="A4" s="28"/>
      <c r="B4" s="60" t="s">
        <v>101</v>
      </c>
      <c r="C4" s="61">
        <v>34000</v>
      </c>
      <c r="D4" s="59"/>
      <c r="E4" s="59"/>
    </row>
    <row r="5" spans="2:5" s="30" customFormat="1" ht="24.6" thickBot="1">
      <c r="B5" s="31" t="s">
        <v>0</v>
      </c>
      <c r="C5" s="58" t="s">
        <v>1</v>
      </c>
      <c r="D5" s="42"/>
      <c r="E5" s="42"/>
    </row>
    <row r="6" spans="1:11" s="12" customFormat="1" ht="15" customHeight="1" thickBot="1" thickTop="1">
      <c r="A6" s="6"/>
      <c r="B6" s="6"/>
      <c r="C6" s="22"/>
      <c r="D6" s="22"/>
      <c r="E6" s="22"/>
      <c r="F6" s="4"/>
      <c r="G6" s="4"/>
      <c r="H6" s="4"/>
      <c r="I6" s="17"/>
      <c r="J6" s="20"/>
      <c r="K6" s="20"/>
    </row>
    <row r="7" spans="1:11" s="13" customFormat="1" ht="15" thickBot="1" thickTop="1">
      <c r="A7" s="211"/>
      <c r="B7" s="211"/>
      <c r="C7" s="211"/>
      <c r="D7" s="211"/>
      <c r="E7" s="212" t="s">
        <v>83</v>
      </c>
      <c r="F7" s="212"/>
      <c r="G7" s="9"/>
      <c r="H7" s="9"/>
      <c r="I7" s="18"/>
      <c r="J7" s="21"/>
      <c r="K7" s="21"/>
    </row>
    <row r="8" spans="1:11" s="13" customFormat="1" ht="42.6" thickBot="1" thickTop="1">
      <c r="A8" s="25" t="s">
        <v>2</v>
      </c>
      <c r="B8" s="10" t="s">
        <v>3</v>
      </c>
      <c r="C8" s="213" t="s">
        <v>78</v>
      </c>
      <c r="D8" s="214"/>
      <c r="E8" s="62" t="s">
        <v>12</v>
      </c>
      <c r="F8" s="26" t="s">
        <v>84</v>
      </c>
      <c r="G8" s="11"/>
      <c r="H8" s="11"/>
      <c r="I8" s="19"/>
      <c r="J8" s="21"/>
      <c r="K8" s="21"/>
    </row>
    <row r="9" spans="1:11" s="13" customFormat="1" ht="14.4" customHeight="1" thickBot="1" thickTop="1">
      <c r="A9" s="215" t="s">
        <v>13</v>
      </c>
      <c r="B9" s="216"/>
      <c r="C9" s="216"/>
      <c r="D9" s="216"/>
      <c r="E9" s="216"/>
      <c r="F9" s="217"/>
      <c r="G9" s="12"/>
      <c r="H9" s="12"/>
      <c r="I9" s="20"/>
      <c r="J9" s="21"/>
      <c r="K9" s="21"/>
    </row>
    <row r="10" spans="1:11" s="13" customFormat="1" ht="14.4" thickTop="1">
      <c r="A10" s="146">
        <v>1</v>
      </c>
      <c r="B10" s="218" t="s">
        <v>48</v>
      </c>
      <c r="C10" s="89" t="s">
        <v>32</v>
      </c>
      <c r="D10" s="104" t="s">
        <v>34</v>
      </c>
      <c r="E10" s="148"/>
      <c r="F10" s="220"/>
      <c r="I10" s="21"/>
      <c r="J10" s="21"/>
      <c r="K10" s="21"/>
    </row>
    <row r="11" spans="1:11" s="13" customFormat="1" ht="21.75" customHeight="1">
      <c r="A11" s="129"/>
      <c r="B11" s="219"/>
      <c r="C11" s="91" t="s">
        <v>33</v>
      </c>
      <c r="D11" s="99" t="s">
        <v>35</v>
      </c>
      <c r="E11" s="133"/>
      <c r="F11" s="184"/>
      <c r="I11" s="21"/>
      <c r="J11" s="21"/>
      <c r="K11" s="21"/>
    </row>
    <row r="12" spans="1:11" s="13" customFormat="1" ht="20.25" customHeight="1">
      <c r="A12" s="221">
        <f>A10+1</f>
        <v>2</v>
      </c>
      <c r="B12" s="167" t="s">
        <v>103</v>
      </c>
      <c r="C12" s="91" t="s">
        <v>32</v>
      </c>
      <c r="D12" s="98" t="s">
        <v>34</v>
      </c>
      <c r="E12" s="152"/>
      <c r="F12" s="223"/>
      <c r="I12" s="21"/>
      <c r="J12" s="21"/>
      <c r="K12" s="21"/>
    </row>
    <row r="13" spans="1:11" s="13" customFormat="1" ht="22.5" customHeight="1" thickBot="1">
      <c r="A13" s="222"/>
      <c r="B13" s="168"/>
      <c r="C13" s="94" t="s">
        <v>33</v>
      </c>
      <c r="D13" s="107" t="s">
        <v>35</v>
      </c>
      <c r="E13" s="153"/>
      <c r="F13" s="224"/>
      <c r="I13" s="21"/>
      <c r="J13" s="21"/>
      <c r="K13" s="21"/>
    </row>
    <row r="14" spans="1:11" s="13" customFormat="1" ht="15" thickBot="1" thickTop="1">
      <c r="A14" s="225" t="s">
        <v>4</v>
      </c>
      <c r="B14" s="226"/>
      <c r="C14" s="226"/>
      <c r="D14" s="226"/>
      <c r="E14" s="226"/>
      <c r="F14" s="226"/>
      <c r="G14" s="12"/>
      <c r="H14" s="12"/>
      <c r="I14" s="20"/>
      <c r="J14" s="21"/>
      <c r="K14" s="21"/>
    </row>
    <row r="15" spans="1:11" s="13" customFormat="1" ht="14.4" customHeight="1" thickTop="1">
      <c r="A15" s="146">
        <f>A12+1</f>
        <v>3</v>
      </c>
      <c r="B15" s="130" t="s">
        <v>89</v>
      </c>
      <c r="C15" s="89" t="s">
        <v>32</v>
      </c>
      <c r="D15" s="90" t="s">
        <v>34</v>
      </c>
      <c r="E15" s="148"/>
      <c r="F15" s="220"/>
      <c r="I15" s="21"/>
      <c r="J15" s="21"/>
      <c r="K15" s="21"/>
    </row>
    <row r="16" spans="1:11" s="13" customFormat="1" ht="12.75">
      <c r="A16" s="129"/>
      <c r="B16" s="131"/>
      <c r="C16" s="96" t="s">
        <v>33</v>
      </c>
      <c r="D16" s="92" t="s">
        <v>35</v>
      </c>
      <c r="E16" s="133"/>
      <c r="F16" s="184"/>
      <c r="I16" s="21"/>
      <c r="J16" s="21"/>
      <c r="K16" s="21"/>
    </row>
    <row r="17" spans="1:11" s="13" customFormat="1" ht="13.8" customHeight="1">
      <c r="A17" s="128">
        <f>A15+1</f>
        <v>4</v>
      </c>
      <c r="B17" s="130" t="s">
        <v>90</v>
      </c>
      <c r="C17" s="91" t="s">
        <v>32</v>
      </c>
      <c r="D17" s="93" t="s">
        <v>34</v>
      </c>
      <c r="E17" s="132"/>
      <c r="F17" s="183"/>
      <c r="I17" s="21"/>
      <c r="J17" s="21"/>
      <c r="K17" s="21"/>
    </row>
    <row r="18" spans="1:11" s="13" customFormat="1" ht="12.75">
      <c r="A18" s="129"/>
      <c r="B18" s="131"/>
      <c r="C18" s="96" t="s">
        <v>33</v>
      </c>
      <c r="D18" s="92" t="s">
        <v>35</v>
      </c>
      <c r="E18" s="133"/>
      <c r="F18" s="184"/>
      <c r="I18" s="21"/>
      <c r="J18" s="21"/>
      <c r="K18" s="21"/>
    </row>
    <row r="19" spans="1:11" s="13" customFormat="1" ht="12.75">
      <c r="A19" s="128">
        <v>5</v>
      </c>
      <c r="B19" s="193" t="s">
        <v>49</v>
      </c>
      <c r="C19" s="91" t="s">
        <v>32</v>
      </c>
      <c r="D19" s="93" t="s">
        <v>34</v>
      </c>
      <c r="E19" s="152"/>
      <c r="F19" s="195"/>
      <c r="I19" s="21"/>
      <c r="J19" s="21"/>
      <c r="K19" s="21"/>
    </row>
    <row r="20" spans="1:11" s="13" customFormat="1" ht="14.4" thickBot="1">
      <c r="A20" s="136"/>
      <c r="B20" s="194"/>
      <c r="C20" s="94" t="s">
        <v>33</v>
      </c>
      <c r="D20" s="95" t="s">
        <v>35</v>
      </c>
      <c r="E20" s="153"/>
      <c r="F20" s="196"/>
      <c r="I20" s="21"/>
      <c r="J20" s="21"/>
      <c r="K20" s="21"/>
    </row>
    <row r="21" spans="1:11" s="13" customFormat="1" ht="15" thickBot="1" thickTop="1">
      <c r="A21" s="175" t="s">
        <v>20</v>
      </c>
      <c r="B21" s="127"/>
      <c r="C21" s="127"/>
      <c r="D21" s="127"/>
      <c r="E21" s="127"/>
      <c r="F21" s="176"/>
      <c r="I21" s="21"/>
      <c r="J21" s="21"/>
      <c r="K21" s="21"/>
    </row>
    <row r="22" spans="1:11" s="13" customFormat="1" ht="14.4" thickTop="1">
      <c r="A22" s="146">
        <f>A19+1</f>
        <v>6</v>
      </c>
      <c r="B22" s="197" t="s">
        <v>19</v>
      </c>
      <c r="C22" s="89" t="s">
        <v>32</v>
      </c>
      <c r="D22" s="104" t="s">
        <v>34</v>
      </c>
      <c r="E22" s="148"/>
      <c r="F22" s="149"/>
      <c r="I22" s="21"/>
      <c r="J22" s="21"/>
      <c r="K22" s="21"/>
    </row>
    <row r="23" spans="1:11" s="13" customFormat="1" ht="12.75">
      <c r="A23" s="129"/>
      <c r="B23" s="168"/>
      <c r="C23" s="91" t="s">
        <v>33</v>
      </c>
      <c r="D23" s="99" t="s">
        <v>35</v>
      </c>
      <c r="E23" s="133"/>
      <c r="F23" s="135"/>
      <c r="I23" s="21"/>
      <c r="J23" s="21"/>
      <c r="K23" s="21"/>
    </row>
    <row r="24" spans="1:11" s="13" customFormat="1" ht="12.75">
      <c r="A24" s="128">
        <f>+A22+1</f>
        <v>7</v>
      </c>
      <c r="B24" s="206" t="s">
        <v>41</v>
      </c>
      <c r="C24" s="101">
        <v>100</v>
      </c>
      <c r="D24" s="103" t="s">
        <v>50</v>
      </c>
      <c r="E24" s="47"/>
      <c r="F24" s="134"/>
      <c r="I24" s="21"/>
      <c r="J24" s="21"/>
      <c r="K24" s="21"/>
    </row>
    <row r="25" spans="1:11" s="13" customFormat="1" ht="12.75">
      <c r="A25" s="190"/>
      <c r="B25" s="207"/>
      <c r="C25" s="101">
        <v>200</v>
      </c>
      <c r="D25" s="103" t="s">
        <v>50</v>
      </c>
      <c r="E25" s="47"/>
      <c r="F25" s="205"/>
      <c r="I25" s="21"/>
      <c r="J25" s="21"/>
      <c r="K25" s="21"/>
    </row>
    <row r="26" spans="1:11" s="13" customFormat="1" ht="12.75">
      <c r="A26" s="129"/>
      <c r="B26" s="208"/>
      <c r="C26" s="101">
        <v>300</v>
      </c>
      <c r="D26" s="103" t="s">
        <v>50</v>
      </c>
      <c r="E26" s="47"/>
      <c r="F26" s="135"/>
      <c r="I26" s="21"/>
      <c r="J26" s="21"/>
      <c r="K26" s="21"/>
    </row>
    <row r="27" spans="1:11" s="13" customFormat="1" ht="12.75">
      <c r="A27" s="128">
        <f>A24+1</f>
        <v>8</v>
      </c>
      <c r="B27" s="198" t="s">
        <v>51</v>
      </c>
      <c r="C27" s="91" t="s">
        <v>32</v>
      </c>
      <c r="D27" s="98" t="s">
        <v>34</v>
      </c>
      <c r="E27" s="132"/>
      <c r="F27" s="134"/>
      <c r="I27" s="21"/>
      <c r="J27" s="21"/>
      <c r="K27" s="21"/>
    </row>
    <row r="28" spans="1:11" s="13" customFormat="1" ht="12.75">
      <c r="A28" s="190"/>
      <c r="B28" s="199"/>
      <c r="C28" s="91" t="s">
        <v>33</v>
      </c>
      <c r="D28" s="99" t="s">
        <v>35</v>
      </c>
      <c r="E28" s="133"/>
      <c r="F28" s="135"/>
      <c r="I28" s="21"/>
      <c r="J28" s="21"/>
      <c r="K28" s="21"/>
    </row>
    <row r="29" spans="1:11" s="13" customFormat="1" ht="12.75">
      <c r="A29" s="128">
        <f>A27+1</f>
        <v>9</v>
      </c>
      <c r="B29" s="198" t="s">
        <v>42</v>
      </c>
      <c r="C29" s="91" t="s">
        <v>32</v>
      </c>
      <c r="D29" s="98" t="s">
        <v>34</v>
      </c>
      <c r="E29" s="132"/>
      <c r="F29" s="164"/>
      <c r="I29" s="21"/>
      <c r="J29" s="21"/>
      <c r="K29" s="21"/>
    </row>
    <row r="30" spans="1:11" s="13" customFormat="1" ht="12.75">
      <c r="A30" s="190"/>
      <c r="B30" s="199"/>
      <c r="C30" s="105" t="s">
        <v>33</v>
      </c>
      <c r="D30" s="106" t="s">
        <v>35</v>
      </c>
      <c r="E30" s="133"/>
      <c r="F30" s="165"/>
      <c r="I30" s="21"/>
      <c r="J30" s="21"/>
      <c r="K30" s="21"/>
    </row>
    <row r="31" spans="1:11" s="13" customFormat="1" ht="12.75">
      <c r="A31" s="128">
        <f>A29+1</f>
        <v>10</v>
      </c>
      <c r="B31" s="63" t="s">
        <v>43</v>
      </c>
      <c r="C31" s="55"/>
      <c r="D31" s="56"/>
      <c r="E31" s="53"/>
      <c r="F31" s="57"/>
      <c r="I31" s="21"/>
      <c r="J31" s="21"/>
      <c r="K31" s="21"/>
    </row>
    <row r="32" spans="1:11" s="13" customFormat="1" ht="12.75">
      <c r="A32" s="190"/>
      <c r="B32" s="88" t="s">
        <v>79</v>
      </c>
      <c r="C32" s="101" t="s">
        <v>32</v>
      </c>
      <c r="D32" s="103">
        <v>5</v>
      </c>
      <c r="E32" s="132"/>
      <c r="F32" s="134"/>
      <c r="I32" s="21"/>
      <c r="J32" s="21"/>
      <c r="K32" s="21"/>
    </row>
    <row r="33" spans="1:11" s="13" customFormat="1" ht="12.75">
      <c r="A33" s="190"/>
      <c r="B33" s="88" t="s">
        <v>80</v>
      </c>
      <c r="C33" s="101" t="s">
        <v>33</v>
      </c>
      <c r="D33" s="103">
        <v>0</v>
      </c>
      <c r="E33" s="204"/>
      <c r="F33" s="205"/>
      <c r="I33" s="21"/>
      <c r="J33" s="21"/>
      <c r="K33" s="21"/>
    </row>
    <row r="34" spans="1:11" s="13" customFormat="1" ht="12.75" customHeight="1">
      <c r="A34" s="190"/>
      <c r="B34" s="200" t="s">
        <v>98</v>
      </c>
      <c r="C34" s="101" t="s">
        <v>32</v>
      </c>
      <c r="D34" s="103">
        <v>5</v>
      </c>
      <c r="E34" s="204"/>
      <c r="F34" s="205"/>
      <c r="I34" s="21"/>
      <c r="J34" s="21"/>
      <c r="K34" s="21"/>
    </row>
    <row r="35" spans="1:11" s="13" customFormat="1" ht="12.75">
      <c r="A35" s="129"/>
      <c r="B35" s="201"/>
      <c r="C35" s="101" t="s">
        <v>33</v>
      </c>
      <c r="D35" s="103">
        <v>0</v>
      </c>
      <c r="E35" s="133"/>
      <c r="F35" s="135"/>
      <c r="I35" s="21"/>
      <c r="J35" s="21"/>
      <c r="K35" s="21"/>
    </row>
    <row r="36" spans="1:11" s="13" customFormat="1" ht="27" customHeight="1" hidden="1">
      <c r="A36" s="128">
        <f>A31+1</f>
        <v>11</v>
      </c>
      <c r="B36" s="173" t="s">
        <v>26</v>
      </c>
      <c r="C36" s="48" t="s">
        <v>32</v>
      </c>
      <c r="D36" s="51" t="s">
        <v>34</v>
      </c>
      <c r="E36" s="132"/>
      <c r="F36" s="134"/>
      <c r="I36" s="21"/>
      <c r="J36" s="21"/>
      <c r="K36" s="21"/>
    </row>
    <row r="37" spans="1:11" s="13" customFormat="1" ht="27" customHeight="1" hidden="1" thickBot="1">
      <c r="A37" s="136"/>
      <c r="B37" s="174"/>
      <c r="C37" s="49" t="s">
        <v>33</v>
      </c>
      <c r="D37" s="52" t="s">
        <v>35</v>
      </c>
      <c r="E37" s="139"/>
      <c r="F37" s="140"/>
      <c r="I37" s="21"/>
      <c r="J37" s="21"/>
      <c r="K37" s="21"/>
    </row>
    <row r="38" spans="1:11" s="13" customFormat="1" ht="14.4" thickBot="1">
      <c r="A38" s="175" t="s">
        <v>54</v>
      </c>
      <c r="B38" s="127"/>
      <c r="C38" s="127"/>
      <c r="D38" s="127"/>
      <c r="E38" s="127"/>
      <c r="F38" s="176"/>
      <c r="I38" s="21"/>
      <c r="J38" s="21"/>
      <c r="K38" s="21"/>
    </row>
    <row r="39" spans="1:11" s="13" customFormat="1" ht="14.4" thickTop="1">
      <c r="A39" s="185">
        <v>11</v>
      </c>
      <c r="B39" s="186" t="s">
        <v>26</v>
      </c>
      <c r="C39" s="113" t="s">
        <v>32</v>
      </c>
      <c r="D39" s="114" t="s">
        <v>34</v>
      </c>
      <c r="E39" s="188"/>
      <c r="F39" s="108"/>
      <c r="I39" s="21"/>
      <c r="J39" s="21"/>
      <c r="K39" s="21"/>
    </row>
    <row r="40" spans="1:11" s="13" customFormat="1" ht="14.4" thickBot="1">
      <c r="A40" s="178"/>
      <c r="B40" s="187"/>
      <c r="C40" s="101" t="s">
        <v>33</v>
      </c>
      <c r="D40" s="109" t="s">
        <v>35</v>
      </c>
      <c r="E40" s="189"/>
      <c r="F40" s="108"/>
      <c r="I40" s="21"/>
      <c r="J40" s="21"/>
      <c r="K40" s="21"/>
    </row>
    <row r="41" spans="1:11" s="13" customFormat="1" ht="14.4" customHeight="1" thickTop="1">
      <c r="A41" s="177">
        <v>12</v>
      </c>
      <c r="B41" s="202" t="s">
        <v>92</v>
      </c>
      <c r="C41" s="96" t="s">
        <v>32</v>
      </c>
      <c r="D41" s="115">
        <v>5</v>
      </c>
      <c r="E41" s="179"/>
      <c r="F41" s="181"/>
      <c r="I41" s="21"/>
      <c r="J41" s="21"/>
      <c r="K41" s="21"/>
    </row>
    <row r="42" spans="1:11" s="13" customFormat="1" ht="14.25" customHeight="1" thickBot="1">
      <c r="A42" s="178"/>
      <c r="B42" s="203"/>
      <c r="C42" s="116" t="s">
        <v>33</v>
      </c>
      <c r="D42" s="117">
        <v>0</v>
      </c>
      <c r="E42" s="180"/>
      <c r="F42" s="172"/>
      <c r="I42" s="21"/>
      <c r="J42" s="21"/>
      <c r="K42" s="21"/>
    </row>
    <row r="43" spans="1:11" s="13" customFormat="1" ht="14.4" thickTop="1">
      <c r="A43" s="190">
        <v>13</v>
      </c>
      <c r="B43" s="110" t="s">
        <v>36</v>
      </c>
      <c r="C43" s="111"/>
      <c r="D43" s="112"/>
      <c r="E43" s="53"/>
      <c r="F43" s="54"/>
      <c r="I43" s="21"/>
      <c r="J43" s="21"/>
      <c r="K43" s="21"/>
    </row>
    <row r="44" spans="1:11" s="13" customFormat="1" ht="12.75">
      <c r="A44" s="190"/>
      <c r="B44" s="191" t="s">
        <v>37</v>
      </c>
      <c r="C44" s="101" t="s">
        <v>32</v>
      </c>
      <c r="D44" s="102" t="s">
        <v>34</v>
      </c>
      <c r="E44" s="132"/>
      <c r="F44" s="183"/>
      <c r="I44" s="21"/>
      <c r="J44" s="21"/>
      <c r="K44" s="21"/>
    </row>
    <row r="45" spans="1:11" s="13" customFormat="1" ht="12.75">
      <c r="A45" s="190"/>
      <c r="B45" s="192"/>
      <c r="C45" s="96" t="s">
        <v>33</v>
      </c>
      <c r="D45" s="92" t="s">
        <v>35</v>
      </c>
      <c r="E45" s="133"/>
      <c r="F45" s="184"/>
      <c r="I45" s="21"/>
      <c r="J45" s="21"/>
      <c r="K45" s="21"/>
    </row>
    <row r="46" spans="1:11" s="13" customFormat="1" ht="12.75">
      <c r="A46" s="190"/>
      <c r="B46" s="182" t="s">
        <v>38</v>
      </c>
      <c r="C46" s="97" t="s">
        <v>32</v>
      </c>
      <c r="D46" s="102" t="s">
        <v>34</v>
      </c>
      <c r="E46" s="132"/>
      <c r="F46" s="183"/>
      <c r="I46" s="21"/>
      <c r="J46" s="21"/>
      <c r="K46" s="21"/>
    </row>
    <row r="47" spans="1:11" s="13" customFormat="1" ht="12.75">
      <c r="A47" s="190"/>
      <c r="B47" s="182"/>
      <c r="C47" s="97" t="s">
        <v>33</v>
      </c>
      <c r="D47" s="92" t="s">
        <v>35</v>
      </c>
      <c r="E47" s="133"/>
      <c r="F47" s="184"/>
      <c r="I47" s="21"/>
      <c r="J47" s="21"/>
      <c r="K47" s="21"/>
    </row>
    <row r="48" spans="1:11" s="13" customFormat="1" ht="12.75">
      <c r="A48" s="190"/>
      <c r="B48" s="182" t="s">
        <v>39</v>
      </c>
      <c r="C48" s="97" t="s">
        <v>32</v>
      </c>
      <c r="D48" s="93">
        <v>10</v>
      </c>
      <c r="E48" s="132"/>
      <c r="F48" s="183"/>
      <c r="I48" s="21"/>
      <c r="J48" s="21"/>
      <c r="K48" s="21"/>
    </row>
    <row r="49" spans="1:11" s="13" customFormat="1" ht="12.75">
      <c r="A49" s="190"/>
      <c r="B49" s="182"/>
      <c r="C49" s="97" t="s">
        <v>33</v>
      </c>
      <c r="D49" s="93">
        <v>0</v>
      </c>
      <c r="E49" s="133"/>
      <c r="F49" s="184"/>
      <c r="I49" s="21"/>
      <c r="J49" s="21"/>
      <c r="K49" s="21"/>
    </row>
    <row r="50" spans="1:11" s="13" customFormat="1" ht="12.75">
      <c r="A50" s="190"/>
      <c r="B50" s="182" t="s">
        <v>40</v>
      </c>
      <c r="C50" s="97" t="s">
        <v>32</v>
      </c>
      <c r="D50" s="93">
        <v>10</v>
      </c>
      <c r="E50" s="132"/>
      <c r="F50" s="183"/>
      <c r="I50" s="21"/>
      <c r="J50" s="21"/>
      <c r="K50" s="21"/>
    </row>
    <row r="51" spans="1:11" s="13" customFormat="1" ht="12.75">
      <c r="A51" s="129"/>
      <c r="B51" s="182"/>
      <c r="C51" s="97" t="s">
        <v>33</v>
      </c>
      <c r="D51" s="93">
        <v>0</v>
      </c>
      <c r="E51" s="133"/>
      <c r="F51" s="184"/>
      <c r="I51" s="21"/>
      <c r="J51" s="21"/>
      <c r="K51" s="21"/>
    </row>
    <row r="52" spans="1:11" s="13" customFormat="1" ht="12.75">
      <c r="A52" s="128">
        <v>14</v>
      </c>
      <c r="B52" s="167" t="s">
        <v>100</v>
      </c>
      <c r="C52" s="91" t="s">
        <v>32</v>
      </c>
      <c r="D52" s="98" t="s">
        <v>91</v>
      </c>
      <c r="E52" s="169"/>
      <c r="F52" s="171"/>
      <c r="I52" s="21"/>
      <c r="J52" s="21"/>
      <c r="K52" s="21"/>
    </row>
    <row r="53" spans="1:11" s="13" customFormat="1" ht="12.75">
      <c r="A53" s="129"/>
      <c r="B53" s="168"/>
      <c r="C53" s="91" t="s">
        <v>33</v>
      </c>
      <c r="D53" s="99" t="s">
        <v>35</v>
      </c>
      <c r="E53" s="170"/>
      <c r="F53" s="172"/>
      <c r="I53" s="21"/>
      <c r="J53" s="21"/>
      <c r="K53" s="21"/>
    </row>
    <row r="54" spans="1:11" s="13" customFormat="1" ht="12.75">
      <c r="A54" s="128">
        <v>15</v>
      </c>
      <c r="B54" s="167" t="s">
        <v>44</v>
      </c>
      <c r="C54" s="91" t="s">
        <v>32</v>
      </c>
      <c r="D54" s="98" t="s">
        <v>34</v>
      </c>
      <c r="E54" s="169"/>
      <c r="F54" s="171"/>
      <c r="I54" s="21"/>
      <c r="J54" s="21"/>
      <c r="K54" s="21"/>
    </row>
    <row r="55" spans="1:11" s="13" customFormat="1" ht="12.75">
      <c r="A55" s="129"/>
      <c r="B55" s="168"/>
      <c r="C55" s="91" t="s">
        <v>33</v>
      </c>
      <c r="D55" s="99" t="s">
        <v>35</v>
      </c>
      <c r="E55" s="170"/>
      <c r="F55" s="172"/>
      <c r="I55" s="21"/>
      <c r="J55" s="21"/>
      <c r="K55" s="21"/>
    </row>
    <row r="56" spans="1:11" s="13" customFormat="1" ht="12.75">
      <c r="A56" s="128">
        <f>A54+1</f>
        <v>16</v>
      </c>
      <c r="B56" s="167" t="s">
        <v>52</v>
      </c>
      <c r="C56" s="91" t="s">
        <v>32</v>
      </c>
      <c r="D56" s="98" t="s">
        <v>34</v>
      </c>
      <c r="E56" s="169"/>
      <c r="F56" s="171"/>
      <c r="I56" s="21"/>
      <c r="J56" s="21"/>
      <c r="K56" s="21"/>
    </row>
    <row r="57" spans="1:11" s="13" customFormat="1" ht="12.75">
      <c r="A57" s="129"/>
      <c r="B57" s="168"/>
      <c r="C57" s="91" t="s">
        <v>33</v>
      </c>
      <c r="D57" s="99" t="s">
        <v>35</v>
      </c>
      <c r="E57" s="170"/>
      <c r="F57" s="172"/>
      <c r="I57" s="21"/>
      <c r="J57" s="21"/>
      <c r="K57" s="21"/>
    </row>
    <row r="58" spans="1:11" s="13" customFormat="1" ht="12.75">
      <c r="A58" s="128">
        <f>A56+1</f>
        <v>17</v>
      </c>
      <c r="B58" s="167" t="s">
        <v>99</v>
      </c>
      <c r="C58" s="91" t="s">
        <v>32</v>
      </c>
      <c r="D58" s="98" t="s">
        <v>34</v>
      </c>
      <c r="E58" s="169"/>
      <c r="F58" s="171"/>
      <c r="I58" s="21"/>
      <c r="J58" s="21"/>
      <c r="K58" s="21"/>
    </row>
    <row r="59" spans="1:11" s="13" customFormat="1" ht="12.75">
      <c r="A59" s="129"/>
      <c r="B59" s="168"/>
      <c r="C59" s="91" t="s">
        <v>33</v>
      </c>
      <c r="D59" s="99" t="s">
        <v>35</v>
      </c>
      <c r="E59" s="170"/>
      <c r="F59" s="172"/>
      <c r="I59" s="21"/>
      <c r="J59" s="21"/>
      <c r="K59" s="21"/>
    </row>
    <row r="60" spans="1:11" s="13" customFormat="1" ht="12.75">
      <c r="A60" s="128">
        <v>18</v>
      </c>
      <c r="B60" s="130" t="s">
        <v>93</v>
      </c>
      <c r="C60" s="91" t="s">
        <v>32</v>
      </c>
      <c r="D60" s="98">
        <v>10</v>
      </c>
      <c r="E60" s="72"/>
      <c r="F60" s="74"/>
      <c r="I60" s="21"/>
      <c r="J60" s="21"/>
      <c r="K60" s="21"/>
    </row>
    <row r="61" spans="1:11" s="13" customFormat="1" ht="14.4" thickBot="1">
      <c r="A61" s="136"/>
      <c r="B61" s="131"/>
      <c r="C61" s="94" t="s">
        <v>33</v>
      </c>
      <c r="D61" s="100">
        <v>0</v>
      </c>
      <c r="E61" s="73"/>
      <c r="F61" s="75"/>
      <c r="I61" s="21"/>
      <c r="J61" s="21"/>
      <c r="K61" s="21"/>
    </row>
    <row r="62" spans="1:11" s="13" customFormat="1" ht="15" customHeight="1" thickBot="1" thickTop="1">
      <c r="A62" s="209" t="s">
        <v>21</v>
      </c>
      <c r="B62" s="210"/>
      <c r="C62" s="80"/>
      <c r="D62" s="80"/>
      <c r="E62" s="80"/>
      <c r="F62" s="81"/>
      <c r="I62" s="21"/>
      <c r="J62" s="21"/>
      <c r="K62" s="21"/>
    </row>
    <row r="63" spans="1:11" s="13" customFormat="1" ht="12.75" customHeight="1" thickTop="1">
      <c r="A63" s="146">
        <f>A60+1</f>
        <v>19</v>
      </c>
      <c r="B63" s="147" t="s">
        <v>53</v>
      </c>
      <c r="C63" s="89" t="s">
        <v>32</v>
      </c>
      <c r="D63" s="90" t="s">
        <v>34</v>
      </c>
      <c r="E63" s="82"/>
      <c r="F63" s="84"/>
      <c r="I63" s="21"/>
      <c r="J63" s="21"/>
      <c r="K63" s="21"/>
    </row>
    <row r="64" spans="1:11" s="13" customFormat="1" ht="12.75" customHeight="1">
      <c r="A64" s="129"/>
      <c r="B64" s="131"/>
      <c r="C64" s="91" t="s">
        <v>33</v>
      </c>
      <c r="D64" s="92" t="s">
        <v>35</v>
      </c>
      <c r="E64" s="83"/>
      <c r="F64" s="79"/>
      <c r="I64" s="21"/>
      <c r="J64" s="21"/>
      <c r="K64" s="21"/>
    </row>
    <row r="65" spans="1:11" s="13" customFormat="1" ht="18.75" customHeight="1">
      <c r="A65" s="128">
        <f>A63+1</f>
        <v>20</v>
      </c>
      <c r="B65" s="130" t="s">
        <v>76</v>
      </c>
      <c r="C65" s="91" t="s">
        <v>75</v>
      </c>
      <c r="D65" s="93">
        <v>2</v>
      </c>
      <c r="E65" s="76"/>
      <c r="F65" s="78"/>
      <c r="I65" s="21"/>
      <c r="J65" s="21"/>
      <c r="K65" s="21"/>
    </row>
    <row r="66" spans="1:11" s="13" customFormat="1" ht="16.5" customHeight="1">
      <c r="A66" s="129"/>
      <c r="B66" s="131"/>
      <c r="C66" s="91" t="s">
        <v>74</v>
      </c>
      <c r="D66" s="93">
        <v>0</v>
      </c>
      <c r="E66" s="77"/>
      <c r="F66" s="79"/>
      <c r="I66" s="21"/>
      <c r="J66" s="21"/>
      <c r="K66" s="21"/>
    </row>
    <row r="67" spans="1:11" s="13" customFormat="1" ht="20.25" customHeight="1">
      <c r="A67" s="128">
        <f>A65+1</f>
        <v>21</v>
      </c>
      <c r="B67" s="130" t="s">
        <v>70</v>
      </c>
      <c r="C67" s="91" t="s">
        <v>71</v>
      </c>
      <c r="D67" s="93">
        <v>2</v>
      </c>
      <c r="E67" s="76"/>
      <c r="F67" s="78"/>
      <c r="I67" s="21"/>
      <c r="J67" s="21"/>
      <c r="K67" s="21"/>
    </row>
    <row r="68" spans="1:11" s="13" customFormat="1" ht="20.25" customHeight="1">
      <c r="A68" s="129"/>
      <c r="B68" s="131"/>
      <c r="C68" s="91" t="s">
        <v>72</v>
      </c>
      <c r="D68" s="93">
        <v>0</v>
      </c>
      <c r="E68" s="77"/>
      <c r="F68" s="79"/>
      <c r="I68" s="21"/>
      <c r="J68" s="21"/>
      <c r="K68" s="21"/>
    </row>
    <row r="69" spans="1:11" s="13" customFormat="1" ht="12.75">
      <c r="A69" s="128">
        <f>A67+1</f>
        <v>22</v>
      </c>
      <c r="B69" s="130" t="s">
        <v>29</v>
      </c>
      <c r="C69" s="91" t="s">
        <v>73</v>
      </c>
      <c r="D69" s="93">
        <v>5</v>
      </c>
      <c r="E69" s="76"/>
      <c r="F69" s="78"/>
      <c r="I69" s="21"/>
      <c r="J69" s="21"/>
      <c r="K69" s="21"/>
    </row>
    <row r="70" spans="1:11" s="13" customFormat="1" ht="12.75">
      <c r="A70" s="129"/>
      <c r="B70" s="131"/>
      <c r="C70" s="91" t="s">
        <v>45</v>
      </c>
      <c r="D70" s="93">
        <v>0</v>
      </c>
      <c r="E70" s="77"/>
      <c r="F70" s="79"/>
      <c r="I70" s="21"/>
      <c r="J70" s="21"/>
      <c r="K70" s="21"/>
    </row>
    <row r="71" spans="1:11" s="13" customFormat="1" ht="12.75">
      <c r="A71" s="128">
        <f>A69+1</f>
        <v>23</v>
      </c>
      <c r="B71" s="130" t="s">
        <v>11</v>
      </c>
      <c r="C71" s="91" t="s">
        <v>32</v>
      </c>
      <c r="D71" s="93" t="s">
        <v>34</v>
      </c>
      <c r="E71" s="85"/>
      <c r="F71" s="78"/>
      <c r="I71" s="21"/>
      <c r="J71" s="21"/>
      <c r="K71" s="21"/>
    </row>
    <row r="72" spans="1:11" s="13" customFormat="1" ht="12.75">
      <c r="A72" s="129"/>
      <c r="B72" s="131"/>
      <c r="C72" s="91" t="s">
        <v>33</v>
      </c>
      <c r="D72" s="92" t="s">
        <v>35</v>
      </c>
      <c r="E72" s="83"/>
      <c r="F72" s="79"/>
      <c r="I72" s="21"/>
      <c r="J72" s="21"/>
      <c r="K72" s="21"/>
    </row>
    <row r="73" spans="1:11" s="13" customFormat="1" ht="12.75">
      <c r="A73" s="128">
        <f>A71+1</f>
        <v>24</v>
      </c>
      <c r="B73" s="130" t="s">
        <v>55</v>
      </c>
      <c r="C73" s="91" t="s">
        <v>32</v>
      </c>
      <c r="D73" s="93" t="s">
        <v>34</v>
      </c>
      <c r="E73" s="85"/>
      <c r="F73" s="78"/>
      <c r="I73" s="21"/>
      <c r="J73" s="21"/>
      <c r="K73" s="21"/>
    </row>
    <row r="74" spans="1:11" s="13" customFormat="1" ht="12.75">
      <c r="A74" s="129"/>
      <c r="B74" s="131"/>
      <c r="C74" s="91" t="s">
        <v>33</v>
      </c>
      <c r="D74" s="92" t="s">
        <v>35</v>
      </c>
      <c r="E74" s="83"/>
      <c r="F74" s="79"/>
      <c r="I74" s="21"/>
      <c r="J74" s="21"/>
      <c r="K74" s="21"/>
    </row>
    <row r="75" spans="1:11" s="13" customFormat="1" ht="12.75">
      <c r="A75" s="128">
        <f>A73+1</f>
        <v>25</v>
      </c>
      <c r="B75" s="130" t="s">
        <v>23</v>
      </c>
      <c r="C75" s="91" t="s">
        <v>32</v>
      </c>
      <c r="D75" s="93" t="s">
        <v>34</v>
      </c>
      <c r="E75" s="132"/>
      <c r="F75" s="134"/>
      <c r="I75" s="21"/>
      <c r="J75" s="21"/>
      <c r="K75" s="21"/>
    </row>
    <row r="76" spans="1:11" s="13" customFormat="1" ht="12.75">
      <c r="A76" s="129"/>
      <c r="B76" s="131"/>
      <c r="C76" s="91" t="s">
        <v>33</v>
      </c>
      <c r="D76" s="92" t="s">
        <v>35</v>
      </c>
      <c r="E76" s="133"/>
      <c r="F76" s="135"/>
      <c r="I76" s="21"/>
      <c r="J76" s="21"/>
      <c r="K76" s="21"/>
    </row>
    <row r="77" spans="1:11" s="13" customFormat="1" ht="12.75">
      <c r="A77" s="128">
        <f>A75+1</f>
        <v>26</v>
      </c>
      <c r="B77" s="130" t="s">
        <v>81</v>
      </c>
      <c r="C77" s="91" t="s">
        <v>32</v>
      </c>
      <c r="D77" s="93">
        <v>10</v>
      </c>
      <c r="E77" s="132"/>
      <c r="F77" s="134"/>
      <c r="I77" s="21"/>
      <c r="J77" s="21"/>
      <c r="K77" s="21"/>
    </row>
    <row r="78" spans="1:11" s="13" customFormat="1" ht="12.75">
      <c r="A78" s="129"/>
      <c r="B78" s="131"/>
      <c r="C78" s="91" t="s">
        <v>33</v>
      </c>
      <c r="D78" s="93">
        <v>0</v>
      </c>
      <c r="E78" s="133"/>
      <c r="F78" s="135"/>
      <c r="I78" s="21"/>
      <c r="J78" s="21"/>
      <c r="K78" s="21"/>
    </row>
    <row r="79" spans="1:11" s="13" customFormat="1" ht="12.75">
      <c r="A79" s="128">
        <f>A77+1</f>
        <v>27</v>
      </c>
      <c r="B79" s="156" t="s">
        <v>24</v>
      </c>
      <c r="C79" s="91" t="s">
        <v>32</v>
      </c>
      <c r="D79" s="93" t="s">
        <v>34</v>
      </c>
      <c r="E79" s="132"/>
      <c r="F79" s="164"/>
      <c r="I79" s="21"/>
      <c r="J79" s="21"/>
      <c r="K79" s="21"/>
    </row>
    <row r="80" spans="1:11" s="13" customFormat="1" ht="14.4" thickBot="1">
      <c r="A80" s="136"/>
      <c r="B80" s="157"/>
      <c r="C80" s="94" t="s">
        <v>33</v>
      </c>
      <c r="D80" s="95" t="s">
        <v>35</v>
      </c>
      <c r="E80" s="139"/>
      <c r="F80" s="166"/>
      <c r="I80" s="21"/>
      <c r="J80" s="21"/>
      <c r="K80" s="21"/>
    </row>
    <row r="81" spans="1:11" s="13" customFormat="1" ht="15" thickBot="1" thickTop="1">
      <c r="A81" s="144" t="s">
        <v>5</v>
      </c>
      <c r="B81" s="145"/>
      <c r="C81" s="145"/>
      <c r="D81" s="145"/>
      <c r="E81" s="145"/>
      <c r="F81" s="145"/>
      <c r="G81" s="12"/>
      <c r="H81" s="12"/>
      <c r="I81" s="20"/>
      <c r="J81" s="21"/>
      <c r="K81" s="21"/>
    </row>
    <row r="82" spans="1:11" s="13" customFormat="1" ht="14.4" thickTop="1">
      <c r="A82" s="146">
        <f>A79+1</f>
        <v>28</v>
      </c>
      <c r="B82" s="147" t="s">
        <v>77</v>
      </c>
      <c r="C82" s="89" t="s">
        <v>32</v>
      </c>
      <c r="D82" s="90" t="s">
        <v>34</v>
      </c>
      <c r="E82" s="148"/>
      <c r="F82" s="149"/>
      <c r="I82" s="21"/>
      <c r="J82" s="21"/>
      <c r="K82" s="21"/>
    </row>
    <row r="83" spans="1:11" s="13" customFormat="1" ht="12.75">
      <c r="A83" s="129"/>
      <c r="B83" s="131"/>
      <c r="C83" s="91" t="s">
        <v>33</v>
      </c>
      <c r="D83" s="92" t="s">
        <v>35</v>
      </c>
      <c r="E83" s="133"/>
      <c r="F83" s="135"/>
      <c r="I83" s="21"/>
      <c r="J83" s="21"/>
      <c r="K83" s="21"/>
    </row>
    <row r="84" spans="1:11" s="13" customFormat="1" ht="12.75">
      <c r="A84" s="128">
        <v>29</v>
      </c>
      <c r="B84" s="130" t="s">
        <v>82</v>
      </c>
      <c r="C84" s="91" t="s">
        <v>32</v>
      </c>
      <c r="D84" s="93" t="s">
        <v>34</v>
      </c>
      <c r="E84" s="132"/>
      <c r="F84" s="134"/>
      <c r="I84" s="21"/>
      <c r="J84" s="21"/>
      <c r="K84" s="21"/>
    </row>
    <row r="85" spans="1:11" s="13" customFormat="1" ht="12.75">
      <c r="A85" s="129"/>
      <c r="B85" s="131"/>
      <c r="C85" s="91" t="s">
        <v>33</v>
      </c>
      <c r="D85" s="92" t="s">
        <v>35</v>
      </c>
      <c r="E85" s="133"/>
      <c r="F85" s="135"/>
      <c r="I85" s="21"/>
      <c r="J85" s="21"/>
      <c r="K85" s="21"/>
    </row>
    <row r="86" spans="1:11" s="13" customFormat="1" ht="12.75">
      <c r="A86" s="128">
        <f>A84+1</f>
        <v>30</v>
      </c>
      <c r="B86" s="130" t="s">
        <v>31</v>
      </c>
      <c r="C86" s="158"/>
      <c r="D86" s="160" t="s">
        <v>50</v>
      </c>
      <c r="E86" s="162"/>
      <c r="F86" s="164"/>
      <c r="I86" s="21"/>
      <c r="J86" s="21"/>
      <c r="K86" s="21"/>
    </row>
    <row r="87" spans="1:11" s="13" customFormat="1" ht="12.75">
      <c r="A87" s="129"/>
      <c r="B87" s="131"/>
      <c r="C87" s="159"/>
      <c r="D87" s="161"/>
      <c r="E87" s="163"/>
      <c r="F87" s="165"/>
      <c r="I87" s="21"/>
      <c r="J87" s="21"/>
      <c r="K87" s="21"/>
    </row>
    <row r="88" spans="1:11" s="13" customFormat="1" ht="17.25" customHeight="1">
      <c r="A88" s="128">
        <v>31</v>
      </c>
      <c r="B88" s="130" t="s">
        <v>97</v>
      </c>
      <c r="C88" s="96" t="s">
        <v>32</v>
      </c>
      <c r="D88" s="93" t="s">
        <v>34</v>
      </c>
      <c r="E88" s="86"/>
      <c r="F88" s="87"/>
      <c r="I88" s="21"/>
      <c r="J88" s="21"/>
      <c r="K88" s="21"/>
    </row>
    <row r="89" spans="1:11" s="13" customFormat="1" ht="17.25" customHeight="1">
      <c r="A89" s="129"/>
      <c r="B89" s="131"/>
      <c r="C89" s="96" t="s">
        <v>33</v>
      </c>
      <c r="D89" s="92" t="s">
        <v>35</v>
      </c>
      <c r="E89" s="86"/>
      <c r="F89" s="87"/>
      <c r="I89" s="21"/>
      <c r="J89" s="21"/>
      <c r="K89" s="21"/>
    </row>
    <row r="90" spans="1:11" s="13" customFormat="1" ht="12.75">
      <c r="A90" s="128">
        <v>32</v>
      </c>
      <c r="B90" s="130" t="s">
        <v>56</v>
      </c>
      <c r="C90" s="91" t="s">
        <v>32</v>
      </c>
      <c r="D90" s="93" t="s">
        <v>34</v>
      </c>
      <c r="E90" s="132"/>
      <c r="F90" s="134"/>
      <c r="I90" s="21"/>
      <c r="J90" s="21"/>
      <c r="K90" s="21"/>
    </row>
    <row r="91" spans="1:11" s="13" customFormat="1" ht="12.75">
      <c r="A91" s="129"/>
      <c r="B91" s="131"/>
      <c r="C91" s="91" t="s">
        <v>33</v>
      </c>
      <c r="D91" s="92" t="s">
        <v>35</v>
      </c>
      <c r="E91" s="133"/>
      <c r="F91" s="135"/>
      <c r="I91" s="21"/>
      <c r="J91" s="21"/>
      <c r="K91" s="21"/>
    </row>
    <row r="92" spans="1:11" s="13" customFormat="1" ht="12.75">
      <c r="A92" s="128">
        <f>A90+1</f>
        <v>33</v>
      </c>
      <c r="B92" s="130" t="s">
        <v>46</v>
      </c>
      <c r="C92" s="91" t="s">
        <v>32</v>
      </c>
      <c r="D92" s="93" t="s">
        <v>34</v>
      </c>
      <c r="E92" s="132"/>
      <c r="F92" s="134"/>
      <c r="I92" s="21"/>
      <c r="J92" s="21"/>
      <c r="K92" s="21"/>
    </row>
    <row r="93" spans="1:11" s="13" customFormat="1" ht="12.75">
      <c r="A93" s="129"/>
      <c r="B93" s="131"/>
      <c r="C93" s="91" t="s">
        <v>33</v>
      </c>
      <c r="D93" s="92" t="s">
        <v>35</v>
      </c>
      <c r="E93" s="133"/>
      <c r="F93" s="135"/>
      <c r="I93" s="21"/>
      <c r="J93" s="21"/>
      <c r="K93" s="21"/>
    </row>
    <row r="94" spans="1:11" s="13" customFormat="1" ht="12.75">
      <c r="A94" s="128">
        <f>A92+1</f>
        <v>34</v>
      </c>
      <c r="B94" s="156" t="s">
        <v>57</v>
      </c>
      <c r="C94" s="91" t="s">
        <v>32</v>
      </c>
      <c r="D94" s="93" t="s">
        <v>34</v>
      </c>
      <c r="E94" s="132"/>
      <c r="F94" s="134"/>
      <c r="I94" s="21"/>
      <c r="J94" s="21"/>
      <c r="K94" s="21"/>
    </row>
    <row r="95" spans="1:11" s="13" customFormat="1" ht="14.4" thickBot="1">
      <c r="A95" s="136"/>
      <c r="B95" s="157"/>
      <c r="C95" s="94" t="s">
        <v>33</v>
      </c>
      <c r="D95" s="95" t="s">
        <v>35</v>
      </c>
      <c r="E95" s="139"/>
      <c r="F95" s="140"/>
      <c r="I95" s="21"/>
      <c r="J95" s="21"/>
      <c r="K95" s="21"/>
    </row>
    <row r="96" spans="1:11" s="13" customFormat="1" ht="15" thickBot="1" thickTop="1">
      <c r="A96" s="144" t="s">
        <v>8</v>
      </c>
      <c r="B96" s="145"/>
      <c r="C96" s="145"/>
      <c r="D96" s="145"/>
      <c r="E96" s="145"/>
      <c r="F96" s="145"/>
      <c r="G96" s="12"/>
      <c r="H96" s="12"/>
      <c r="I96" s="20"/>
      <c r="J96" s="21"/>
      <c r="K96" s="21"/>
    </row>
    <row r="97" spans="1:11" s="13" customFormat="1" ht="14.4" thickTop="1">
      <c r="A97" s="146">
        <f>A94+1</f>
        <v>35</v>
      </c>
      <c r="B97" s="147" t="s">
        <v>104</v>
      </c>
      <c r="C97" s="89" t="s">
        <v>32</v>
      </c>
      <c r="D97" s="90" t="s">
        <v>34</v>
      </c>
      <c r="E97" s="148"/>
      <c r="F97" s="149"/>
      <c r="I97" s="21"/>
      <c r="J97" s="21"/>
      <c r="K97" s="21"/>
    </row>
    <row r="98" spans="1:11" s="13" customFormat="1" ht="12.75">
      <c r="A98" s="129"/>
      <c r="B98" s="131"/>
      <c r="C98" s="91" t="s">
        <v>33</v>
      </c>
      <c r="D98" s="92" t="s">
        <v>35</v>
      </c>
      <c r="E98" s="133"/>
      <c r="F98" s="135"/>
      <c r="I98" s="21"/>
      <c r="J98" s="21"/>
      <c r="K98" s="21"/>
    </row>
    <row r="99" spans="1:11" s="13" customFormat="1" ht="24" customHeight="1">
      <c r="A99" s="128">
        <f>A97+1</f>
        <v>36</v>
      </c>
      <c r="B99" s="130" t="s">
        <v>105</v>
      </c>
      <c r="C99" s="91" t="s">
        <v>32</v>
      </c>
      <c r="D99" s="93" t="s">
        <v>34</v>
      </c>
      <c r="E99" s="132"/>
      <c r="F99" s="134"/>
      <c r="I99" s="21"/>
      <c r="J99" s="21"/>
      <c r="K99" s="21"/>
    </row>
    <row r="100" spans="1:11" s="13" customFormat="1" ht="24" customHeight="1">
      <c r="A100" s="129"/>
      <c r="B100" s="131"/>
      <c r="C100" s="91" t="s">
        <v>33</v>
      </c>
      <c r="D100" s="92" t="s">
        <v>35</v>
      </c>
      <c r="E100" s="133"/>
      <c r="F100" s="135"/>
      <c r="I100" s="21"/>
      <c r="J100" s="21"/>
      <c r="K100" s="21"/>
    </row>
    <row r="101" spans="1:11" s="13" customFormat="1" ht="16.5" customHeight="1">
      <c r="A101" s="128">
        <f>A99+1</f>
        <v>37</v>
      </c>
      <c r="B101" s="130" t="s">
        <v>95</v>
      </c>
      <c r="C101" s="91" t="s">
        <v>32</v>
      </c>
      <c r="D101" s="93" t="s">
        <v>34</v>
      </c>
      <c r="E101" s="132"/>
      <c r="F101" s="134"/>
      <c r="I101" s="21"/>
      <c r="J101" s="21"/>
      <c r="K101" s="21"/>
    </row>
    <row r="102" spans="1:11" s="13" customFormat="1" ht="16.5" customHeight="1">
      <c r="A102" s="129"/>
      <c r="B102" s="131"/>
      <c r="C102" s="91" t="s">
        <v>33</v>
      </c>
      <c r="D102" s="92" t="s">
        <v>35</v>
      </c>
      <c r="E102" s="133"/>
      <c r="F102" s="135"/>
      <c r="I102" s="21"/>
      <c r="J102" s="21"/>
      <c r="K102" s="21"/>
    </row>
    <row r="103" spans="1:11" s="13" customFormat="1" ht="19.5" customHeight="1">
      <c r="A103" s="128">
        <v>36</v>
      </c>
      <c r="B103" s="130" t="s">
        <v>94</v>
      </c>
      <c r="C103" s="91" t="s">
        <v>32</v>
      </c>
      <c r="D103" s="92" t="s">
        <v>34</v>
      </c>
      <c r="E103" s="71"/>
      <c r="F103" s="70"/>
      <c r="I103" s="21"/>
      <c r="J103" s="21"/>
      <c r="K103" s="21"/>
    </row>
    <row r="104" spans="1:11" s="13" customFormat="1" ht="19.5" customHeight="1">
      <c r="A104" s="129"/>
      <c r="B104" s="131"/>
      <c r="C104" s="91" t="s">
        <v>33</v>
      </c>
      <c r="D104" s="92" t="s">
        <v>35</v>
      </c>
      <c r="E104" s="71"/>
      <c r="F104" s="70"/>
      <c r="I104" s="21"/>
      <c r="J104" s="21"/>
      <c r="K104" s="21"/>
    </row>
    <row r="105" spans="1:11" s="13" customFormat="1" ht="24" customHeight="1">
      <c r="A105" s="128">
        <f>A101+1</f>
        <v>38</v>
      </c>
      <c r="B105" s="130" t="s">
        <v>106</v>
      </c>
      <c r="C105" s="91" t="s">
        <v>32</v>
      </c>
      <c r="D105" s="93" t="s">
        <v>34</v>
      </c>
      <c r="E105" s="132"/>
      <c r="F105" s="134"/>
      <c r="I105" s="21"/>
      <c r="J105" s="21"/>
      <c r="K105" s="21"/>
    </row>
    <row r="106" spans="1:11" s="13" customFormat="1" ht="24" customHeight="1">
      <c r="A106" s="129"/>
      <c r="B106" s="131"/>
      <c r="C106" s="91" t="s">
        <v>33</v>
      </c>
      <c r="D106" s="92" t="s">
        <v>35</v>
      </c>
      <c r="E106" s="133"/>
      <c r="F106" s="135"/>
      <c r="I106" s="21"/>
      <c r="J106" s="21"/>
      <c r="K106" s="21"/>
    </row>
    <row r="107" spans="1:11" s="13" customFormat="1" ht="24" customHeight="1">
      <c r="A107" s="128">
        <f>A105+1</f>
        <v>39</v>
      </c>
      <c r="B107" s="156" t="s">
        <v>22</v>
      </c>
      <c r="C107" s="91" t="s">
        <v>32</v>
      </c>
      <c r="D107" s="93" t="s">
        <v>34</v>
      </c>
      <c r="E107" s="152"/>
      <c r="F107" s="154"/>
      <c r="I107" s="21"/>
      <c r="J107" s="21"/>
      <c r="K107" s="21"/>
    </row>
    <row r="108" spans="1:11" s="13" customFormat="1" ht="24" customHeight="1" thickBot="1">
      <c r="A108" s="136"/>
      <c r="B108" s="157"/>
      <c r="C108" s="94" t="s">
        <v>33</v>
      </c>
      <c r="D108" s="95" t="s">
        <v>35</v>
      </c>
      <c r="E108" s="153"/>
      <c r="F108" s="155"/>
      <c r="I108" s="21"/>
      <c r="J108" s="21"/>
      <c r="K108" s="21"/>
    </row>
    <row r="109" spans="1:11" s="13" customFormat="1" ht="15" thickBot="1" thickTop="1">
      <c r="A109" s="144" t="s">
        <v>9</v>
      </c>
      <c r="B109" s="145"/>
      <c r="C109" s="145"/>
      <c r="D109" s="145"/>
      <c r="E109" s="145"/>
      <c r="F109" s="145"/>
      <c r="G109" s="12"/>
      <c r="H109" s="12"/>
      <c r="I109" s="20"/>
      <c r="J109" s="21"/>
      <c r="K109" s="21"/>
    </row>
    <row r="110" spans="1:11" s="13" customFormat="1" ht="14.4" thickTop="1">
      <c r="A110" s="146">
        <f>A107+1</f>
        <v>40</v>
      </c>
      <c r="B110" s="147" t="s">
        <v>30</v>
      </c>
      <c r="C110" s="89" t="s">
        <v>32</v>
      </c>
      <c r="D110" s="90" t="s">
        <v>34</v>
      </c>
      <c r="E110" s="148"/>
      <c r="F110" s="149"/>
      <c r="I110" s="21"/>
      <c r="J110" s="21"/>
      <c r="K110" s="21"/>
    </row>
    <row r="111" spans="1:11" s="13" customFormat="1" ht="12.75">
      <c r="A111" s="129"/>
      <c r="B111" s="131"/>
      <c r="C111" s="91" t="s">
        <v>33</v>
      </c>
      <c r="D111" s="92" t="s">
        <v>35</v>
      </c>
      <c r="E111" s="133"/>
      <c r="F111" s="135"/>
      <c r="I111" s="21"/>
      <c r="J111" s="21"/>
      <c r="K111" s="21"/>
    </row>
    <row r="112" spans="1:11" s="13" customFormat="1" ht="18.75" customHeight="1">
      <c r="A112" s="128">
        <f>A110+1</f>
        <v>41</v>
      </c>
      <c r="B112" s="150" t="s">
        <v>47</v>
      </c>
      <c r="C112" s="91" t="s">
        <v>32</v>
      </c>
      <c r="D112" s="93" t="s">
        <v>34</v>
      </c>
      <c r="E112" s="152"/>
      <c r="F112" s="154"/>
      <c r="I112" s="21"/>
      <c r="J112" s="21"/>
      <c r="K112" s="21"/>
    </row>
    <row r="113" spans="1:11" s="13" customFormat="1" ht="18.75" customHeight="1" thickBot="1">
      <c r="A113" s="136"/>
      <c r="B113" s="151"/>
      <c r="C113" s="49" t="s">
        <v>33</v>
      </c>
      <c r="D113" s="50" t="s">
        <v>35</v>
      </c>
      <c r="E113" s="153"/>
      <c r="F113" s="155"/>
      <c r="I113" s="21"/>
      <c r="J113" s="21"/>
      <c r="K113" s="21"/>
    </row>
    <row r="114" spans="1:11" s="13" customFormat="1" ht="14.25" customHeight="1" thickBot="1" thickTop="1">
      <c r="A114" s="144" t="s">
        <v>10</v>
      </c>
      <c r="B114" s="145"/>
      <c r="C114" s="145"/>
      <c r="D114" s="145"/>
      <c r="E114" s="145"/>
      <c r="F114" s="145"/>
      <c r="G114" s="12"/>
      <c r="H114" s="12"/>
      <c r="I114" s="20"/>
      <c r="J114" s="21"/>
      <c r="K114" s="21"/>
    </row>
    <row r="115" spans="1:11" s="13" customFormat="1" ht="14.4" thickTop="1">
      <c r="A115" s="146">
        <f>A112+1</f>
        <v>42</v>
      </c>
      <c r="B115" s="147" t="s">
        <v>121</v>
      </c>
      <c r="C115" s="89" t="s">
        <v>32</v>
      </c>
      <c r="D115" s="90" t="s">
        <v>34</v>
      </c>
      <c r="E115" s="148"/>
      <c r="F115" s="149"/>
      <c r="I115" s="21"/>
      <c r="J115" s="21"/>
      <c r="K115" s="21"/>
    </row>
    <row r="116" spans="1:11" s="13" customFormat="1" ht="12.75">
      <c r="A116" s="129"/>
      <c r="B116" s="131"/>
      <c r="C116" s="91" t="s">
        <v>33</v>
      </c>
      <c r="D116" s="92" t="s">
        <v>35</v>
      </c>
      <c r="E116" s="133"/>
      <c r="F116" s="135"/>
      <c r="I116" s="21"/>
      <c r="J116" s="21"/>
      <c r="K116" s="21"/>
    </row>
    <row r="117" spans="1:11" s="13" customFormat="1" ht="24" customHeight="1">
      <c r="A117" s="128">
        <f>A115+1</f>
        <v>43</v>
      </c>
      <c r="B117" s="130" t="s">
        <v>122</v>
      </c>
      <c r="C117" s="91" t="s">
        <v>32</v>
      </c>
      <c r="D117" s="93" t="s">
        <v>34</v>
      </c>
      <c r="E117" s="132"/>
      <c r="F117" s="134"/>
      <c r="I117" s="21"/>
      <c r="J117" s="21"/>
      <c r="K117" s="21"/>
    </row>
    <row r="118" spans="1:11" s="13" customFormat="1" ht="24" customHeight="1">
      <c r="A118" s="129"/>
      <c r="B118" s="131"/>
      <c r="C118" s="91" t="s">
        <v>33</v>
      </c>
      <c r="D118" s="92" t="s">
        <v>35</v>
      </c>
      <c r="E118" s="133"/>
      <c r="F118" s="135"/>
      <c r="I118" s="21"/>
      <c r="J118" s="21"/>
      <c r="K118" s="21"/>
    </row>
    <row r="119" spans="1:11" s="13" customFormat="1" ht="24" customHeight="1">
      <c r="A119" s="128">
        <f>A117+1</f>
        <v>44</v>
      </c>
      <c r="B119" s="130" t="s">
        <v>123</v>
      </c>
      <c r="C119" s="91" t="s">
        <v>32</v>
      </c>
      <c r="D119" s="93" t="s">
        <v>34</v>
      </c>
      <c r="E119" s="132"/>
      <c r="F119" s="134"/>
      <c r="I119" s="21"/>
      <c r="J119" s="21"/>
      <c r="K119" s="21"/>
    </row>
    <row r="120" spans="1:11" s="13" customFormat="1" ht="24" customHeight="1">
      <c r="A120" s="129"/>
      <c r="B120" s="131"/>
      <c r="C120" s="91" t="s">
        <v>33</v>
      </c>
      <c r="D120" s="92" t="s">
        <v>35</v>
      </c>
      <c r="E120" s="133"/>
      <c r="F120" s="135"/>
      <c r="I120" s="21"/>
      <c r="J120" s="21"/>
      <c r="K120" s="21"/>
    </row>
    <row r="121" spans="1:9" s="13" customFormat="1" ht="12.75">
      <c r="A121" s="128">
        <f>A119+1</f>
        <v>45</v>
      </c>
      <c r="B121" s="130" t="s">
        <v>58</v>
      </c>
      <c r="C121" s="91" t="s">
        <v>32</v>
      </c>
      <c r="D121" s="93" t="s">
        <v>34</v>
      </c>
      <c r="E121" s="132"/>
      <c r="F121" s="134"/>
      <c r="I121" s="21"/>
    </row>
    <row r="122" spans="1:9" s="13" customFormat="1" ht="12.75">
      <c r="A122" s="129"/>
      <c r="B122" s="131"/>
      <c r="C122" s="91" t="s">
        <v>33</v>
      </c>
      <c r="D122" s="92" t="s">
        <v>35</v>
      </c>
      <c r="E122" s="133"/>
      <c r="F122" s="135"/>
      <c r="I122" s="21"/>
    </row>
    <row r="123" spans="1:6" s="13" customFormat="1" ht="12.75">
      <c r="A123" s="128">
        <f>A121+1</f>
        <v>46</v>
      </c>
      <c r="B123" s="130" t="s">
        <v>118</v>
      </c>
      <c r="C123" s="91" t="s">
        <v>32</v>
      </c>
      <c r="D123" s="93" t="s">
        <v>34</v>
      </c>
      <c r="E123" s="132"/>
      <c r="F123" s="134"/>
    </row>
    <row r="124" spans="1:6" s="13" customFormat="1" ht="12.75">
      <c r="A124" s="129"/>
      <c r="B124" s="131"/>
      <c r="C124" s="91" t="s">
        <v>33</v>
      </c>
      <c r="D124" s="92" t="s">
        <v>35</v>
      </c>
      <c r="E124" s="133"/>
      <c r="F124" s="135"/>
    </row>
    <row r="125" spans="1:6" s="13" customFormat="1" ht="12.75">
      <c r="A125" s="128">
        <v>47</v>
      </c>
      <c r="B125" s="142" t="s">
        <v>107</v>
      </c>
      <c r="C125" s="91" t="s">
        <v>32</v>
      </c>
      <c r="D125" s="93" t="s">
        <v>34</v>
      </c>
      <c r="E125" s="119"/>
      <c r="F125" s="120"/>
    </row>
    <row r="126" spans="1:6" s="13" customFormat="1" ht="12.75">
      <c r="A126" s="129"/>
      <c r="B126" s="143"/>
      <c r="C126" s="91" t="s">
        <v>33</v>
      </c>
      <c r="D126" s="118" t="s">
        <v>35</v>
      </c>
      <c r="E126" s="119"/>
      <c r="F126" s="120"/>
    </row>
    <row r="127" spans="1:9" ht="12.75">
      <c r="A127" s="128">
        <v>48</v>
      </c>
      <c r="B127" s="137" t="s">
        <v>119</v>
      </c>
      <c r="C127" s="91" t="s">
        <v>32</v>
      </c>
      <c r="D127" s="93" t="s">
        <v>34</v>
      </c>
      <c r="E127" s="132"/>
      <c r="F127" s="134"/>
      <c r="G127" s="13"/>
      <c r="H127" s="13"/>
      <c r="I127" s="13"/>
    </row>
    <row r="128" spans="1:9" ht="14.4" thickBot="1">
      <c r="A128" s="136"/>
      <c r="B128" s="138"/>
      <c r="C128" s="94" t="s">
        <v>33</v>
      </c>
      <c r="D128" s="95" t="s">
        <v>35</v>
      </c>
      <c r="E128" s="139"/>
      <c r="F128" s="140"/>
      <c r="G128" s="13"/>
      <c r="H128" s="13"/>
      <c r="I128" s="13"/>
    </row>
    <row r="129" spans="1:9" ht="19.2" thickBot="1" thickTop="1">
      <c r="A129" s="125" t="s">
        <v>85</v>
      </c>
      <c r="B129" s="126"/>
      <c r="C129" s="126"/>
      <c r="D129" s="126"/>
      <c r="E129" s="65"/>
      <c r="F129" s="64"/>
      <c r="G129" s="13"/>
      <c r="H129" s="13"/>
      <c r="I129" s="13"/>
    </row>
    <row r="130" spans="1:9" ht="13.5" customHeight="1" thickTop="1">
      <c r="A130" s="33"/>
      <c r="B130" s="67"/>
      <c r="C130" s="34"/>
      <c r="D130" s="34"/>
      <c r="E130" s="34"/>
      <c r="F130" s="34"/>
      <c r="G130" s="13"/>
      <c r="H130" s="13"/>
      <c r="I130" s="13"/>
    </row>
    <row r="131" spans="1:6" ht="12.75">
      <c r="A131" s="127" t="s">
        <v>21</v>
      </c>
      <c r="B131" s="127"/>
      <c r="C131" s="127"/>
      <c r="D131" s="127"/>
      <c r="E131" s="127"/>
      <c r="F131" s="127"/>
    </row>
    <row r="132" spans="1:6" ht="12.75" customHeight="1">
      <c r="A132" s="121" t="s">
        <v>6</v>
      </c>
      <c r="B132" s="122"/>
      <c r="C132" s="122"/>
      <c r="D132" s="122"/>
      <c r="E132" s="122"/>
      <c r="F132" s="122"/>
    </row>
    <row r="133" spans="1:11" ht="12.75" customHeight="1">
      <c r="A133" s="121" t="s">
        <v>7</v>
      </c>
      <c r="B133" s="121"/>
      <c r="C133" s="121"/>
      <c r="D133" s="121"/>
      <c r="E133" s="121"/>
      <c r="F133" s="121"/>
      <c r="H133" s="18"/>
      <c r="K133" s="9"/>
    </row>
    <row r="134" spans="1:11" ht="15.6" customHeight="1">
      <c r="A134" s="121" t="s">
        <v>96</v>
      </c>
      <c r="B134" s="141"/>
      <c r="C134" s="141"/>
      <c r="D134" s="141"/>
      <c r="E134" s="141"/>
      <c r="F134" s="141"/>
      <c r="H134" s="18"/>
      <c r="K134" s="9"/>
    </row>
    <row r="135" spans="1:11" ht="25.2" customHeight="1">
      <c r="A135" s="121" t="s">
        <v>108</v>
      </c>
      <c r="B135" s="121"/>
      <c r="C135" s="121"/>
      <c r="D135" s="121"/>
      <c r="E135" s="121"/>
      <c r="F135" s="121"/>
      <c r="H135" s="18"/>
      <c r="K135" s="9"/>
    </row>
    <row r="136" spans="1:11" ht="30" customHeight="1">
      <c r="A136" s="121" t="s">
        <v>109</v>
      </c>
      <c r="B136" s="121"/>
      <c r="C136" s="121"/>
      <c r="D136" s="121"/>
      <c r="E136" s="121"/>
      <c r="F136" s="121"/>
      <c r="H136" s="18"/>
      <c r="K136" s="9"/>
    </row>
    <row r="137" spans="1:11" ht="30.6" customHeight="1">
      <c r="A137" s="121" t="s">
        <v>110</v>
      </c>
      <c r="B137" s="121"/>
      <c r="C137" s="121"/>
      <c r="D137" s="121"/>
      <c r="E137" s="121"/>
      <c r="F137" s="121"/>
      <c r="H137" s="18"/>
      <c r="K137" s="9"/>
    </row>
    <row r="138" spans="1:6" ht="18.6" customHeight="1">
      <c r="A138" s="124" t="s">
        <v>111</v>
      </c>
      <c r="B138" s="124"/>
      <c r="C138" s="124"/>
      <c r="D138" s="124"/>
      <c r="E138" s="124"/>
      <c r="F138" s="124"/>
    </row>
    <row r="139" spans="1:6" ht="24.75" customHeight="1">
      <c r="A139" s="121" t="s">
        <v>112</v>
      </c>
      <c r="B139" s="121"/>
      <c r="C139" s="121"/>
      <c r="D139" s="121"/>
      <c r="E139" s="121"/>
      <c r="F139" s="121"/>
    </row>
    <row r="140" spans="1:6" ht="25.5" customHeight="1">
      <c r="A140" s="121" t="s">
        <v>27</v>
      </c>
      <c r="B140" s="121"/>
      <c r="C140" s="121"/>
      <c r="D140" s="121"/>
      <c r="E140" s="121"/>
      <c r="F140" s="121"/>
    </row>
    <row r="141" spans="1:6" ht="12.75" customHeight="1">
      <c r="A141" s="121" t="s">
        <v>113</v>
      </c>
      <c r="B141" s="121"/>
      <c r="C141" s="121"/>
      <c r="D141" s="121"/>
      <c r="E141" s="121"/>
      <c r="F141" s="121"/>
    </row>
    <row r="142" spans="1:6" ht="37.5" customHeight="1">
      <c r="A142" s="121" t="s">
        <v>114</v>
      </c>
      <c r="B142" s="122"/>
      <c r="C142" s="122"/>
      <c r="D142" s="122"/>
      <c r="E142" s="122"/>
      <c r="F142" s="122"/>
    </row>
    <row r="143" spans="1:6" ht="12.75" customHeight="1">
      <c r="A143" s="121" t="s">
        <v>115</v>
      </c>
      <c r="B143" s="122"/>
      <c r="C143" s="122"/>
      <c r="D143" s="122"/>
      <c r="E143" s="122"/>
      <c r="F143" s="122"/>
    </row>
    <row r="144" spans="1:6" ht="38.25" customHeight="1">
      <c r="A144" s="121" t="s">
        <v>124</v>
      </c>
      <c r="B144" s="121"/>
      <c r="C144" s="121"/>
      <c r="D144" s="121"/>
      <c r="E144" s="121"/>
      <c r="F144" s="121"/>
    </row>
    <row r="145" spans="1:6" ht="38.25" customHeight="1">
      <c r="A145" s="121" t="s">
        <v>120</v>
      </c>
      <c r="B145" s="121"/>
      <c r="C145" s="121"/>
      <c r="D145" s="121"/>
      <c r="E145" s="121"/>
      <c r="F145" s="121"/>
    </row>
    <row r="146" spans="1:6" ht="12.75">
      <c r="A146" s="121" t="s">
        <v>28</v>
      </c>
      <c r="B146" s="121"/>
      <c r="C146" s="121"/>
      <c r="D146" s="121"/>
      <c r="E146" s="121"/>
      <c r="F146" s="121"/>
    </row>
    <row r="147" spans="1:6" ht="12.75">
      <c r="A147" s="123"/>
      <c r="B147" s="123"/>
      <c r="C147" s="123"/>
      <c r="D147" s="123"/>
      <c r="E147" s="123"/>
      <c r="F147" s="123"/>
    </row>
    <row r="148" spans="1:6" ht="12.75">
      <c r="A148" s="69"/>
      <c r="B148" s="69"/>
      <c r="C148" s="24"/>
      <c r="D148" s="24"/>
      <c r="E148" s="24"/>
      <c r="F148" s="16"/>
    </row>
    <row r="149" spans="1:6" ht="12.75">
      <c r="A149" s="69"/>
      <c r="B149" s="69"/>
      <c r="C149" s="24"/>
      <c r="D149" s="24"/>
      <c r="E149" s="24"/>
      <c r="F149" s="16"/>
    </row>
    <row r="150" spans="1:6" ht="12.75">
      <c r="A150" s="35" t="s">
        <v>116</v>
      </c>
      <c r="B150" s="36"/>
      <c r="C150" s="37"/>
      <c r="D150" s="37"/>
      <c r="E150" s="37"/>
      <c r="F150" s="38"/>
    </row>
    <row r="151" spans="1:6" ht="12.75">
      <c r="A151" s="35"/>
      <c r="B151" s="36"/>
      <c r="C151" s="37"/>
      <c r="D151" s="37"/>
      <c r="E151" s="37"/>
      <c r="F151" s="38"/>
    </row>
    <row r="152" spans="1:6" ht="12.75">
      <c r="A152" s="39" t="s">
        <v>14</v>
      </c>
      <c r="B152" s="39" t="s">
        <v>14</v>
      </c>
      <c r="C152" s="40"/>
      <c r="D152" s="40"/>
      <c r="E152" s="40"/>
      <c r="F152" s="37" t="s">
        <v>17</v>
      </c>
    </row>
    <row r="153" spans="1:6" ht="12.75">
      <c r="A153" s="41"/>
      <c r="B153" s="36"/>
      <c r="C153" s="40"/>
      <c r="D153" s="40"/>
      <c r="E153" s="40"/>
      <c r="F153" s="36" t="s">
        <v>15</v>
      </c>
    </row>
    <row r="154" spans="1:6" ht="12.75">
      <c r="A154" s="41"/>
      <c r="B154" s="36"/>
      <c r="C154" s="40"/>
      <c r="D154" s="40"/>
      <c r="E154" s="40"/>
      <c r="F154" s="36" t="s">
        <v>18</v>
      </c>
    </row>
    <row r="155" spans="1:6" ht="12.75">
      <c r="A155" s="41"/>
      <c r="B155" s="36"/>
      <c r="C155" s="40"/>
      <c r="D155" s="40"/>
      <c r="E155" s="40"/>
      <c r="F155" s="36" t="s">
        <v>16</v>
      </c>
    </row>
    <row r="156" spans="1:6" ht="12.75">
      <c r="A156"/>
      <c r="B156" s="32"/>
      <c r="F156" s="32"/>
    </row>
    <row r="157" spans="1:6" ht="12.75">
      <c r="A157" s="69"/>
      <c r="B157" s="69"/>
      <c r="C157" s="24"/>
      <c r="D157" s="24"/>
      <c r="E157" s="24"/>
      <c r="F157" s="16"/>
    </row>
    <row r="158" spans="1:6" ht="12.75">
      <c r="A158" s="69"/>
      <c r="B158" s="69"/>
      <c r="C158" s="24"/>
      <c r="D158" s="24"/>
      <c r="E158" s="24"/>
      <c r="F158" s="16"/>
    </row>
    <row r="159" spans="1:6" ht="12.75">
      <c r="A159" s="69"/>
      <c r="B159" s="69"/>
      <c r="C159" s="24"/>
      <c r="D159" s="24"/>
      <c r="E159" s="24"/>
      <c r="F159" s="16"/>
    </row>
    <row r="160" spans="1:6" ht="12.75">
      <c r="A160" s="69"/>
      <c r="B160" s="69"/>
      <c r="C160" s="24"/>
      <c r="D160" s="24"/>
      <c r="E160" s="24"/>
      <c r="F160" s="16"/>
    </row>
    <row r="161" spans="1:6" ht="12.75">
      <c r="A161" s="69"/>
      <c r="B161" s="69"/>
      <c r="C161" s="24"/>
      <c r="D161" s="24"/>
      <c r="E161" s="24"/>
      <c r="F161" s="16"/>
    </row>
  </sheetData>
  <sheetProtection selectLockedCells="1" selectUnlockedCells="1"/>
  <mergeCells count="219">
    <mergeCell ref="A62:B62"/>
    <mergeCell ref="A71:A72"/>
    <mergeCell ref="B71:B72"/>
    <mergeCell ref="A73:A74"/>
    <mergeCell ref="B73:B74"/>
    <mergeCell ref="A7:D7"/>
    <mergeCell ref="E7:F7"/>
    <mergeCell ref="C8:D8"/>
    <mergeCell ref="A9:F9"/>
    <mergeCell ref="A10:A11"/>
    <mergeCell ref="B10:B11"/>
    <mergeCell ref="E10:E11"/>
    <mergeCell ref="F10:F11"/>
    <mergeCell ref="A12:A13"/>
    <mergeCell ref="E12:E13"/>
    <mergeCell ref="F12:F13"/>
    <mergeCell ref="B12:B13"/>
    <mergeCell ref="A14:F14"/>
    <mergeCell ref="A15:A16"/>
    <mergeCell ref="E15:E16"/>
    <mergeCell ref="F15:F16"/>
    <mergeCell ref="F46:F47"/>
    <mergeCell ref="B15:B16"/>
    <mergeCell ref="B17:B18"/>
    <mergeCell ref="E29:E30"/>
    <mergeCell ref="F29:F30"/>
    <mergeCell ref="A31:A35"/>
    <mergeCell ref="E32:E35"/>
    <mergeCell ref="F32:F35"/>
    <mergeCell ref="A24:A26"/>
    <mergeCell ref="B24:B26"/>
    <mergeCell ref="F24:F26"/>
    <mergeCell ref="A27:A28"/>
    <mergeCell ref="B27:B28"/>
    <mergeCell ref="E27:E28"/>
    <mergeCell ref="A17:A18"/>
    <mergeCell ref="E17:E18"/>
    <mergeCell ref="F17:F18"/>
    <mergeCell ref="B39:B40"/>
    <mergeCell ref="E39:E40"/>
    <mergeCell ref="A43:A51"/>
    <mergeCell ref="B44:B45"/>
    <mergeCell ref="A19:A20"/>
    <mergeCell ref="B19:B20"/>
    <mergeCell ref="E19:E20"/>
    <mergeCell ref="F19:F20"/>
    <mergeCell ref="A21:F21"/>
    <mergeCell ref="A22:A23"/>
    <mergeCell ref="B22:B23"/>
    <mergeCell ref="E22:E23"/>
    <mergeCell ref="F22:F23"/>
    <mergeCell ref="B48:B49"/>
    <mergeCell ref="E48:E49"/>
    <mergeCell ref="A29:A30"/>
    <mergeCell ref="B29:B30"/>
    <mergeCell ref="F27:F28"/>
    <mergeCell ref="F48:F49"/>
    <mergeCell ref="B34:B35"/>
    <mergeCell ref="B41:B42"/>
    <mergeCell ref="A52:A53"/>
    <mergeCell ref="B52:B53"/>
    <mergeCell ref="E52:E53"/>
    <mergeCell ref="F52:F53"/>
    <mergeCell ref="A54:A55"/>
    <mergeCell ref="B54:B55"/>
    <mergeCell ref="E54:E55"/>
    <mergeCell ref="F54:F55"/>
    <mergeCell ref="A36:A37"/>
    <mergeCell ref="B36:B37"/>
    <mergeCell ref="E36:E37"/>
    <mergeCell ref="F36:F37"/>
    <mergeCell ref="A38:F38"/>
    <mergeCell ref="A41:A42"/>
    <mergeCell ref="E41:E42"/>
    <mergeCell ref="F41:F42"/>
    <mergeCell ref="B50:B51"/>
    <mergeCell ref="E50:E51"/>
    <mergeCell ref="F50:F51"/>
    <mergeCell ref="E46:E47"/>
    <mergeCell ref="E44:E45"/>
    <mergeCell ref="F44:F45"/>
    <mergeCell ref="B46:B47"/>
    <mergeCell ref="A39:A40"/>
    <mergeCell ref="A60:A61"/>
    <mergeCell ref="A56:A57"/>
    <mergeCell ref="B56:B57"/>
    <mergeCell ref="E56:E57"/>
    <mergeCell ref="F56:F57"/>
    <mergeCell ref="A58:A59"/>
    <mergeCell ref="B58:B59"/>
    <mergeCell ref="E58:E59"/>
    <mergeCell ref="F58:F59"/>
    <mergeCell ref="B60:B61"/>
    <mergeCell ref="A67:A68"/>
    <mergeCell ref="B67:B68"/>
    <mergeCell ref="A69:A70"/>
    <mergeCell ref="B69:B70"/>
    <mergeCell ref="A63:A64"/>
    <mergeCell ref="B63:B64"/>
    <mergeCell ref="A65:A66"/>
    <mergeCell ref="B65:B66"/>
    <mergeCell ref="A75:A76"/>
    <mergeCell ref="B75:B76"/>
    <mergeCell ref="E75:E76"/>
    <mergeCell ref="F75:F76"/>
    <mergeCell ref="A77:A78"/>
    <mergeCell ref="B77:B78"/>
    <mergeCell ref="E77:E78"/>
    <mergeCell ref="F77:F78"/>
    <mergeCell ref="A79:A80"/>
    <mergeCell ref="B79:B80"/>
    <mergeCell ref="E79:E80"/>
    <mergeCell ref="F79:F80"/>
    <mergeCell ref="A81:F81"/>
    <mergeCell ref="A82:A83"/>
    <mergeCell ref="B82:B83"/>
    <mergeCell ref="E82:E83"/>
    <mergeCell ref="F82:F83"/>
    <mergeCell ref="A90:A91"/>
    <mergeCell ref="B90:B91"/>
    <mergeCell ref="E90:E91"/>
    <mergeCell ref="F90:F91"/>
    <mergeCell ref="A88:A89"/>
    <mergeCell ref="B88:B89"/>
    <mergeCell ref="A92:A93"/>
    <mergeCell ref="B92:B93"/>
    <mergeCell ref="E92:E93"/>
    <mergeCell ref="F92:F93"/>
    <mergeCell ref="A84:A85"/>
    <mergeCell ref="B84:B85"/>
    <mergeCell ref="E84:E85"/>
    <mergeCell ref="F84:F85"/>
    <mergeCell ref="A86:A87"/>
    <mergeCell ref="B86:B87"/>
    <mergeCell ref="C86:C87"/>
    <mergeCell ref="D86:D87"/>
    <mergeCell ref="E86:E87"/>
    <mergeCell ref="F86:F87"/>
    <mergeCell ref="A94:A95"/>
    <mergeCell ref="B94:B95"/>
    <mergeCell ref="E94:E95"/>
    <mergeCell ref="F94:F95"/>
    <mergeCell ref="A96:F96"/>
    <mergeCell ref="A97:A98"/>
    <mergeCell ref="B97:B98"/>
    <mergeCell ref="E97:E98"/>
    <mergeCell ref="F97:F98"/>
    <mergeCell ref="A105:A106"/>
    <mergeCell ref="B105:B106"/>
    <mergeCell ref="E105:E106"/>
    <mergeCell ref="F105:F106"/>
    <mergeCell ref="A107:A108"/>
    <mergeCell ref="B107:B108"/>
    <mergeCell ref="E107:E108"/>
    <mergeCell ref="F107:F108"/>
    <mergeCell ref="A99:A100"/>
    <mergeCell ref="B99:B100"/>
    <mergeCell ref="E99:E100"/>
    <mergeCell ref="F99:F100"/>
    <mergeCell ref="A101:A102"/>
    <mergeCell ref="B101:B102"/>
    <mergeCell ref="E101:E102"/>
    <mergeCell ref="F101:F102"/>
    <mergeCell ref="A103:A104"/>
    <mergeCell ref="B103:B104"/>
    <mergeCell ref="A109:F109"/>
    <mergeCell ref="A110:A111"/>
    <mergeCell ref="B110:B111"/>
    <mergeCell ref="E110:E111"/>
    <mergeCell ref="F110:F111"/>
    <mergeCell ref="A112:A113"/>
    <mergeCell ref="B112:B113"/>
    <mergeCell ref="E112:E113"/>
    <mergeCell ref="F112:F113"/>
    <mergeCell ref="A119:A120"/>
    <mergeCell ref="B119:B120"/>
    <mergeCell ref="E119:E120"/>
    <mergeCell ref="F119:F120"/>
    <mergeCell ref="A121:A122"/>
    <mergeCell ref="B121:B122"/>
    <mergeCell ref="E121:E122"/>
    <mergeCell ref="F121:F122"/>
    <mergeCell ref="A114:F114"/>
    <mergeCell ref="A115:A116"/>
    <mergeCell ref="B115:B116"/>
    <mergeCell ref="E115:E116"/>
    <mergeCell ref="F115:F116"/>
    <mergeCell ref="A117:A118"/>
    <mergeCell ref="B117:B118"/>
    <mergeCell ref="E117:E118"/>
    <mergeCell ref="F117:F118"/>
    <mergeCell ref="A129:D129"/>
    <mergeCell ref="A131:F131"/>
    <mergeCell ref="A132:F132"/>
    <mergeCell ref="A133:F133"/>
    <mergeCell ref="A135:F135"/>
    <mergeCell ref="A136:F136"/>
    <mergeCell ref="A123:A124"/>
    <mergeCell ref="B123:B124"/>
    <mergeCell ref="E123:E124"/>
    <mergeCell ref="F123:F124"/>
    <mergeCell ref="A127:A128"/>
    <mergeCell ref="B127:B128"/>
    <mergeCell ref="E127:E128"/>
    <mergeCell ref="F127:F128"/>
    <mergeCell ref="A134:F134"/>
    <mergeCell ref="A125:A126"/>
    <mergeCell ref="B125:B126"/>
    <mergeCell ref="A143:F143"/>
    <mergeCell ref="A144:F144"/>
    <mergeCell ref="A145:F145"/>
    <mergeCell ref="A146:F146"/>
    <mergeCell ref="A147:F147"/>
    <mergeCell ref="A137:F137"/>
    <mergeCell ref="A138:F138"/>
    <mergeCell ref="A139:F139"/>
    <mergeCell ref="A140:F140"/>
    <mergeCell ref="A141:F141"/>
    <mergeCell ref="A142:F142"/>
  </mergeCells>
  <printOptions horizontalCentered="1"/>
  <pageMargins left="0.3937007874015748" right="0.3937007874015748" top="0.7874015748031497" bottom="0.5905511811023623" header="0.5118110236220472" footer="0.3937007874015748"/>
  <pageSetup fitToHeight="0" fitToWidth="1" horizontalDpi="600" verticalDpi="600" orientation="landscape" paperSize="9" scale="73" r:id="rId1"/>
  <headerFooter alignWithMargins="0">
    <oddHeader>&amp;RPříloha č. 1_zadávací dokumentace</oddHeader>
    <oddFooter>&amp;C&amp;"Calibri,Běžné"&amp;11Stránka &amp;P z &amp;N</oddFooter>
  </headerFooter>
  <rowBreaks count="3" manualBreakCount="3">
    <brk id="80" max="16383" man="1"/>
    <brk id="95" max="16383" man="1"/>
    <brk id="108" max="16383" man="1"/>
  </rowBreaks>
  <colBreaks count="1" manualBreakCount="1">
    <brk id="6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 topLeftCell="A1">
      <selection activeCell="C16" sqref="C16:I17"/>
    </sheetView>
  </sheetViews>
  <sheetFormatPr defaultColWidth="9.140625" defaultRowHeight="12.75"/>
  <cols>
    <col min="1" max="1" width="23.140625" style="0" customWidth="1"/>
    <col min="2" max="2" width="5.140625" style="0" customWidth="1"/>
    <col min="3" max="3" width="17.140625" style="0" customWidth="1"/>
    <col min="4" max="4" width="4.28125" style="0" customWidth="1"/>
    <col min="5" max="5" width="14.28125" style="0" customWidth="1"/>
    <col min="6" max="6" width="3.421875" style="0" customWidth="1"/>
    <col min="7" max="7" width="24.28125" style="0" customWidth="1"/>
    <col min="8" max="8" width="4.140625" style="0" customWidth="1"/>
    <col min="9" max="9" width="15.28125" style="0" customWidth="1"/>
  </cols>
  <sheetData>
    <row r="1" spans="1:9" ht="41.4" customHeight="1">
      <c r="A1" s="237" t="s">
        <v>117</v>
      </c>
      <c r="B1" s="237"/>
      <c r="C1" s="237"/>
      <c r="D1" s="237"/>
      <c r="E1" s="237"/>
      <c r="F1" s="237"/>
      <c r="G1" s="237"/>
      <c r="H1" s="237"/>
      <c r="I1" s="237"/>
    </row>
    <row r="3" spans="1:18" ht="15.6">
      <c r="A3" s="242" t="s">
        <v>59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</row>
    <row r="4" spans="1:10" ht="13.8">
      <c r="A4" s="123" t="s">
        <v>87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3.8">
      <c r="A5" s="123" t="s">
        <v>88</v>
      </c>
      <c r="B5" s="123"/>
      <c r="C5" s="123"/>
      <c r="D5" s="123"/>
      <c r="E5" s="123"/>
      <c r="F5" s="123"/>
      <c r="G5" s="123"/>
      <c r="H5" s="123"/>
      <c r="I5" s="123"/>
      <c r="J5" s="123"/>
    </row>
    <row r="6" spans="1:9" ht="14.4" thickBot="1">
      <c r="A6" s="14"/>
      <c r="B6" s="14"/>
      <c r="C6" s="21"/>
      <c r="D6" s="21"/>
      <c r="E6" s="21"/>
      <c r="F6" s="21"/>
      <c r="G6" s="21"/>
      <c r="H6" s="21"/>
      <c r="I6" s="21"/>
    </row>
    <row r="7" spans="1:9" ht="48" customHeight="1">
      <c r="A7" s="244" t="s">
        <v>60</v>
      </c>
      <c r="B7" s="249" t="s">
        <v>61</v>
      </c>
      <c r="C7" s="43" t="s">
        <v>62</v>
      </c>
      <c r="D7" s="43" t="s">
        <v>63</v>
      </c>
      <c r="E7" s="43" t="s">
        <v>64</v>
      </c>
      <c r="F7" s="230" t="s">
        <v>65</v>
      </c>
      <c r="G7" s="43" t="s">
        <v>66</v>
      </c>
      <c r="H7" s="43" t="s">
        <v>63</v>
      </c>
      <c r="I7" s="44" t="s">
        <v>67</v>
      </c>
    </row>
    <row r="8" spans="1:9" ht="12.75">
      <c r="A8" s="245"/>
      <c r="B8" s="250"/>
      <c r="C8" s="227" t="s">
        <v>68</v>
      </c>
      <c r="D8" s="227"/>
      <c r="E8" s="227"/>
      <c r="F8" s="231"/>
      <c r="G8" s="227" t="s">
        <v>69</v>
      </c>
      <c r="H8" s="227"/>
      <c r="I8" s="233"/>
    </row>
    <row r="9" spans="1:9" ht="12.75">
      <c r="A9" s="245"/>
      <c r="B9" s="250"/>
      <c r="C9" s="228"/>
      <c r="D9" s="228"/>
      <c r="E9" s="228"/>
      <c r="F9" s="231"/>
      <c r="G9" s="228"/>
      <c r="H9" s="228"/>
      <c r="I9" s="234"/>
    </row>
    <row r="10" spans="1:9" ht="13.8" thickBot="1">
      <c r="A10" s="246"/>
      <c r="B10" s="251"/>
      <c r="C10" s="229"/>
      <c r="D10" s="229"/>
      <c r="E10" s="229"/>
      <c r="F10" s="232"/>
      <c r="G10" s="235"/>
      <c r="H10" s="235"/>
      <c r="I10" s="236"/>
    </row>
    <row r="11" spans="1:9" ht="14.4" thickBot="1">
      <c r="A11" s="14"/>
      <c r="B11" s="14"/>
      <c r="C11" s="21"/>
      <c r="D11" s="21"/>
      <c r="E11" s="21"/>
      <c r="F11" s="21"/>
      <c r="G11" s="21"/>
      <c r="H11" s="21"/>
      <c r="I11" s="21"/>
    </row>
    <row r="12" spans="1:9" ht="28.2" thickBot="1">
      <c r="A12" s="238" t="s">
        <v>60</v>
      </c>
      <c r="B12" s="239" t="s">
        <v>61</v>
      </c>
      <c r="C12" s="43" t="s">
        <v>62</v>
      </c>
      <c r="D12" s="43" t="s">
        <v>63</v>
      </c>
      <c r="E12" s="43">
        <v>70</v>
      </c>
      <c r="F12" s="243" t="s">
        <v>65</v>
      </c>
      <c r="G12" s="43">
        <f>'[1]Kritérium č.2 - Tech. podmínky'!R208</f>
        <v>0</v>
      </c>
      <c r="H12" s="43" t="s">
        <v>63</v>
      </c>
      <c r="I12" s="44">
        <v>30</v>
      </c>
    </row>
    <row r="13" spans="1:9" ht="13.8" thickBot="1">
      <c r="A13" s="238"/>
      <c r="B13" s="239"/>
      <c r="C13" s="247" t="s">
        <v>68</v>
      </c>
      <c r="D13" s="247"/>
      <c r="E13" s="247"/>
      <c r="F13" s="243"/>
      <c r="G13" s="227">
        <v>64</v>
      </c>
      <c r="H13" s="227"/>
      <c r="I13" s="233"/>
    </row>
    <row r="14" spans="1:9" ht="13.8" thickBot="1">
      <c r="A14" s="238"/>
      <c r="B14" s="239"/>
      <c r="C14" s="248"/>
      <c r="D14" s="248"/>
      <c r="E14" s="248"/>
      <c r="F14" s="243"/>
      <c r="G14" s="235"/>
      <c r="H14" s="235"/>
      <c r="I14" s="236"/>
    </row>
    <row r="15" spans="1:9" ht="14.4" thickBot="1">
      <c r="A15" s="45"/>
      <c r="B15" s="45"/>
      <c r="C15" s="45"/>
      <c r="D15" s="46"/>
      <c r="E15" s="46"/>
      <c r="F15" s="46"/>
      <c r="G15" s="46"/>
      <c r="H15" s="46"/>
      <c r="I15" s="46"/>
    </row>
    <row r="16" spans="1:9" ht="13.8" thickBot="1">
      <c r="A16" s="238" t="s">
        <v>60</v>
      </c>
      <c r="B16" s="239" t="s">
        <v>61</v>
      </c>
      <c r="C16" s="240" t="e">
        <f>C12*E12/C13+G12*I12/G13</f>
        <v>#VALUE!</v>
      </c>
      <c r="D16" s="241"/>
      <c r="E16" s="241"/>
      <c r="F16" s="241"/>
      <c r="G16" s="241"/>
      <c r="H16" s="241"/>
      <c r="I16" s="241"/>
    </row>
    <row r="17" spans="1:9" ht="13.8" thickBot="1">
      <c r="A17" s="238"/>
      <c r="B17" s="239"/>
      <c r="C17" s="241"/>
      <c r="D17" s="241"/>
      <c r="E17" s="241"/>
      <c r="F17" s="241"/>
      <c r="G17" s="241"/>
      <c r="H17" s="241"/>
      <c r="I17" s="241"/>
    </row>
  </sheetData>
  <mergeCells count="17">
    <mergeCell ref="B7:B10"/>
    <mergeCell ref="C8:E10"/>
    <mergeCell ref="F7:F10"/>
    <mergeCell ref="G8:I10"/>
    <mergeCell ref="A1:I1"/>
    <mergeCell ref="A16:A17"/>
    <mergeCell ref="B16:B17"/>
    <mergeCell ref="C16:I17"/>
    <mergeCell ref="A3:R3"/>
    <mergeCell ref="A4:J4"/>
    <mergeCell ref="A5:J5"/>
    <mergeCell ref="A12:A14"/>
    <mergeCell ref="B12:B14"/>
    <mergeCell ref="F12:F14"/>
    <mergeCell ref="A7:A10"/>
    <mergeCell ref="C13:E14"/>
    <mergeCell ref="G13:I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2018-01-12T15:34:16Z</dcterms:created>
  <dcterms:modified xsi:type="dcterms:W3CDTF">2020-03-30T05:55:36Z</dcterms:modified>
  <cp:category/>
  <cp:version/>
  <cp:contentType/>
  <cp:contentStatus/>
</cp:coreProperties>
</file>