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85" activeTab="2"/>
  </bookViews>
  <sheets>
    <sheet name="Krycí list rozpočtu ZI" sheetId="1" r:id="rId1"/>
    <sheet name="SO01b ZÁK.KAN ZTI - DOZP B" sheetId="2" r:id="rId2"/>
    <sheet name="SO01b  ZTI - DOZP B" sheetId="3" r:id="rId3"/>
  </sheets>
  <definedNames/>
  <calcPr fullCalcOnLoad="1"/>
</workbook>
</file>

<file path=xl/sharedStrings.xml><?xml version="1.0" encoding="utf-8"?>
<sst xmlns="http://schemas.openxmlformats.org/spreadsheetml/2006/main" count="241" uniqueCount="128">
  <si>
    <t>Jednot.</t>
  </si>
  <si>
    <t>Č</t>
  </si>
  <si>
    <t>Zkrácený popis</t>
  </si>
  <si>
    <t>M.j.</t>
  </si>
  <si>
    <t>Množství</t>
  </si>
  <si>
    <t>cena (Kč)</t>
  </si>
  <si>
    <t>Celkem</t>
  </si>
  <si>
    <t>Název stavby:</t>
  </si>
  <si>
    <t>Druh stavby a účel:</t>
  </si>
  <si>
    <t>Lokalita:</t>
  </si>
  <si>
    <t>Začátek výstavby:</t>
  </si>
  <si>
    <t>JKSO:</t>
  </si>
  <si>
    <t>Ostatní materiál</t>
  </si>
  <si>
    <t>Projektant:</t>
  </si>
  <si>
    <t>Konec výstavby:</t>
  </si>
  <si>
    <t>Zpracoval:</t>
  </si>
  <si>
    <t>IČO/DIČ:</t>
  </si>
  <si>
    <t>Položek:</t>
  </si>
  <si>
    <t>Datum:</t>
  </si>
  <si>
    <t>Rozpočtové náklady v Kč</t>
  </si>
  <si>
    <t>Projektant</t>
  </si>
  <si>
    <t>Objednatel</t>
  </si>
  <si>
    <t>Objednatel:</t>
  </si>
  <si>
    <t>Zhotovitel:</t>
  </si>
  <si>
    <t>Zhotovitel</t>
  </si>
  <si>
    <t>Datum, razítko a podpis</t>
  </si>
  <si>
    <t>Celkem bez DPH</t>
  </si>
  <si>
    <t>m</t>
  </si>
  <si>
    <t>kus</t>
  </si>
  <si>
    <t>hod</t>
  </si>
  <si>
    <t>kpl</t>
  </si>
  <si>
    <t>m3</t>
  </si>
  <si>
    <t>Pomocné dokončovací práce</t>
  </si>
  <si>
    <t>Krycí list rozpočtu</t>
  </si>
  <si>
    <t>Hloubené vykopávky</t>
  </si>
  <si>
    <t>Hloubení rýh šířky šířky 60 cm</t>
  </si>
  <si>
    <t>Zkouška těsnosti kanalizace vodou do DN 200</t>
  </si>
  <si>
    <t>Trubka PVC kanalizační hladká d 100x3,0x 500 mm</t>
  </si>
  <si>
    <t>Trubka PVC kanalizační hladká d 100x3,0x 1000 mm</t>
  </si>
  <si>
    <t>Trubka PVC kanalizační hladká d 125x3,0x 500 mm</t>
  </si>
  <si>
    <t>Trubka PVC kanalizační hladká d 125x3,0x1000 mm</t>
  </si>
  <si>
    <t>Trubka PVC kanalizační hladká d 125x3,0x2000 mm</t>
  </si>
  <si>
    <t>Trubka PVC kanalizační hladká d 125x3,0x3000 mm</t>
  </si>
  <si>
    <t>Trubka PVC kanalizační hladká d 125x3,0x5000 mm</t>
  </si>
  <si>
    <t>Trubka PVC kanalizační hladká d 160x3,6x 500 mm</t>
  </si>
  <si>
    <t>Trubka PVC kanalizační hladká d 160x3,6x1000 mm</t>
  </si>
  <si>
    <t>Trubka PVC kanalizační hladká d 160x3,6x3000 mm</t>
  </si>
  <si>
    <t>Trubka PVC kanalizační hladká d 160x3,6x5000 mm</t>
  </si>
  <si>
    <t>Redukce kanalizační KGR 100/ 125 PVC</t>
  </si>
  <si>
    <t>Koleno kanalizační KGB 125/ 45 st PVC</t>
  </si>
  <si>
    <t>Odbočka kanalizační KGEA 150/ 125/45 PVC</t>
  </si>
  <si>
    <t xml:space="preserve">Montáž vodovodních armatur </t>
  </si>
  <si>
    <t>Kulový kohout F-F 1" pro rozvod vody</t>
  </si>
  <si>
    <t>Filtr závitový 1" pro rozvod vody</t>
  </si>
  <si>
    <t>Klapka zpětná závitová 1" pro rozvod vody</t>
  </si>
  <si>
    <t>Vodoměr  Qn=1,5 m3/h</t>
  </si>
  <si>
    <t>Ventil pojistný pružinový ON 13 7030, G 3/4</t>
  </si>
  <si>
    <t>Zkouška tlaku potrubí do DN 50</t>
  </si>
  <si>
    <t>Proplach a dezinfekce vodovod.potrubí do DN 50</t>
  </si>
  <si>
    <t>Trubka tlaková PE LD (rPE) d 32</t>
  </si>
  <si>
    <t>Potrubí z trub z plastických hmot, skleněných a čedičových</t>
  </si>
  <si>
    <t>Montáž trubek z tvrdého PVC ve výkopu</t>
  </si>
  <si>
    <t>Hodinové zúčtovací sazby (HZS)</t>
  </si>
  <si>
    <t>HZS - stavební práce, výpomocné práce</t>
  </si>
  <si>
    <t>Písek kopaný</t>
  </si>
  <si>
    <t>Kanalizace</t>
  </si>
  <si>
    <t>Vodovod</t>
  </si>
  <si>
    <t>Redukce kanalizační KGR 125/ 160 PVC</t>
  </si>
  <si>
    <t>Koleno kanalizační KGB 160/ 67 st PVC</t>
  </si>
  <si>
    <t>Přesun hmot pro vnitřní kanalizaci</t>
  </si>
  <si>
    <r>
      <t xml:space="preserve">Šachta revizní </t>
    </r>
    <r>
      <rPr>
        <sz val="10"/>
        <rFont val="Calibri"/>
        <family val="2"/>
      </rPr>
      <t>Ø315-600</t>
    </r>
  </si>
  <si>
    <t>Fólie varovná 238PP 25CM</t>
  </si>
  <si>
    <t>Záměr výstavby zařízení pro zdravotně postižené v Třebechovicích pod Orebem</t>
  </si>
  <si>
    <t>Třebechovice pod Orebem</t>
  </si>
  <si>
    <t>rok 2020/2021</t>
  </si>
  <si>
    <t xml:space="preserve">Královéhradecký kraj, Pivovarské náměstí 1245, 500 03 Hradec králové </t>
  </si>
  <si>
    <t>Vyvedení odpadní výpustky D 40 x 1,8</t>
  </si>
  <si>
    <t>Vyvedení odpadní výpustky D 50 x 1,8</t>
  </si>
  <si>
    <t>Vyvedení odpadní výpustky D 110 x 2,3</t>
  </si>
  <si>
    <t>Potrubí z PVC připojovací D 40 x 1,8</t>
  </si>
  <si>
    <t>Potrubí z PVC připojovací D 50 x 1,8</t>
  </si>
  <si>
    <t>Potrubí z PVC připojovací D 100 x 2,7</t>
  </si>
  <si>
    <t>Potrubí z PVC odpadní svislé D 70 x 2,7</t>
  </si>
  <si>
    <t>Potrubí z PVC odpadní svislé D 100 x 2,7</t>
  </si>
  <si>
    <t>Čisticí kus Geberit, potrubí odpadní svislé</t>
  </si>
  <si>
    <t>Přivzdušnovací ventil</t>
  </si>
  <si>
    <t>Potrubí z PP-R 80 PN 16, DN 20</t>
  </si>
  <si>
    <t>Potrubí z PP-R 80 PN 16, DN 25</t>
  </si>
  <si>
    <t>Potrubí z PP-R 80 PN 16, DN 32</t>
  </si>
  <si>
    <t>Nástěnka K 247, pro baterii G 1/2</t>
  </si>
  <si>
    <t>pár</t>
  </si>
  <si>
    <t>Nástěnka K 247, pro výtokový ventil G 1/2</t>
  </si>
  <si>
    <t>Kulový kohout F-F 3/4" pro rozvod vody</t>
  </si>
  <si>
    <t>Kulový kohout vypouštěcí 3/4" pro rozvod vody</t>
  </si>
  <si>
    <t>Montáž izolačních skruží na potrubí přímé DN 20</t>
  </si>
  <si>
    <t>Montáž izolačních skruží na potrubí přímé DN 25</t>
  </si>
  <si>
    <t>Montáž izolačních skruží na potrubí přímé DN 32</t>
  </si>
  <si>
    <t>Izolace potrubí Mirelon 22 x 13 mm</t>
  </si>
  <si>
    <t>Izolace potrubí Mirelon 25x13 mm</t>
  </si>
  <si>
    <t>Izolace potrubí Mirelon 35x13 mm</t>
  </si>
  <si>
    <t>Zařizovací předměty</t>
  </si>
  <si>
    <t>WC + nádržka do zdi</t>
  </si>
  <si>
    <t>soubor</t>
  </si>
  <si>
    <t>Sprcha</t>
  </si>
  <si>
    <t>Umyvadlo</t>
  </si>
  <si>
    <t>Vana</t>
  </si>
  <si>
    <t>Baterie umyvadlová</t>
  </si>
  <si>
    <t>Baterie vanová</t>
  </si>
  <si>
    <t>Baterie sprchová se sprchou</t>
  </si>
  <si>
    <t>Přesun hmot pro vnitřní kanalizaci, výšky do 12 m</t>
  </si>
  <si>
    <t>Přesun hmot pro vnitřní vodovod, výšky do 12 m</t>
  </si>
  <si>
    <t>Přesun hmot pro zařizovací předměty, výšky do 12 m</t>
  </si>
  <si>
    <t>Zhotovení prostupů</t>
  </si>
  <si>
    <t>Požární ucpávky</t>
  </si>
  <si>
    <t>Nískoexpanzní pěna</t>
  </si>
  <si>
    <t>Sádra 5 kg</t>
  </si>
  <si>
    <t>Doprava</t>
  </si>
  <si>
    <t>Projekt skutečného provedení</t>
  </si>
  <si>
    <t>Sprchový žlab</t>
  </si>
  <si>
    <t>Dávkovač mýdla</t>
  </si>
  <si>
    <t>Vysoušeč rukou</t>
  </si>
  <si>
    <t>Držák toaletního papíru</t>
  </si>
  <si>
    <t>Štetka záchodová vč držáku na stěnu</t>
  </si>
  <si>
    <t xml:space="preserve">Držák ručníku </t>
  </si>
  <si>
    <t>NEOBSAZENO</t>
  </si>
  <si>
    <t>D.1.4.a) ZDRAVOTNĚ TECHNICKÉ ZAŘÍZENÍ – DOZP B</t>
  </si>
  <si>
    <t>SO01b ZÁK.KAN ZTI - DOZP B</t>
  </si>
  <si>
    <t>SO01b  ZTI - DOZP B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</si>
</sst>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05]dddd\ d\.\ mmmm\ yyyy"/>
    <numFmt numFmtId="168" formatCode="#,##0.00\ &quot;Kč&quot;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b/>
      <sz val="7.5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dotted"/>
      <top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4" fontId="2" fillId="33" borderId="33" xfId="0" applyNumberFormat="1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0" xfId="0" applyNumberFormat="1" applyAlignment="1">
      <alignment/>
    </xf>
    <xf numFmtId="0" fontId="1" fillId="0" borderId="25" xfId="0" applyFont="1" applyBorder="1" applyAlignment="1">
      <alignment horizontal="righ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35" xfId="0" applyFont="1" applyBorder="1" applyAlignment="1">
      <alignment/>
    </xf>
    <xf numFmtId="0" fontId="0" fillId="34" borderId="0" xfId="0" applyFill="1" applyAlignment="1">
      <alignment horizontal="left"/>
    </xf>
    <xf numFmtId="0" fontId="0" fillId="35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/>
    </xf>
    <xf numFmtId="14" fontId="1" fillId="0" borderId="22" xfId="0" applyNumberFormat="1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2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4" fontId="2" fillId="33" borderId="32" xfId="0" applyNumberFormat="1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0" fontId="0" fillId="35" borderId="0" xfId="0" applyFill="1" applyAlignment="1">
      <alignment horizontal="left"/>
    </xf>
    <xf numFmtId="0" fontId="1" fillId="0" borderId="0" xfId="0" applyFont="1" applyAlignment="1">
      <alignment horizontal="center" vertical="center"/>
    </xf>
    <xf numFmtId="49" fontId="9" fillId="0" borderId="38" xfId="0" applyNumberFormat="1" applyFont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2" fillId="0" borderId="39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4" fontId="2" fillId="0" borderId="41" xfId="0" applyNumberFormat="1" applyFont="1" applyFill="1" applyBorder="1" applyAlignment="1">
      <alignment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14" fontId="1" fillId="0" borderId="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H18" sqref="H18"/>
    </sheetView>
  </sheetViews>
  <sheetFormatPr defaultColWidth="9.140625" defaultRowHeight="12.75"/>
  <cols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8" max="8" width="11.8515625" style="0" customWidth="1"/>
    <col min="9" max="9" width="22.421875" style="0" customWidth="1"/>
  </cols>
  <sheetData>
    <row r="1" spans="1:9" ht="33" customHeight="1">
      <c r="A1" s="84" t="s">
        <v>33</v>
      </c>
      <c r="B1" s="84"/>
      <c r="C1" s="84"/>
      <c r="D1" s="84"/>
      <c r="E1" s="84"/>
      <c r="F1" s="84"/>
      <c r="G1" s="84"/>
      <c r="H1" s="84"/>
      <c r="I1" s="84"/>
    </row>
    <row r="2" spans="1:9" ht="12.75" customHeight="1">
      <c r="A2" s="27" t="s">
        <v>7</v>
      </c>
      <c r="B2" s="28"/>
      <c r="C2" s="85" t="s">
        <v>72</v>
      </c>
      <c r="D2" s="86"/>
      <c r="E2" s="29" t="s">
        <v>22</v>
      </c>
      <c r="F2" s="88" t="s">
        <v>75</v>
      </c>
      <c r="G2" s="88"/>
      <c r="H2" s="28" t="s">
        <v>16</v>
      </c>
      <c r="I2" s="37"/>
    </row>
    <row r="3" spans="1:9" ht="12.75">
      <c r="A3" s="30"/>
      <c r="B3" s="31"/>
      <c r="C3" s="87"/>
      <c r="D3" s="87"/>
      <c r="E3" s="31"/>
      <c r="F3" s="89"/>
      <c r="G3" s="89"/>
      <c r="H3" s="31"/>
      <c r="I3" s="32"/>
    </row>
    <row r="4" spans="1:9" ht="12.75" customHeight="1">
      <c r="A4" s="30" t="s">
        <v>8</v>
      </c>
      <c r="B4" s="31"/>
      <c r="C4" s="90" t="s">
        <v>125</v>
      </c>
      <c r="D4" s="90"/>
      <c r="E4" s="31" t="s">
        <v>13</v>
      </c>
      <c r="F4" s="91"/>
      <c r="G4" s="91"/>
      <c r="H4" s="31" t="s">
        <v>16</v>
      </c>
      <c r="I4" s="38"/>
    </row>
    <row r="5" spans="1:9" ht="12.75">
      <c r="A5" s="30"/>
      <c r="B5" s="31"/>
      <c r="C5" s="90"/>
      <c r="D5" s="90"/>
      <c r="E5" s="31"/>
      <c r="F5" s="91"/>
      <c r="G5" s="91"/>
      <c r="H5" s="31"/>
      <c r="I5" s="32"/>
    </row>
    <row r="6" spans="1:9" ht="12.75">
      <c r="A6" s="30" t="s">
        <v>9</v>
      </c>
      <c r="B6" s="31"/>
      <c r="C6" s="91" t="s">
        <v>73</v>
      </c>
      <c r="D6" s="91"/>
      <c r="E6" s="31" t="s">
        <v>23</v>
      </c>
      <c r="F6" s="92"/>
      <c r="G6" s="92"/>
      <c r="H6" s="31" t="s">
        <v>16</v>
      </c>
      <c r="I6" s="38"/>
    </row>
    <row r="7" spans="1:9" ht="12.75">
      <c r="A7" s="30"/>
      <c r="B7" s="31"/>
      <c r="C7" s="91"/>
      <c r="D7" s="91"/>
      <c r="E7" s="31"/>
      <c r="F7" s="92"/>
      <c r="G7" s="92"/>
      <c r="H7" s="31"/>
      <c r="I7" s="32"/>
    </row>
    <row r="8" spans="1:9" ht="12.75">
      <c r="A8" s="30" t="s">
        <v>10</v>
      </c>
      <c r="B8" s="31"/>
      <c r="C8" s="93" t="s">
        <v>74</v>
      </c>
      <c r="D8" s="91"/>
      <c r="E8" s="31" t="s">
        <v>14</v>
      </c>
      <c r="F8" s="93" t="s">
        <v>74</v>
      </c>
      <c r="G8" s="91"/>
      <c r="H8" s="31" t="s">
        <v>17</v>
      </c>
      <c r="I8" s="56"/>
    </row>
    <row r="9" spans="1:9" ht="12.75">
      <c r="A9" s="30"/>
      <c r="B9" s="31"/>
      <c r="C9" s="91"/>
      <c r="D9" s="91"/>
      <c r="E9" s="31"/>
      <c r="F9" s="91"/>
      <c r="G9" s="91"/>
      <c r="H9" s="31"/>
      <c r="I9" s="32"/>
    </row>
    <row r="10" spans="1:9" ht="12.75">
      <c r="A10" s="30" t="s">
        <v>11</v>
      </c>
      <c r="B10" s="31"/>
      <c r="C10" s="92"/>
      <c r="D10" s="92"/>
      <c r="E10" s="31" t="s">
        <v>15</v>
      </c>
      <c r="F10" s="91"/>
      <c r="G10" s="91"/>
      <c r="H10" s="31" t="s">
        <v>18</v>
      </c>
      <c r="I10" s="55">
        <v>43786</v>
      </c>
    </row>
    <row r="11" spans="1:9" ht="12.75">
      <c r="A11" s="33"/>
      <c r="B11" s="34"/>
      <c r="C11" s="94"/>
      <c r="D11" s="94"/>
      <c r="E11" s="34"/>
      <c r="F11" s="91"/>
      <c r="G11" s="91"/>
      <c r="H11" s="34"/>
      <c r="I11" s="35"/>
    </row>
    <row r="12" spans="1:9" ht="24" customHeight="1" thickBot="1">
      <c r="A12" s="70" t="s">
        <v>19</v>
      </c>
      <c r="B12" s="71"/>
      <c r="C12" s="71"/>
      <c r="D12" s="71"/>
      <c r="E12" s="71"/>
      <c r="F12" s="71"/>
      <c r="G12" s="71"/>
      <c r="H12" s="71"/>
      <c r="I12" s="72"/>
    </row>
    <row r="13" spans="1:9" ht="18" customHeight="1" thickBot="1">
      <c r="A13" s="78"/>
      <c r="B13" s="79"/>
      <c r="C13" s="79"/>
      <c r="D13" s="79"/>
      <c r="E13" s="79"/>
      <c r="F13" s="80"/>
      <c r="G13" s="60"/>
      <c r="H13" s="61"/>
      <c r="I13" s="62"/>
    </row>
    <row r="14" spans="1:9" ht="15.75" customHeight="1" thickBot="1">
      <c r="A14" s="81" t="s">
        <v>126</v>
      </c>
      <c r="B14" s="82"/>
      <c r="C14" s="82"/>
      <c r="D14" s="82"/>
      <c r="E14" s="82"/>
      <c r="F14" s="83"/>
      <c r="G14" s="67" t="s">
        <v>26</v>
      </c>
      <c r="H14" s="68"/>
      <c r="I14" s="69">
        <f>'SO01b ZÁK.KAN ZTI - DOZP B'!F35</f>
        <v>0</v>
      </c>
    </row>
    <row r="15" spans="1:9" ht="15.75" customHeight="1" thickBot="1">
      <c r="A15" s="78"/>
      <c r="B15" s="79"/>
      <c r="C15" s="79"/>
      <c r="D15" s="79"/>
      <c r="E15" s="79"/>
      <c r="F15" s="80"/>
      <c r="G15" s="60"/>
      <c r="H15" s="61"/>
      <c r="I15" s="62"/>
    </row>
    <row r="16" spans="1:9" ht="15.75" customHeight="1" thickBot="1">
      <c r="A16" s="78" t="s">
        <v>127</v>
      </c>
      <c r="B16" s="79"/>
      <c r="C16" s="79"/>
      <c r="D16" s="79"/>
      <c r="E16" s="79"/>
      <c r="F16" s="80"/>
      <c r="G16" s="67" t="s">
        <v>26</v>
      </c>
      <c r="H16" s="68"/>
      <c r="I16" s="69">
        <f>'SO01b  ZTI - DOZP B'!F80</f>
        <v>0</v>
      </c>
    </row>
    <row r="17" spans="1:9" ht="15.75" customHeight="1">
      <c r="A17" s="78"/>
      <c r="B17" s="79"/>
      <c r="C17" s="79"/>
      <c r="D17" s="79"/>
      <c r="E17" s="79"/>
      <c r="F17" s="80"/>
      <c r="G17" s="60"/>
      <c r="H17" s="61"/>
      <c r="I17" s="62"/>
    </row>
    <row r="18" spans="1:9" ht="15.75" thickBot="1">
      <c r="A18" s="23"/>
      <c r="B18" s="24"/>
      <c r="C18" s="24"/>
      <c r="D18" s="24"/>
      <c r="E18" s="24"/>
      <c r="F18" s="24"/>
      <c r="G18" s="24"/>
      <c r="H18" s="24"/>
      <c r="I18" s="26"/>
    </row>
    <row r="19" spans="1:9" ht="15.75">
      <c r="A19" s="57"/>
      <c r="B19" s="58"/>
      <c r="C19" s="59"/>
      <c r="D19" s="57"/>
      <c r="E19" s="58"/>
      <c r="F19" s="59"/>
      <c r="G19" s="57" t="s">
        <v>26</v>
      </c>
      <c r="H19" s="58"/>
      <c r="I19" s="59">
        <f>I14+I16</f>
        <v>0</v>
      </c>
    </row>
    <row r="20" spans="1:9" ht="15.75">
      <c r="A20" s="13"/>
      <c r="B20" s="14"/>
      <c r="C20" s="36"/>
      <c r="D20" s="13"/>
      <c r="E20" s="14"/>
      <c r="F20" s="36"/>
      <c r="G20" s="13"/>
      <c r="H20" s="14"/>
      <c r="I20" s="36"/>
    </row>
    <row r="21" spans="1:9" ht="15.75" thickBot="1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5">
      <c r="A22" s="15" t="s">
        <v>20</v>
      </c>
      <c r="B22" s="16"/>
      <c r="C22" s="17"/>
      <c r="D22" s="16" t="s">
        <v>21</v>
      </c>
      <c r="E22" s="16"/>
      <c r="F22" s="17"/>
      <c r="G22" s="16" t="s">
        <v>24</v>
      </c>
      <c r="H22" s="16"/>
      <c r="I22" s="18"/>
    </row>
    <row r="23" spans="1:9" ht="15">
      <c r="A23" s="19"/>
      <c r="B23" s="20"/>
      <c r="C23" s="21"/>
      <c r="D23" s="75" t="s">
        <v>75</v>
      </c>
      <c r="E23" s="76"/>
      <c r="F23" s="77"/>
      <c r="G23" s="20"/>
      <c r="H23" s="20"/>
      <c r="I23" s="22"/>
    </row>
    <row r="24" spans="1:9" ht="15.75">
      <c r="A24" s="19"/>
      <c r="B24" s="73"/>
      <c r="C24" s="74"/>
      <c r="D24" s="75"/>
      <c r="E24" s="76"/>
      <c r="F24" s="77"/>
      <c r="G24" s="20"/>
      <c r="H24" s="20"/>
      <c r="I24" s="22"/>
    </row>
    <row r="25" spans="1:9" ht="15">
      <c r="A25" s="19"/>
      <c r="B25" s="20"/>
      <c r="C25" s="21"/>
      <c r="D25" s="75"/>
      <c r="E25" s="76"/>
      <c r="F25" s="77"/>
      <c r="G25" s="20"/>
      <c r="H25" s="20"/>
      <c r="I25" s="22"/>
    </row>
    <row r="26" spans="1:9" ht="15.75" thickBot="1">
      <c r="A26" s="23" t="s">
        <v>25</v>
      </c>
      <c r="B26" s="24"/>
      <c r="C26" s="25"/>
      <c r="D26" s="24" t="s">
        <v>25</v>
      </c>
      <c r="E26" s="24"/>
      <c r="F26" s="25"/>
      <c r="G26" s="24" t="s">
        <v>25</v>
      </c>
      <c r="H26" s="24"/>
      <c r="I26" s="26"/>
    </row>
  </sheetData>
  <sheetProtection/>
  <mergeCells count="19">
    <mergeCell ref="C8:D9"/>
    <mergeCell ref="A15:F15"/>
    <mergeCell ref="A16:F16"/>
    <mergeCell ref="F8:G9"/>
    <mergeCell ref="C10:D11"/>
    <mergeCell ref="F10:G11"/>
    <mergeCell ref="A1:I1"/>
    <mergeCell ref="C2:D3"/>
    <mergeCell ref="F2:G3"/>
    <mergeCell ref="C4:D5"/>
    <mergeCell ref="F4:G5"/>
    <mergeCell ref="C6:D7"/>
    <mergeCell ref="F6:G7"/>
    <mergeCell ref="A12:I12"/>
    <mergeCell ref="B24:C24"/>
    <mergeCell ref="D23:F25"/>
    <mergeCell ref="A13:F13"/>
    <mergeCell ref="A14:F14"/>
    <mergeCell ref="A17:F1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E4" sqref="E4:E33"/>
    </sheetView>
  </sheetViews>
  <sheetFormatPr defaultColWidth="9.140625" defaultRowHeight="12.75"/>
  <cols>
    <col min="1" max="1" width="3.7109375" style="0" customWidth="1"/>
    <col min="2" max="2" width="48.00390625" style="0" customWidth="1"/>
    <col min="3" max="3" width="4.00390625" style="0" customWidth="1"/>
    <col min="4" max="4" width="8.57421875" style="0" customWidth="1"/>
    <col min="5" max="5" width="12.00390625" style="39" customWidth="1"/>
    <col min="6" max="6" width="12.8515625" style="0" customWidth="1"/>
  </cols>
  <sheetData>
    <row r="1" spans="1:6" ht="12.75">
      <c r="A1" s="5"/>
      <c r="B1" s="6"/>
      <c r="C1" s="6"/>
      <c r="D1" s="8"/>
      <c r="E1" s="10" t="s">
        <v>0</v>
      </c>
      <c r="F1" s="9"/>
    </row>
    <row r="2" spans="1:6" ht="13.5" thickBot="1">
      <c r="A2" s="49" t="s">
        <v>1</v>
      </c>
      <c r="B2" s="7" t="s">
        <v>2</v>
      </c>
      <c r="C2" s="7" t="s">
        <v>3</v>
      </c>
      <c r="D2" s="11" t="s">
        <v>4</v>
      </c>
      <c r="E2" s="40" t="s">
        <v>5</v>
      </c>
      <c r="F2" s="4" t="s">
        <v>6</v>
      </c>
    </row>
    <row r="3" spans="1:6" ht="12.75">
      <c r="A3" s="41"/>
      <c r="B3" s="41" t="s">
        <v>34</v>
      </c>
      <c r="C3" s="42"/>
      <c r="D3" s="42"/>
      <c r="E3" s="43"/>
      <c r="F3" s="44"/>
    </row>
    <row r="4" spans="1:6" ht="12.75">
      <c r="A4" s="1">
        <v>1</v>
      </c>
      <c r="B4" s="1" t="s">
        <v>35</v>
      </c>
      <c r="C4" s="45" t="s">
        <v>31</v>
      </c>
      <c r="D4" s="2">
        <v>69</v>
      </c>
      <c r="E4" s="3"/>
      <c r="F4" s="3">
        <f>D4*E4</f>
        <v>0</v>
      </c>
    </row>
    <row r="5" spans="1:6" ht="12.75">
      <c r="A5" s="41"/>
      <c r="B5" s="41" t="s">
        <v>65</v>
      </c>
      <c r="C5" s="42"/>
      <c r="D5" s="42"/>
      <c r="E5" s="43"/>
      <c r="F5" s="44"/>
    </row>
    <row r="6" spans="1:6" ht="12.75">
      <c r="A6" s="1">
        <v>2</v>
      </c>
      <c r="B6" s="1" t="s">
        <v>36</v>
      </c>
      <c r="C6" s="45" t="s">
        <v>27</v>
      </c>
      <c r="D6" s="2">
        <v>76.7</v>
      </c>
      <c r="E6" s="3"/>
      <c r="F6" s="3">
        <f aca="true" t="shared" si="0" ref="F6:F22">D6*E6</f>
        <v>0</v>
      </c>
    </row>
    <row r="7" spans="1:6" ht="12.75">
      <c r="A7" s="1">
        <v>3</v>
      </c>
      <c r="B7" s="1" t="s">
        <v>37</v>
      </c>
      <c r="C7" s="45" t="s">
        <v>28</v>
      </c>
      <c r="D7" s="2">
        <v>10</v>
      </c>
      <c r="E7" s="3"/>
      <c r="F7" s="3">
        <f t="shared" si="0"/>
        <v>0</v>
      </c>
    </row>
    <row r="8" spans="1:6" ht="12.75">
      <c r="A8" s="1">
        <v>4</v>
      </c>
      <c r="B8" s="1" t="s">
        <v>38</v>
      </c>
      <c r="C8" s="45" t="s">
        <v>28</v>
      </c>
      <c r="D8" s="2">
        <v>4</v>
      </c>
      <c r="E8" s="3"/>
      <c r="F8" s="3">
        <f t="shared" si="0"/>
        <v>0</v>
      </c>
    </row>
    <row r="9" spans="1:6" ht="12.75">
      <c r="A9" s="1">
        <v>5</v>
      </c>
      <c r="B9" s="1" t="s">
        <v>39</v>
      </c>
      <c r="C9" s="45" t="s">
        <v>28</v>
      </c>
      <c r="D9" s="2">
        <v>12</v>
      </c>
      <c r="E9" s="3"/>
      <c r="F9" s="3">
        <f t="shared" si="0"/>
        <v>0</v>
      </c>
    </row>
    <row r="10" spans="1:6" ht="12.75">
      <c r="A10" s="1">
        <v>6</v>
      </c>
      <c r="B10" s="1" t="s">
        <v>40</v>
      </c>
      <c r="C10" s="45" t="s">
        <v>28</v>
      </c>
      <c r="D10" s="2">
        <v>4</v>
      </c>
      <c r="E10" s="3"/>
      <c r="F10" s="3">
        <f t="shared" si="0"/>
        <v>0</v>
      </c>
    </row>
    <row r="11" spans="1:6" ht="12.75">
      <c r="A11" s="1">
        <v>7</v>
      </c>
      <c r="B11" s="1" t="s">
        <v>41</v>
      </c>
      <c r="C11" s="45" t="s">
        <v>28</v>
      </c>
      <c r="D11" s="2">
        <v>7</v>
      </c>
      <c r="E11" s="3"/>
      <c r="F11" s="3">
        <f t="shared" si="0"/>
        <v>0</v>
      </c>
    </row>
    <row r="12" spans="1:6" ht="12.75">
      <c r="A12" s="1">
        <v>8</v>
      </c>
      <c r="B12" s="1" t="s">
        <v>42</v>
      </c>
      <c r="C12" s="45" t="s">
        <v>28</v>
      </c>
      <c r="D12" s="2">
        <v>3</v>
      </c>
      <c r="E12" s="3"/>
      <c r="F12" s="3">
        <f>D12*E12</f>
        <v>0</v>
      </c>
    </row>
    <row r="13" spans="1:6" ht="12.75">
      <c r="A13" s="1">
        <v>9</v>
      </c>
      <c r="B13" s="1" t="s">
        <v>43</v>
      </c>
      <c r="C13" s="45" t="s">
        <v>28</v>
      </c>
      <c r="D13" s="2">
        <v>4</v>
      </c>
      <c r="E13" s="3"/>
      <c r="F13" s="3">
        <f t="shared" si="0"/>
        <v>0</v>
      </c>
    </row>
    <row r="14" spans="1:6" ht="12.75">
      <c r="A14" s="1">
        <v>10</v>
      </c>
      <c r="B14" s="1" t="s">
        <v>44</v>
      </c>
      <c r="C14" s="45" t="s">
        <v>28</v>
      </c>
      <c r="D14" s="2">
        <v>3</v>
      </c>
      <c r="E14" s="3"/>
      <c r="F14" s="3">
        <f t="shared" si="0"/>
        <v>0</v>
      </c>
    </row>
    <row r="15" spans="1:6" ht="12.75">
      <c r="A15" s="1">
        <v>11</v>
      </c>
      <c r="B15" s="1" t="s">
        <v>45</v>
      </c>
      <c r="C15" s="45" t="s">
        <v>28</v>
      </c>
      <c r="D15" s="2">
        <v>1</v>
      </c>
      <c r="E15" s="3"/>
      <c r="F15" s="3">
        <f t="shared" si="0"/>
        <v>0</v>
      </c>
    </row>
    <row r="16" spans="1:6" ht="12.75">
      <c r="A16" s="1">
        <v>12</v>
      </c>
      <c r="B16" s="1" t="s">
        <v>46</v>
      </c>
      <c r="C16" s="45" t="s">
        <v>28</v>
      </c>
      <c r="D16" s="2">
        <v>2</v>
      </c>
      <c r="E16" s="3"/>
      <c r="F16" s="3">
        <f t="shared" si="0"/>
        <v>0</v>
      </c>
    </row>
    <row r="17" spans="1:6" ht="12.75">
      <c r="A17" s="1">
        <v>13</v>
      </c>
      <c r="B17" s="1" t="s">
        <v>47</v>
      </c>
      <c r="C17" s="45" t="s">
        <v>28</v>
      </c>
      <c r="D17" s="2">
        <v>5</v>
      </c>
      <c r="E17" s="3"/>
      <c r="F17" s="3">
        <f t="shared" si="0"/>
        <v>0</v>
      </c>
    </row>
    <row r="18" spans="1:6" ht="12.75">
      <c r="A18" s="1">
        <v>14</v>
      </c>
      <c r="B18" s="1" t="s">
        <v>48</v>
      </c>
      <c r="C18" s="45" t="s">
        <v>28</v>
      </c>
      <c r="D18" s="2">
        <v>7</v>
      </c>
      <c r="E18" s="3"/>
      <c r="F18" s="3">
        <f t="shared" si="0"/>
        <v>0</v>
      </c>
    </row>
    <row r="19" spans="1:6" ht="12.75">
      <c r="A19" s="1">
        <v>15</v>
      </c>
      <c r="B19" s="1" t="s">
        <v>67</v>
      </c>
      <c r="C19" s="45" t="s">
        <v>28</v>
      </c>
      <c r="D19" s="2">
        <v>3</v>
      </c>
      <c r="E19" s="3"/>
      <c r="F19" s="3">
        <f t="shared" si="0"/>
        <v>0</v>
      </c>
    </row>
    <row r="20" spans="1:6" ht="12.75">
      <c r="A20" s="1">
        <v>16</v>
      </c>
      <c r="B20" s="1" t="s">
        <v>68</v>
      </c>
      <c r="C20" s="45" t="s">
        <v>28</v>
      </c>
      <c r="D20" s="2">
        <v>3</v>
      </c>
      <c r="E20" s="3"/>
      <c r="F20" s="3">
        <f t="shared" si="0"/>
        <v>0</v>
      </c>
    </row>
    <row r="21" spans="1:6" ht="12.75">
      <c r="A21" s="1">
        <v>17</v>
      </c>
      <c r="B21" s="1" t="s">
        <v>49</v>
      </c>
      <c r="C21" s="45" t="s">
        <v>28</v>
      </c>
      <c r="D21" s="2">
        <v>15</v>
      </c>
      <c r="E21" s="3"/>
      <c r="F21" s="3">
        <f t="shared" si="0"/>
        <v>0</v>
      </c>
    </row>
    <row r="22" spans="1:6" ht="12.75">
      <c r="A22" s="1">
        <v>18</v>
      </c>
      <c r="B22" s="1" t="s">
        <v>50</v>
      </c>
      <c r="C22" s="45" t="s">
        <v>28</v>
      </c>
      <c r="D22" s="2">
        <v>6</v>
      </c>
      <c r="E22" s="3"/>
      <c r="F22" s="3">
        <f t="shared" si="0"/>
        <v>0</v>
      </c>
    </row>
    <row r="23" spans="1:6" ht="12.75">
      <c r="A23" s="50"/>
      <c r="B23" s="41" t="s">
        <v>60</v>
      </c>
      <c r="C23" s="42"/>
      <c r="D23" s="42"/>
      <c r="E23" s="43"/>
      <c r="F23" s="44"/>
    </row>
    <row r="24" spans="1:6" ht="12.75">
      <c r="A24" s="51">
        <v>19</v>
      </c>
      <c r="B24" s="1" t="s">
        <v>61</v>
      </c>
      <c r="C24" s="45" t="s">
        <v>27</v>
      </c>
      <c r="D24" s="2">
        <v>76.7</v>
      </c>
      <c r="E24" s="3"/>
      <c r="F24" s="3">
        <f>D24*E24</f>
        <v>0</v>
      </c>
    </row>
    <row r="25" spans="1:6" ht="12.75">
      <c r="A25" s="50"/>
      <c r="B25" s="41" t="s">
        <v>62</v>
      </c>
      <c r="C25" s="42"/>
      <c r="D25" s="42"/>
      <c r="E25" s="43"/>
      <c r="F25" s="44"/>
    </row>
    <row r="26" spans="1:6" ht="12.75">
      <c r="A26" s="51">
        <v>20</v>
      </c>
      <c r="B26" s="1" t="s">
        <v>63</v>
      </c>
      <c r="C26" s="45" t="s">
        <v>29</v>
      </c>
      <c r="D26" s="2">
        <v>32</v>
      </c>
      <c r="E26" s="3"/>
      <c r="F26" s="3">
        <f>D26*E26</f>
        <v>0</v>
      </c>
    </row>
    <row r="27" spans="1:6" ht="12.75">
      <c r="A27" s="50"/>
      <c r="B27" s="41" t="s">
        <v>65</v>
      </c>
      <c r="C27" s="42"/>
      <c r="D27" s="42"/>
      <c r="E27" s="43"/>
      <c r="F27" s="44"/>
    </row>
    <row r="28" spans="1:6" ht="12.75">
      <c r="A28" s="51">
        <v>21</v>
      </c>
      <c r="B28" s="1" t="s">
        <v>69</v>
      </c>
      <c r="C28" s="48" t="s">
        <v>30</v>
      </c>
      <c r="D28" s="2">
        <v>1</v>
      </c>
      <c r="E28" s="3"/>
      <c r="F28" s="3">
        <f>D28*E28</f>
        <v>0</v>
      </c>
    </row>
    <row r="29" spans="1:6" ht="12.75">
      <c r="A29" s="52"/>
      <c r="B29" s="41" t="s">
        <v>12</v>
      </c>
      <c r="C29" s="42"/>
      <c r="D29" s="42"/>
      <c r="E29" s="43"/>
      <c r="F29" s="44"/>
    </row>
    <row r="30" spans="1:6" ht="12.75">
      <c r="A30" s="51">
        <v>22</v>
      </c>
      <c r="B30" s="1" t="s">
        <v>64</v>
      </c>
      <c r="C30" s="45" t="s">
        <v>31</v>
      </c>
      <c r="D30" s="2">
        <v>7</v>
      </c>
      <c r="E30" s="3"/>
      <c r="F30" s="3">
        <f>D30*E30</f>
        <v>0</v>
      </c>
    </row>
    <row r="31" spans="1:6" ht="12.75">
      <c r="A31" s="46">
        <v>23</v>
      </c>
      <c r="B31" s="46" t="s">
        <v>70</v>
      </c>
      <c r="C31" s="45" t="s">
        <v>28</v>
      </c>
      <c r="D31" s="2">
        <v>0</v>
      </c>
      <c r="E31" s="3"/>
      <c r="F31" s="3">
        <f>D31*E31</f>
        <v>0</v>
      </c>
    </row>
    <row r="32" spans="1:6" ht="12.75">
      <c r="A32" s="1">
        <v>24</v>
      </c>
      <c r="B32" s="46" t="s">
        <v>32</v>
      </c>
      <c r="C32" s="48" t="s">
        <v>30</v>
      </c>
      <c r="D32" s="2">
        <v>1</v>
      </c>
      <c r="E32" s="3"/>
      <c r="F32" s="3">
        <f>D32*E32</f>
        <v>0</v>
      </c>
    </row>
    <row r="33" spans="1:6" ht="12.75">
      <c r="A33" s="51">
        <v>25</v>
      </c>
      <c r="B33" s="46" t="s">
        <v>71</v>
      </c>
      <c r="C33" s="48" t="s">
        <v>30</v>
      </c>
      <c r="D33" s="2">
        <v>1</v>
      </c>
      <c r="E33" s="3"/>
      <c r="F33" s="3">
        <f>D33*E33</f>
        <v>0</v>
      </c>
    </row>
    <row r="35" spans="2:6" ht="12.75">
      <c r="B35" s="47"/>
      <c r="E35" s="53" t="s">
        <v>6</v>
      </c>
      <c r="F35" s="54">
        <f>SUM(F3:F34)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PageLayoutView="0" workbookViewId="0" topLeftCell="A47">
      <selection activeCell="E78" sqref="E4:E78"/>
    </sheetView>
  </sheetViews>
  <sheetFormatPr defaultColWidth="9.140625" defaultRowHeight="12.75"/>
  <cols>
    <col min="1" max="1" width="3.7109375" style="0" customWidth="1"/>
    <col min="2" max="2" width="48.00390625" style="0" customWidth="1"/>
    <col min="3" max="3" width="4.00390625" style="0" customWidth="1"/>
    <col min="4" max="4" width="8.57421875" style="0" customWidth="1"/>
    <col min="5" max="5" width="12.00390625" style="0" customWidth="1"/>
    <col min="6" max="6" width="12.8515625" style="0" customWidth="1"/>
  </cols>
  <sheetData>
    <row r="1" spans="1:6" ht="12.75">
      <c r="A1" s="5"/>
      <c r="B1" s="6"/>
      <c r="C1" s="6"/>
      <c r="D1" s="8"/>
      <c r="E1" s="10" t="s">
        <v>0</v>
      </c>
      <c r="F1" s="9"/>
    </row>
    <row r="2" spans="1:6" ht="13.5" thickBot="1">
      <c r="A2" s="49" t="s">
        <v>1</v>
      </c>
      <c r="B2" s="7" t="s">
        <v>2</v>
      </c>
      <c r="C2" s="7" t="s">
        <v>3</v>
      </c>
      <c r="D2" s="11" t="s">
        <v>4</v>
      </c>
      <c r="E2" s="40" t="s">
        <v>5</v>
      </c>
      <c r="F2" s="4" t="s">
        <v>6</v>
      </c>
    </row>
    <row r="3" spans="1:6" ht="12.75">
      <c r="A3" s="41"/>
      <c r="B3" s="41" t="s">
        <v>34</v>
      </c>
      <c r="C3" s="42"/>
      <c r="D3" s="42"/>
      <c r="E3" s="42"/>
      <c r="F3" s="44"/>
    </row>
    <row r="4" spans="1:6" ht="12.75">
      <c r="A4" s="1">
        <v>1</v>
      </c>
      <c r="B4" s="1" t="s">
        <v>35</v>
      </c>
      <c r="C4" s="45" t="s">
        <v>31</v>
      </c>
      <c r="D4" s="2">
        <v>157</v>
      </c>
      <c r="E4" s="3"/>
      <c r="F4" s="3">
        <f>D4*E4</f>
        <v>0</v>
      </c>
    </row>
    <row r="5" spans="1:6" ht="12.75">
      <c r="A5" s="41"/>
      <c r="B5" s="41" t="s">
        <v>65</v>
      </c>
      <c r="C5" s="42"/>
      <c r="D5" s="42"/>
      <c r="E5" s="42"/>
      <c r="F5" s="44"/>
    </row>
    <row r="6" spans="1:6" ht="12.75">
      <c r="A6" s="1">
        <v>2</v>
      </c>
      <c r="B6" s="1" t="s">
        <v>76</v>
      </c>
      <c r="C6" s="45" t="s">
        <v>28</v>
      </c>
      <c r="D6" s="2">
        <v>4</v>
      </c>
      <c r="E6" s="3"/>
      <c r="F6" s="3">
        <f>D6*E6</f>
        <v>0</v>
      </c>
    </row>
    <row r="7" spans="1:6" ht="12.75">
      <c r="A7" s="1">
        <v>3</v>
      </c>
      <c r="B7" s="1" t="s">
        <v>77</v>
      </c>
      <c r="C7" s="45" t="s">
        <v>28</v>
      </c>
      <c r="D7" s="2">
        <v>7</v>
      </c>
      <c r="E7" s="3"/>
      <c r="F7" s="3">
        <f aca="true" t="shared" si="0" ref="F7:F16">D7*E7</f>
        <v>0</v>
      </c>
    </row>
    <row r="8" spans="1:6" ht="12.75">
      <c r="A8" s="1">
        <v>4</v>
      </c>
      <c r="B8" s="1" t="s">
        <v>78</v>
      </c>
      <c r="C8" s="45" t="s">
        <v>28</v>
      </c>
      <c r="D8" s="2">
        <v>5</v>
      </c>
      <c r="E8" s="3"/>
      <c r="F8" s="3">
        <f t="shared" si="0"/>
        <v>0</v>
      </c>
    </row>
    <row r="9" spans="1:6" ht="12.75">
      <c r="A9" s="1">
        <v>5</v>
      </c>
      <c r="B9" s="1" t="s">
        <v>36</v>
      </c>
      <c r="C9" s="45" t="s">
        <v>27</v>
      </c>
      <c r="D9" s="2">
        <v>174</v>
      </c>
      <c r="E9" s="3"/>
      <c r="F9" s="3">
        <f t="shared" si="0"/>
        <v>0</v>
      </c>
    </row>
    <row r="10" spans="1:6" ht="12.75">
      <c r="A10" s="1">
        <v>6</v>
      </c>
      <c r="B10" s="1" t="s">
        <v>79</v>
      </c>
      <c r="C10" s="45" t="s">
        <v>27</v>
      </c>
      <c r="D10" s="2">
        <v>30</v>
      </c>
      <c r="E10" s="3"/>
      <c r="F10" s="3">
        <f t="shared" si="0"/>
        <v>0</v>
      </c>
    </row>
    <row r="11" spans="1:6" ht="12.75">
      <c r="A11" s="1">
        <v>7</v>
      </c>
      <c r="B11" s="1" t="s">
        <v>80</v>
      </c>
      <c r="C11" s="45" t="s">
        <v>27</v>
      </c>
      <c r="D11" s="2">
        <v>46</v>
      </c>
      <c r="E11" s="3"/>
      <c r="F11" s="3">
        <f t="shared" si="0"/>
        <v>0</v>
      </c>
    </row>
    <row r="12" spans="1:6" ht="12.75">
      <c r="A12" s="1">
        <v>8</v>
      </c>
      <c r="B12" s="1" t="s">
        <v>81</v>
      </c>
      <c r="C12" s="45" t="s">
        <v>27</v>
      </c>
      <c r="D12" s="2">
        <v>26</v>
      </c>
      <c r="E12" s="3"/>
      <c r="F12" s="3">
        <f t="shared" si="0"/>
        <v>0</v>
      </c>
    </row>
    <row r="13" spans="1:6" ht="12.75">
      <c r="A13" s="1">
        <v>9</v>
      </c>
      <c r="B13" s="1" t="s">
        <v>82</v>
      </c>
      <c r="C13" s="45" t="s">
        <v>27</v>
      </c>
      <c r="D13" s="2">
        <v>0</v>
      </c>
      <c r="E13" s="3"/>
      <c r="F13" s="3">
        <f t="shared" si="0"/>
        <v>0</v>
      </c>
    </row>
    <row r="14" spans="1:6" ht="12.75">
      <c r="A14" s="1">
        <v>10</v>
      </c>
      <c r="B14" s="1" t="s">
        <v>83</v>
      </c>
      <c r="C14" s="45" t="s">
        <v>27</v>
      </c>
      <c r="D14" s="2">
        <v>46</v>
      </c>
      <c r="E14" s="3"/>
      <c r="F14" s="3">
        <f t="shared" si="0"/>
        <v>0</v>
      </c>
    </row>
    <row r="15" spans="1:6" ht="12.75">
      <c r="A15" s="1">
        <v>11</v>
      </c>
      <c r="B15" s="1" t="s">
        <v>84</v>
      </c>
      <c r="C15" s="45" t="s">
        <v>28</v>
      </c>
      <c r="D15" s="2">
        <v>5</v>
      </c>
      <c r="E15" s="3"/>
      <c r="F15" s="3">
        <f t="shared" si="0"/>
        <v>0</v>
      </c>
    </row>
    <row r="16" spans="1:6" ht="12.75">
      <c r="A16" s="1">
        <v>12</v>
      </c>
      <c r="B16" s="1" t="s">
        <v>85</v>
      </c>
      <c r="C16" s="45" t="s">
        <v>28</v>
      </c>
      <c r="D16" s="2">
        <v>0</v>
      </c>
      <c r="E16" s="3"/>
      <c r="F16" s="3">
        <f t="shared" si="0"/>
        <v>0</v>
      </c>
    </row>
    <row r="17" spans="1:6" ht="12.75">
      <c r="A17" s="1">
        <v>13</v>
      </c>
      <c r="B17" s="1" t="s">
        <v>124</v>
      </c>
      <c r="C17" s="45"/>
      <c r="D17" s="2"/>
      <c r="E17" s="3"/>
      <c r="F17" s="3"/>
    </row>
    <row r="18" spans="1:6" ht="12.75">
      <c r="A18" s="41"/>
      <c r="B18" s="41" t="s">
        <v>66</v>
      </c>
      <c r="C18" s="42"/>
      <c r="D18" s="42"/>
      <c r="E18" s="42"/>
      <c r="F18" s="44"/>
    </row>
    <row r="19" spans="1:6" ht="12.75">
      <c r="A19" s="1">
        <v>14</v>
      </c>
      <c r="B19" s="1" t="s">
        <v>86</v>
      </c>
      <c r="C19" s="45" t="s">
        <v>27</v>
      </c>
      <c r="D19" s="2">
        <v>163</v>
      </c>
      <c r="E19" s="3"/>
      <c r="F19" s="3">
        <f>D19*E19</f>
        <v>0</v>
      </c>
    </row>
    <row r="20" spans="1:6" ht="12.75">
      <c r="A20" s="1">
        <v>15</v>
      </c>
      <c r="B20" s="1" t="s">
        <v>87</v>
      </c>
      <c r="C20" s="45" t="s">
        <v>27</v>
      </c>
      <c r="D20" s="2">
        <v>89</v>
      </c>
      <c r="E20" s="3"/>
      <c r="F20" s="3">
        <f aca="true" t="shared" si="1" ref="F20:F40">D20*E20</f>
        <v>0</v>
      </c>
    </row>
    <row r="21" spans="1:6" ht="12.75">
      <c r="A21" s="1">
        <v>16</v>
      </c>
      <c r="B21" s="1" t="s">
        <v>88</v>
      </c>
      <c r="C21" s="45" t="s">
        <v>27</v>
      </c>
      <c r="D21" s="2">
        <v>28</v>
      </c>
      <c r="E21" s="3"/>
      <c r="F21" s="3">
        <f t="shared" si="1"/>
        <v>0</v>
      </c>
    </row>
    <row r="22" spans="1:6" ht="12.75">
      <c r="A22" s="1">
        <v>17</v>
      </c>
      <c r="B22" s="1" t="s">
        <v>89</v>
      </c>
      <c r="C22" s="45" t="s">
        <v>90</v>
      </c>
      <c r="D22" s="2">
        <v>10</v>
      </c>
      <c r="E22" s="3"/>
      <c r="F22" s="3">
        <f t="shared" si="1"/>
        <v>0</v>
      </c>
    </row>
    <row r="23" spans="1:6" ht="12.75">
      <c r="A23" s="1">
        <v>18</v>
      </c>
      <c r="B23" s="1" t="s">
        <v>91</v>
      </c>
      <c r="C23" s="45" t="s">
        <v>28</v>
      </c>
      <c r="D23" s="2">
        <v>13</v>
      </c>
      <c r="E23" s="3"/>
      <c r="F23" s="3">
        <f t="shared" si="1"/>
        <v>0</v>
      </c>
    </row>
    <row r="24" spans="1:6" ht="12.75">
      <c r="A24" s="1">
        <v>19</v>
      </c>
      <c r="B24" s="46" t="s">
        <v>51</v>
      </c>
      <c r="C24" s="45" t="s">
        <v>28</v>
      </c>
      <c r="D24" s="2">
        <v>23</v>
      </c>
      <c r="E24" s="3"/>
      <c r="F24" s="3">
        <f t="shared" si="1"/>
        <v>0</v>
      </c>
    </row>
    <row r="25" spans="1:6" ht="12.75">
      <c r="A25" s="1">
        <v>20</v>
      </c>
      <c r="B25" s="1" t="s">
        <v>92</v>
      </c>
      <c r="C25" s="45" t="s">
        <v>28</v>
      </c>
      <c r="D25" s="2">
        <v>6</v>
      </c>
      <c r="E25" s="3"/>
      <c r="F25" s="3">
        <f t="shared" si="1"/>
        <v>0</v>
      </c>
    </row>
    <row r="26" spans="1:6" ht="12.75">
      <c r="A26" s="1">
        <v>21</v>
      </c>
      <c r="B26" s="1" t="s">
        <v>93</v>
      </c>
      <c r="C26" s="45" t="s">
        <v>28</v>
      </c>
      <c r="D26" s="2">
        <v>6</v>
      </c>
      <c r="E26" s="3"/>
      <c r="F26" s="3">
        <f t="shared" si="1"/>
        <v>0</v>
      </c>
    </row>
    <row r="27" spans="1:6" ht="12.75">
      <c r="A27" s="1">
        <v>22</v>
      </c>
      <c r="B27" s="1" t="s">
        <v>52</v>
      </c>
      <c r="C27" s="45" t="s">
        <v>28</v>
      </c>
      <c r="D27" s="2">
        <v>10</v>
      </c>
      <c r="E27" s="3"/>
      <c r="F27" s="3">
        <f t="shared" si="1"/>
        <v>0</v>
      </c>
    </row>
    <row r="28" spans="1:6" ht="12.75">
      <c r="A28" s="1">
        <v>23</v>
      </c>
      <c r="B28" s="1" t="s">
        <v>53</v>
      </c>
      <c r="C28" s="45" t="s">
        <v>28</v>
      </c>
      <c r="D28" s="2">
        <v>2</v>
      </c>
      <c r="E28" s="3"/>
      <c r="F28" s="3">
        <f t="shared" si="1"/>
        <v>0</v>
      </c>
    </row>
    <row r="29" spans="1:6" ht="12.75">
      <c r="A29" s="1">
        <v>24</v>
      </c>
      <c r="B29" s="1" t="s">
        <v>54</v>
      </c>
      <c r="C29" s="45" t="s">
        <v>28</v>
      </c>
      <c r="D29" s="2">
        <v>2</v>
      </c>
      <c r="E29" s="3"/>
      <c r="F29" s="3">
        <f t="shared" si="1"/>
        <v>0</v>
      </c>
    </row>
    <row r="30" spans="1:6" ht="12.75">
      <c r="A30" s="1">
        <v>25</v>
      </c>
      <c r="B30" s="46" t="s">
        <v>55</v>
      </c>
      <c r="C30" s="45" t="s">
        <v>28</v>
      </c>
      <c r="D30" s="2">
        <v>1</v>
      </c>
      <c r="E30" s="3"/>
      <c r="F30" s="3">
        <f t="shared" si="1"/>
        <v>0</v>
      </c>
    </row>
    <row r="31" spans="1:6" ht="12.75">
      <c r="A31" s="1">
        <v>26</v>
      </c>
      <c r="B31" s="1" t="s">
        <v>56</v>
      </c>
      <c r="C31" s="45" t="s">
        <v>28</v>
      </c>
      <c r="D31" s="2">
        <v>2</v>
      </c>
      <c r="E31" s="3"/>
      <c r="F31" s="3">
        <f t="shared" si="1"/>
        <v>0</v>
      </c>
    </row>
    <row r="32" spans="1:6" ht="12.75">
      <c r="A32" s="1">
        <v>27</v>
      </c>
      <c r="B32" s="1" t="s">
        <v>57</v>
      </c>
      <c r="C32" s="45" t="s">
        <v>27</v>
      </c>
      <c r="D32" s="2">
        <v>310</v>
      </c>
      <c r="E32" s="3"/>
      <c r="F32" s="3">
        <f t="shared" si="1"/>
        <v>0</v>
      </c>
    </row>
    <row r="33" spans="1:6" ht="12.75">
      <c r="A33" s="1">
        <v>28</v>
      </c>
      <c r="B33" s="1" t="s">
        <v>58</v>
      </c>
      <c r="C33" s="45" t="s">
        <v>27</v>
      </c>
      <c r="D33" s="2">
        <v>310</v>
      </c>
      <c r="E33" s="3"/>
      <c r="F33" s="3">
        <f t="shared" si="1"/>
        <v>0</v>
      </c>
    </row>
    <row r="34" spans="1:6" ht="12.75">
      <c r="A34" s="1">
        <v>29</v>
      </c>
      <c r="B34" s="1" t="s">
        <v>94</v>
      </c>
      <c r="C34" s="45" t="s">
        <v>27</v>
      </c>
      <c r="D34" s="2">
        <v>163</v>
      </c>
      <c r="E34" s="3"/>
      <c r="F34" s="3">
        <f t="shared" si="1"/>
        <v>0</v>
      </c>
    </row>
    <row r="35" spans="1:6" ht="12.75">
      <c r="A35" s="1">
        <v>30</v>
      </c>
      <c r="B35" s="1" t="s">
        <v>95</v>
      </c>
      <c r="C35" s="45" t="s">
        <v>27</v>
      </c>
      <c r="D35" s="2">
        <v>89</v>
      </c>
      <c r="E35" s="3"/>
      <c r="F35" s="3">
        <f t="shared" si="1"/>
        <v>0</v>
      </c>
    </row>
    <row r="36" spans="1:6" ht="12.75">
      <c r="A36" s="1">
        <v>31</v>
      </c>
      <c r="B36" s="1" t="s">
        <v>96</v>
      </c>
      <c r="C36" s="45" t="s">
        <v>27</v>
      </c>
      <c r="D36" s="2">
        <v>28</v>
      </c>
      <c r="E36" s="3"/>
      <c r="F36" s="3">
        <f t="shared" si="1"/>
        <v>0</v>
      </c>
    </row>
    <row r="37" spans="1:6" ht="12.75">
      <c r="A37" s="1">
        <v>32</v>
      </c>
      <c r="B37" s="1" t="s">
        <v>97</v>
      </c>
      <c r="C37" s="45" t="s">
        <v>27</v>
      </c>
      <c r="D37" s="2">
        <v>163</v>
      </c>
      <c r="E37" s="3"/>
      <c r="F37" s="3">
        <f t="shared" si="1"/>
        <v>0</v>
      </c>
    </row>
    <row r="38" spans="1:6" ht="12.75">
      <c r="A38" s="1">
        <v>33</v>
      </c>
      <c r="B38" s="1" t="s">
        <v>98</v>
      </c>
      <c r="C38" s="45" t="s">
        <v>27</v>
      </c>
      <c r="D38" s="2">
        <v>89</v>
      </c>
      <c r="E38" s="3"/>
      <c r="F38" s="3">
        <f t="shared" si="1"/>
        <v>0</v>
      </c>
    </row>
    <row r="39" spans="1:6" ht="12.75">
      <c r="A39" s="1">
        <v>34</v>
      </c>
      <c r="B39" s="1" t="s">
        <v>99</v>
      </c>
      <c r="C39" s="45" t="s">
        <v>27</v>
      </c>
      <c r="D39" s="2">
        <v>20</v>
      </c>
      <c r="E39" s="3"/>
      <c r="F39" s="3">
        <f t="shared" si="1"/>
        <v>0</v>
      </c>
    </row>
    <row r="40" spans="1:6" ht="12.75">
      <c r="A40" s="1">
        <v>35</v>
      </c>
      <c r="B40" s="1" t="s">
        <v>59</v>
      </c>
      <c r="C40" s="45" t="s">
        <v>27</v>
      </c>
      <c r="D40" s="2">
        <v>30</v>
      </c>
      <c r="E40" s="3"/>
      <c r="F40" s="3">
        <f t="shared" si="1"/>
        <v>0</v>
      </c>
    </row>
    <row r="41" spans="1:6" ht="12.75">
      <c r="A41" s="50"/>
      <c r="B41" s="41" t="s">
        <v>100</v>
      </c>
      <c r="C41" s="42"/>
      <c r="D41" s="42"/>
      <c r="E41" s="42"/>
      <c r="F41" s="44"/>
    </row>
    <row r="42" spans="1:6" ht="12.75">
      <c r="A42" s="51">
        <v>36</v>
      </c>
      <c r="B42" s="46" t="s">
        <v>101</v>
      </c>
      <c r="C42" s="45" t="s">
        <v>102</v>
      </c>
      <c r="D42" s="2">
        <v>5</v>
      </c>
      <c r="E42" s="3"/>
      <c r="F42" s="3">
        <f aca="true" t="shared" si="2" ref="F42:F62">D42*E42</f>
        <v>0</v>
      </c>
    </row>
    <row r="43" spans="1:6" ht="12.75">
      <c r="A43" s="63">
        <v>37</v>
      </c>
      <c r="B43" s="1" t="s">
        <v>124</v>
      </c>
      <c r="C43" s="45"/>
      <c r="D43" s="2"/>
      <c r="E43" s="3"/>
      <c r="F43" s="3"/>
    </row>
    <row r="44" spans="1:6" ht="12.75">
      <c r="A44" s="51">
        <v>38</v>
      </c>
      <c r="B44" s="1" t="s">
        <v>124</v>
      </c>
      <c r="C44" s="45"/>
      <c r="D44" s="2"/>
      <c r="E44" s="3"/>
      <c r="F44" s="3"/>
    </row>
    <row r="45" spans="1:6" ht="12.75">
      <c r="A45" s="51">
        <v>39</v>
      </c>
      <c r="B45" s="1" t="s">
        <v>103</v>
      </c>
      <c r="C45" s="45" t="s">
        <v>28</v>
      </c>
      <c r="D45" s="2">
        <v>1</v>
      </c>
      <c r="E45" s="3"/>
      <c r="F45" s="3">
        <f t="shared" si="2"/>
        <v>0</v>
      </c>
    </row>
    <row r="46" spans="1:6" ht="12.75">
      <c r="A46" s="63">
        <v>40</v>
      </c>
      <c r="B46" s="1" t="s">
        <v>118</v>
      </c>
      <c r="C46" s="45" t="s">
        <v>28</v>
      </c>
      <c r="D46" s="2">
        <v>2</v>
      </c>
      <c r="E46" s="3"/>
      <c r="F46" s="3">
        <f t="shared" si="2"/>
        <v>0</v>
      </c>
    </row>
    <row r="47" spans="1:6" ht="12.75">
      <c r="A47" s="51">
        <v>41</v>
      </c>
      <c r="B47" s="1" t="s">
        <v>104</v>
      </c>
      <c r="C47" s="45" t="s">
        <v>28</v>
      </c>
      <c r="D47" s="2">
        <v>4</v>
      </c>
      <c r="E47" s="3"/>
      <c r="F47" s="3">
        <f t="shared" si="2"/>
        <v>0</v>
      </c>
    </row>
    <row r="48" spans="1:6" ht="12.75">
      <c r="A48" s="51">
        <v>42</v>
      </c>
      <c r="B48" s="46" t="s">
        <v>105</v>
      </c>
      <c r="C48" s="45" t="s">
        <v>28</v>
      </c>
      <c r="D48" s="2">
        <v>1</v>
      </c>
      <c r="E48" s="3"/>
      <c r="F48" s="3">
        <f t="shared" si="2"/>
        <v>0</v>
      </c>
    </row>
    <row r="49" spans="1:6" ht="12.75">
      <c r="A49" s="63">
        <v>43</v>
      </c>
      <c r="B49" s="1" t="s">
        <v>124</v>
      </c>
      <c r="C49" s="45"/>
      <c r="D49" s="2"/>
      <c r="E49" s="3"/>
      <c r="F49" s="3"/>
    </row>
    <row r="50" spans="1:6" ht="12.75">
      <c r="A50" s="51">
        <v>44</v>
      </c>
      <c r="B50" s="1" t="s">
        <v>124</v>
      </c>
      <c r="C50" s="45"/>
      <c r="D50" s="2"/>
      <c r="E50" s="3"/>
      <c r="F50" s="3"/>
    </row>
    <row r="51" spans="1:6" ht="12.75">
      <c r="A51" s="51">
        <v>45</v>
      </c>
      <c r="B51" s="1" t="s">
        <v>106</v>
      </c>
      <c r="C51" s="45" t="s">
        <v>28</v>
      </c>
      <c r="D51" s="2">
        <v>4</v>
      </c>
      <c r="E51" s="3"/>
      <c r="F51" s="3">
        <f t="shared" si="2"/>
        <v>0</v>
      </c>
    </row>
    <row r="52" spans="1:6" ht="12.75">
      <c r="A52" s="63">
        <v>46</v>
      </c>
      <c r="B52" s="46" t="s">
        <v>107</v>
      </c>
      <c r="C52" s="45" t="s">
        <v>28</v>
      </c>
      <c r="D52" s="2">
        <v>1</v>
      </c>
      <c r="E52" s="3"/>
      <c r="F52" s="3">
        <f t="shared" si="2"/>
        <v>0</v>
      </c>
    </row>
    <row r="53" spans="1:6" ht="12.75">
      <c r="A53" s="51">
        <v>47</v>
      </c>
      <c r="B53" s="1" t="s">
        <v>108</v>
      </c>
      <c r="C53" s="45" t="s">
        <v>28</v>
      </c>
      <c r="D53" s="2">
        <v>3</v>
      </c>
      <c r="E53" s="3"/>
      <c r="F53" s="3">
        <f t="shared" si="2"/>
        <v>0</v>
      </c>
    </row>
    <row r="54" spans="1:6" ht="12.75">
      <c r="A54" s="51">
        <v>48</v>
      </c>
      <c r="B54" s="1" t="s">
        <v>119</v>
      </c>
      <c r="C54" s="45" t="s">
        <v>28</v>
      </c>
      <c r="D54" s="2">
        <v>5</v>
      </c>
      <c r="E54" s="3"/>
      <c r="F54" s="3">
        <f t="shared" si="2"/>
        <v>0</v>
      </c>
    </row>
    <row r="55" spans="1:6" ht="12.75">
      <c r="A55" s="63">
        <v>49</v>
      </c>
      <c r="B55" s="1" t="s">
        <v>120</v>
      </c>
      <c r="C55" s="45" t="s">
        <v>28</v>
      </c>
      <c r="D55" s="2">
        <v>5</v>
      </c>
      <c r="E55" s="3"/>
      <c r="F55" s="3">
        <f t="shared" si="2"/>
        <v>0</v>
      </c>
    </row>
    <row r="56" spans="1:6" ht="12.75">
      <c r="A56" s="51">
        <v>50</v>
      </c>
      <c r="B56" s="1" t="s">
        <v>123</v>
      </c>
      <c r="C56" s="45" t="s">
        <v>28</v>
      </c>
      <c r="D56" s="2">
        <v>5</v>
      </c>
      <c r="E56" s="3"/>
      <c r="F56" s="3">
        <f t="shared" si="2"/>
        <v>0</v>
      </c>
    </row>
    <row r="57" spans="1:6" ht="12.75">
      <c r="A57" s="51">
        <v>51</v>
      </c>
      <c r="B57" s="1" t="s">
        <v>124</v>
      </c>
      <c r="C57" s="45"/>
      <c r="D57" s="2"/>
      <c r="E57" s="3"/>
      <c r="F57" s="3"/>
    </row>
    <row r="58" spans="1:6" ht="12.75">
      <c r="A58" s="63">
        <v>52</v>
      </c>
      <c r="B58" s="1" t="s">
        <v>124</v>
      </c>
      <c r="C58" s="45"/>
      <c r="D58" s="2"/>
      <c r="E58" s="3"/>
      <c r="F58" s="3"/>
    </row>
    <row r="59" spans="1:6" ht="12.75">
      <c r="A59" s="51">
        <v>53</v>
      </c>
      <c r="B59" s="1" t="s">
        <v>124</v>
      </c>
      <c r="C59" s="45"/>
      <c r="D59" s="2"/>
      <c r="E59" s="3"/>
      <c r="F59" s="3"/>
    </row>
    <row r="60" spans="1:6" ht="12.75">
      <c r="A60" s="51">
        <v>54</v>
      </c>
      <c r="B60" s="1" t="s">
        <v>124</v>
      </c>
      <c r="C60" s="45"/>
      <c r="D60" s="2"/>
      <c r="E60" s="3"/>
      <c r="F60" s="3"/>
    </row>
    <row r="61" spans="1:6" ht="12.75">
      <c r="A61" s="63">
        <v>55</v>
      </c>
      <c r="B61" s="46" t="s">
        <v>121</v>
      </c>
      <c r="C61" s="45" t="s">
        <v>28</v>
      </c>
      <c r="D61" s="2">
        <v>5</v>
      </c>
      <c r="E61" s="3"/>
      <c r="F61" s="3">
        <f t="shared" si="2"/>
        <v>0</v>
      </c>
    </row>
    <row r="62" spans="1:6" ht="12.75">
      <c r="A62" s="51">
        <v>56</v>
      </c>
      <c r="B62" s="46" t="s">
        <v>122</v>
      </c>
      <c r="C62" s="45" t="s">
        <v>28</v>
      </c>
      <c r="D62" s="2">
        <v>5</v>
      </c>
      <c r="E62" s="3"/>
      <c r="F62" s="3">
        <f t="shared" si="2"/>
        <v>0</v>
      </c>
    </row>
    <row r="63" spans="1:6" ht="12.75">
      <c r="A63" s="50"/>
      <c r="B63" s="41" t="s">
        <v>62</v>
      </c>
      <c r="C63" s="42"/>
      <c r="D63" s="42"/>
      <c r="E63" s="42"/>
      <c r="F63" s="44"/>
    </row>
    <row r="64" spans="1:6" ht="12.75">
      <c r="A64" s="51">
        <v>57</v>
      </c>
      <c r="B64" s="1" t="s">
        <v>63</v>
      </c>
      <c r="C64" s="45" t="s">
        <v>29</v>
      </c>
      <c r="D64" s="2">
        <v>80</v>
      </c>
      <c r="E64" s="3"/>
      <c r="F64" s="3">
        <f>D64*E64</f>
        <v>0</v>
      </c>
    </row>
    <row r="65" spans="1:6" ht="12.75">
      <c r="A65" s="50"/>
      <c r="B65" s="41" t="s">
        <v>65</v>
      </c>
      <c r="C65" s="42"/>
      <c r="D65" s="42"/>
      <c r="E65" s="42"/>
      <c r="F65" s="44"/>
    </row>
    <row r="66" spans="1:6" ht="12.75">
      <c r="A66" s="51">
        <v>58</v>
      </c>
      <c r="B66" s="1" t="s">
        <v>109</v>
      </c>
      <c r="C66" s="48" t="s">
        <v>30</v>
      </c>
      <c r="D66" s="2">
        <v>1</v>
      </c>
      <c r="E66" s="3"/>
      <c r="F66" s="3">
        <f>D66*E66</f>
        <v>0</v>
      </c>
    </row>
    <row r="67" spans="1:6" ht="12.75">
      <c r="A67" s="52"/>
      <c r="B67" s="41" t="s">
        <v>66</v>
      </c>
      <c r="C67" s="42"/>
      <c r="D67" s="42"/>
      <c r="E67" s="42"/>
      <c r="F67" s="44"/>
    </row>
    <row r="68" spans="1:6" ht="12.75">
      <c r="A68" s="51">
        <v>59</v>
      </c>
      <c r="B68" s="1" t="s">
        <v>110</v>
      </c>
      <c r="C68" s="48" t="s">
        <v>30</v>
      </c>
      <c r="D68" s="2">
        <v>1</v>
      </c>
      <c r="E68" s="3"/>
      <c r="F68" s="3">
        <f>D68*E68</f>
        <v>0</v>
      </c>
    </row>
    <row r="69" spans="1:6" ht="12.75">
      <c r="A69" s="52"/>
      <c r="B69" s="41" t="s">
        <v>100</v>
      </c>
      <c r="C69" s="42"/>
      <c r="D69" s="42"/>
      <c r="E69" s="42"/>
      <c r="F69" s="44"/>
    </row>
    <row r="70" spans="1:6" ht="12.75">
      <c r="A70" s="51">
        <v>60</v>
      </c>
      <c r="B70" s="1" t="s">
        <v>111</v>
      </c>
      <c r="C70" s="48" t="s">
        <v>30</v>
      </c>
      <c r="D70" s="2">
        <v>1</v>
      </c>
      <c r="E70" s="3"/>
      <c r="F70" s="3">
        <f>D70*E70</f>
        <v>0</v>
      </c>
    </row>
    <row r="71" spans="1:6" ht="12.75">
      <c r="A71" s="52"/>
      <c r="B71" s="41" t="s">
        <v>12</v>
      </c>
      <c r="C71" s="42"/>
      <c r="D71" s="42"/>
      <c r="E71" s="42"/>
      <c r="F71" s="44"/>
    </row>
    <row r="72" spans="1:6" ht="12.75">
      <c r="A72" s="1">
        <v>61</v>
      </c>
      <c r="B72" s="46" t="s">
        <v>32</v>
      </c>
      <c r="C72" s="48" t="s">
        <v>30</v>
      </c>
      <c r="D72" s="2">
        <v>1</v>
      </c>
      <c r="E72" s="3"/>
      <c r="F72" s="3">
        <f aca="true" t="shared" si="3" ref="F72:F78">D72*E72</f>
        <v>0</v>
      </c>
    </row>
    <row r="73" spans="1:6" ht="12.75">
      <c r="A73" s="1">
        <v>62</v>
      </c>
      <c r="B73" s="46" t="s">
        <v>112</v>
      </c>
      <c r="C73" s="48" t="s">
        <v>30</v>
      </c>
      <c r="D73" s="2">
        <v>1</v>
      </c>
      <c r="E73" s="3"/>
      <c r="F73" s="3">
        <f t="shared" si="3"/>
        <v>0</v>
      </c>
    </row>
    <row r="74" spans="1:7" ht="12.75">
      <c r="A74" s="1">
        <v>63</v>
      </c>
      <c r="B74" s="65" t="s">
        <v>113</v>
      </c>
      <c r="C74" s="45" t="s">
        <v>30</v>
      </c>
      <c r="D74" s="2">
        <v>1</v>
      </c>
      <c r="E74" s="3"/>
      <c r="F74" s="3">
        <f t="shared" si="3"/>
        <v>0</v>
      </c>
      <c r="G74" s="3"/>
    </row>
    <row r="75" spans="1:7" ht="12.75">
      <c r="A75" s="1">
        <v>64</v>
      </c>
      <c r="B75" s="65" t="s">
        <v>114</v>
      </c>
      <c r="C75" s="48" t="s">
        <v>30</v>
      </c>
      <c r="D75" s="2">
        <v>1</v>
      </c>
      <c r="E75" s="3"/>
      <c r="F75" s="3">
        <f t="shared" si="3"/>
        <v>0</v>
      </c>
      <c r="G75" s="3"/>
    </row>
    <row r="76" spans="1:7" ht="12.75">
      <c r="A76" s="1">
        <v>65</v>
      </c>
      <c r="B76" s="65" t="s">
        <v>115</v>
      </c>
      <c r="C76" s="48" t="s">
        <v>30</v>
      </c>
      <c r="D76" s="2">
        <v>1</v>
      </c>
      <c r="E76" s="3"/>
      <c r="F76" s="3">
        <f t="shared" si="3"/>
        <v>0</v>
      </c>
      <c r="G76" s="3"/>
    </row>
    <row r="77" spans="1:6" ht="12.75">
      <c r="A77" s="1">
        <v>66</v>
      </c>
      <c r="B77" s="65" t="s">
        <v>116</v>
      </c>
      <c r="C77" s="48" t="s">
        <v>30</v>
      </c>
      <c r="D77" s="2">
        <v>1</v>
      </c>
      <c r="E77" s="3"/>
      <c r="F77" s="3">
        <f t="shared" si="3"/>
        <v>0</v>
      </c>
    </row>
    <row r="78" spans="1:6" ht="12.75">
      <c r="A78" s="1">
        <v>67</v>
      </c>
      <c r="B78" s="66" t="s">
        <v>117</v>
      </c>
      <c r="C78" s="48" t="s">
        <v>30</v>
      </c>
      <c r="D78" s="2">
        <v>1</v>
      </c>
      <c r="E78" s="3"/>
      <c r="F78" s="3">
        <f t="shared" si="3"/>
        <v>0</v>
      </c>
    </row>
    <row r="79" spans="2:6" ht="12.75">
      <c r="B79" s="66"/>
      <c r="C79" s="48"/>
      <c r="D79" s="2"/>
      <c r="E79" s="3"/>
      <c r="F79" s="3"/>
    </row>
    <row r="80" spans="2:6" ht="12.75">
      <c r="B80" s="47"/>
      <c r="E80" s="64" t="s">
        <v>6</v>
      </c>
      <c r="F80" s="54">
        <f>SUM(F3:F78)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Kostka</dc:creator>
  <cp:keywords/>
  <dc:description/>
  <cp:lastModifiedBy>uživatel</cp:lastModifiedBy>
  <cp:lastPrinted>2018-04-06T14:10:47Z</cp:lastPrinted>
  <dcterms:created xsi:type="dcterms:W3CDTF">2000-03-11T13:55:54Z</dcterms:created>
  <dcterms:modified xsi:type="dcterms:W3CDTF">2019-12-18T11:00:00Z</dcterms:modified>
  <cp:category/>
  <cp:version/>
  <cp:contentType/>
  <cp:contentStatus/>
</cp:coreProperties>
</file>