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Vzduchotechnika" sheetId="1" r:id="rId1"/>
  </sheets>
  <definedNames>
    <definedName name="_">"$#REF!.$#REF!$#REF!:$#REF!.$#REF!$#REF!"</definedName>
    <definedName name="____0">"$#REF!.$A$3:$#REF!.$C$1671"</definedName>
    <definedName name="____0_1">0</definedName>
    <definedName name="____0_2">0</definedName>
    <definedName name="____0_3">0</definedName>
    <definedName name="____0_4">0</definedName>
    <definedName name="____0_5">0</definedName>
    <definedName name="____0_6">0</definedName>
    <definedName name="DATE___0_1">0</definedName>
    <definedName name="DATE___0_2">0</definedName>
    <definedName name="dem___0_1">0</definedName>
    <definedName name="dem___0_2">0</definedName>
    <definedName name="ecu___0_1">0</definedName>
    <definedName name="ecu___0_2">0</definedName>
    <definedName name="gbp___0_1">0</definedName>
    <definedName name="gbp___0_2">0</definedName>
    <definedName name="nlg___0_1">0</definedName>
    <definedName name="nlg___0_2">0</definedName>
    <definedName name="_xlnm.Print_Area">"$#REF!.$A$1:$#REF!.$E$205"</definedName>
    <definedName name="Print_Area___0">"$Rozpočet.$A$1:$#REF!.$E$623"</definedName>
    <definedName name="Print_Area___0_1">0</definedName>
    <definedName name="Print_Area___0_10">0</definedName>
    <definedName name="Print_Area___0_11">0</definedName>
    <definedName name="Print_Area___0_12">0</definedName>
    <definedName name="Print_Area___0_13">0</definedName>
    <definedName name="Print_Area___0_14">0</definedName>
    <definedName name="Print_Area___0_15">0</definedName>
    <definedName name="Print_Area___0_16">0</definedName>
    <definedName name="Print_Area___0_17">0</definedName>
    <definedName name="Print_Area___0_18">0</definedName>
    <definedName name="Print_Area___0_19">0</definedName>
    <definedName name="Print_Area___0_2">0</definedName>
    <definedName name="Print_Area___0_20">0</definedName>
    <definedName name="Print_Area___0_21">0</definedName>
    <definedName name="Print_Area___0_22">0</definedName>
    <definedName name="Print_Area___0_23">0</definedName>
    <definedName name="Print_Area___0_3">0</definedName>
    <definedName name="Print_Area___0_4">0</definedName>
    <definedName name="Print_Area___0_5">0</definedName>
    <definedName name="Print_Area___0_6">0</definedName>
    <definedName name="Print_Area___0_7">0</definedName>
    <definedName name="Print_Area___0_8">0</definedName>
    <definedName name="Print_Area___0_9">0</definedName>
    <definedName name="_xlnm.Print_Titles">"$#REF!.$#REF!$#REF!:$#REF!.$#REF!$#REF!"</definedName>
    <definedName name="Print_Titles___0">"$#REF!.$#REF!$#REF!:$#REF!.$#REF!$#REF!"</definedName>
    <definedName name="Print_Titles___0_1">0</definedName>
    <definedName name="Print_Titles___0_2">0</definedName>
    <definedName name="Print_Titles___0_3">0</definedName>
    <definedName name="Print_Titles___0_4">0</definedName>
    <definedName name="REV___0_1">0</definedName>
    <definedName name="REV___0_2">0</definedName>
    <definedName name="SN1___0_1">0</definedName>
    <definedName name="SN1___0_2">0</definedName>
    <definedName name="SN2___0_1">0</definedName>
    <definedName name="SN2___0_2">0</definedName>
    <definedName name="TABLE">"$#REF!.$#REF!$#REF!:$#REF!.$#REF!$#REF!"</definedName>
    <definedName name="TABLE_2">"$#REF!.$#REF!$#REF!:$#REF!.$#REF!$#REF!"</definedName>
    <definedName name="TABLE_3">"$#REF!.$#REF!$#REF!:$#REF!.$#REF!$#REF!"</definedName>
    <definedName name="TABLE_4">"$#REF!.$#REF!$#REF!:$#REF!.$#REF!$#REF!"</definedName>
    <definedName name="TABLE_5">"$#REF!.$A$716:$#REF!.$A$716"</definedName>
    <definedName name="TABLE_6">"$#REF!.$A$404:$#REF!.$A$404"</definedName>
    <definedName name="Teco_Ceník">"$#REF!.$A$3:$#REF!.$C$562"</definedName>
    <definedName name="usd___0_1">0</definedName>
    <definedName name="usd___0_2">0</definedName>
    <definedName name="VF___0_1">0</definedName>
    <definedName name="VF___0_2">0</definedName>
    <definedName name="VU___0_1">0</definedName>
    <definedName name="VU___0_2">0</definedName>
    <definedName name="Z_2C75CF4E_0D06_4721_8E76_BAB145749A3D_.wvu.PrintArea">"$#REF!.$A$3:$#REF!.$C$562"</definedName>
    <definedName name="Z_3FFCA56C_B0D6_4620_9357_B2FC76A8C8D7_.wvu.PrintArea">"$#REF!.$A$3:$#REF!.$C$562"</definedName>
    <definedName name="Z_6AA7A99F_001E_11D6_8899_00A0C944E8FA_.wvu.FilterData">"$#REF!.$A$2:$#REF!.$E$700"</definedName>
    <definedName name="Z_6AA7A99F_001E_11D6_8899_00A0C944E8FA_.wvu.PrintArea">"$#REF!.$A$1:$#REF!.$D$36"</definedName>
    <definedName name="Z_6AA7A99F_001E_11D6_8899_00A0C944E8FA_.wvu.PrintArea___0">"$#REF!.$A$2:$#REF!.$D$230"</definedName>
    <definedName name="Z_6AA7A99F_001E_11D6_8899_00A0C944E8FA_.wvu.PrintArea___0_1">0</definedName>
    <definedName name="Z_6AA7A99F_001E_11D6_8899_00A0C944E8FA_.wvu.PrintArea___0_2">0</definedName>
    <definedName name="Z_6AA7A99F_001E_11D6_8899_00A0C944E8FA_.wvu.PrintTitles">"$#REF!.$#REF!$#REF!:$#REF!.$#REF!$#REF!"</definedName>
    <definedName name="Z_6AA7A99F_001E_11D6_8899_00A0C944E8FA_.wvu.PrintTitles___0">"$#REF!.$#REF!$#REF!:$#REF!.$#REF!$#REF!"</definedName>
    <definedName name="Z_6AA7A99F_001E_11D6_8899_00A0C944E8FA_.wvu.PrintTitles___0_1">0</definedName>
    <definedName name="Z_D5FD3071_1963_4B4D_8E00_24CD3963BC93_.wvu.Cols">"$#REF!.#REF!#REF!:$#REF!.$#REF!$#REF!"</definedName>
    <definedName name="Z_D5FD3071_1963_4B4D_8E00_24CD3963BC93_.wvu.FilterData">"$#REF!.$#REF!$#REF!:$#REF!.$#REF!$#REF!"</definedName>
    <definedName name="Z_D7544732_21F0_4702_835A_11F885FEB961_.wvu.PrintArea">"$#REF!.$A$3:$#REF!.$C$562"</definedName>
    <definedName name="Z_DD8899BF_4FBB_4C8F_97F0_9ABA26F4301A_.wvu.PrintArea">"$#REF!.$A$3:$#REF!.$C$562"</definedName>
  </definedNames>
  <calcPr fullCalcOnLoad="1"/>
</workbook>
</file>

<file path=xl/sharedStrings.xml><?xml version="1.0" encoding="utf-8"?>
<sst xmlns="http://schemas.openxmlformats.org/spreadsheetml/2006/main" count="125" uniqueCount="95">
  <si>
    <t>Popis</t>
  </si>
  <si>
    <t>celk. cena</t>
  </si>
  <si>
    <t xml:space="preserve">          Dodávka</t>
  </si>
  <si>
    <t>Množství</t>
  </si>
  <si>
    <t xml:space="preserve"> jedn. cena</t>
  </si>
  <si>
    <t xml:space="preserve">           Montáž</t>
  </si>
  <si>
    <t>Pozice</t>
  </si>
  <si>
    <t xml:space="preserve">  v m.j.</t>
  </si>
  <si>
    <t>Dodávka a montáž celkem</t>
  </si>
  <si>
    <t>Rekapitulace nákladů</t>
  </si>
  <si>
    <t>Dodávka</t>
  </si>
  <si>
    <t xml:space="preserve">Montáž </t>
  </si>
  <si>
    <t>Doprava</t>
  </si>
  <si>
    <t>jed. cena</t>
  </si>
  <si>
    <t>Celkem cena bez DPH</t>
  </si>
  <si>
    <t>Montážní, spojovací a těsnící materiál</t>
  </si>
  <si>
    <t>Komplexní zkoušky</t>
  </si>
  <si>
    <t>Vypracoval: Filip Stráček</t>
  </si>
  <si>
    <t>Dokumentace skutečného provedení stavby</t>
  </si>
  <si>
    <t>ks</t>
  </si>
  <si>
    <t>m</t>
  </si>
  <si>
    <t>m2</t>
  </si>
  <si>
    <t>101</t>
  </si>
  <si>
    <t>soub</t>
  </si>
  <si>
    <t>Hradec Králové Budova školní jídelny CHL a VZDT</t>
  </si>
  <si>
    <t>100</t>
  </si>
  <si>
    <t>Vzduchotechnika</t>
  </si>
  <si>
    <t>VJ1 - Nová větrací jednotka o výkonu 4250 m3/h ve venkovním ležatém provedení se stříškou, rozměry jednotky 2560x1605x770 mm, hmotnost jednotky 432 kg, jednotka vybavena protiproudým rekuperátorem o minimální účinnosti 85% (minimální účinnost 65% dle EN308), jednotka bez ohřevu, dohřev bude zajištěn stávajícím ohřívačem umístěným uvnitř budovy, jenž bude napojen na regulaci jednotky, jednostupňovou filtrací třídy M5 na odvodu a F7 na přívodu s kapsovými filtry o min jímavostí 2 500 g, EC ventilátory, na hrdlech vedeného do venkovního prostředí osazeny uzavírací klapky se servopohony, na hrdlech do budovy budou z výroby osazeny pružné manžety, konstrukce jednotky bezrámová sendvičová z PIR izolace tl. 30 mm o součiniteli tepelné vodivosti 0,024 W/mk, venkovní plech lakovaný tl. 0,75 mm, vnitřní plech pozinkovaný 0,75 mm, jednotka řízena regulací dodávanou výrobcem jednotky jenž bude opatřena jednoduchým ovládacím panelem, umístění dle požadavků provozovatele, bližší parametry viz přiložená specifikace, jednotka nemusí splňovat Ecodesing 2018, jelikož slouží pouze pro odvětrání prostoru výdeje jídel a tudíž je součástí technologie kuchyně</t>
  </si>
  <si>
    <t>VJ2 - Nová větrací jednotka o výkonu 3500 m3/h ve venkovním ležatém provedení se stříškou, rozměry jednotky 2560x1605x770 mm, hmotnost jednotky 432 kg, jednotka vybavena protiproudým rekuperátorem o minimální účinnosti 85% (minimální účinnost 65% dle EN308), jednotka bez ohřevu, dohřev bude zajištěn stávajícím ohřívačem umístěným uvnitř budovy, jenž bude napojen na regulaci jednotky, jednostupňovou filtrací třídy M5 na odvodu a F7 na přívodu s kapsovými filtry o min jímavostí 2 500 g, EC ventilátory, na hrdlech vedeného do venkovního prostředí osazeny uzavírací klapky se servopohony, na hrdlech do budovy budou z výroby osazeny pružné manžety, konstrukce jednotky bezrámová sendvičová z PIR izolace tl. 30 mm o součiniteli tepelné vodivosti 0,024 W/mk, venkovní plech lakovaný tl. 0,75 mm, vnitřní plech pozinkovaný 0,75 mm, jednotka řízena regulací dodávanou výrobcem jednotky jenž bude opatřena jednoduchým ovládacím panelem, umístění dle požadavků provozovatele, bližší parametry viz přiložená specifikace, jednotka nemusí splňovat Ecodesing 2018, jelikož slouží pouze pro odvětrání prostoru výdeje jídel a tudíž je součástí technologie kuchyně</t>
  </si>
  <si>
    <t>Dopojení nových jednotek na stávající vývody ze střechy pomocí ocelového pozinkovaného potrubí spojovaného na příruby opatřeného 40-ti mm tepelné izolace opatřené Pz plechem</t>
  </si>
  <si>
    <t>Prodloužení stávajícího potrubí pomocí ocelového pozinkovaného potrubí spojovaného na příruby</t>
  </si>
  <si>
    <t>Úprava pozice stávajícího anemostatu dle nového rastru</t>
  </si>
  <si>
    <t>Napojení nových jednotek na stávající vývod kondenzátu pomocí PP potrubí d25 mm opatřeného 25-ti mm tepelné izolace</t>
  </si>
  <si>
    <t>Demontáž a ekologická likvidace stávající jendotky Atrea Duplex-N 5000</t>
  </si>
  <si>
    <t>Demontáž a ekologická likvidace stávající jendotky Atrea Duplex-N 4200</t>
  </si>
  <si>
    <t>102</t>
  </si>
  <si>
    <t>103</t>
  </si>
  <si>
    <t>104</t>
  </si>
  <si>
    <t>105</t>
  </si>
  <si>
    <t>106</t>
  </si>
  <si>
    <t>107</t>
  </si>
  <si>
    <t>108</t>
  </si>
  <si>
    <t>201</t>
  </si>
  <si>
    <t>Chlazení</t>
  </si>
  <si>
    <t>200</t>
  </si>
  <si>
    <t>Demontáž a ekologická likvidace stávající split vnitřní jednotky Aermec o výkonu 6,7 kW</t>
  </si>
  <si>
    <t>Demontáž a ekologická likvidace stávající split venkovní jednotky Aermec o výkonu 6,7 kW</t>
  </si>
  <si>
    <t>Demontáž a elkologická likvidace sdruženého měděného potrubí d6/12 mm</t>
  </si>
  <si>
    <t>Demontáž, zpětná montáž a opětovné zprovoznění jednotky LUVE</t>
  </si>
  <si>
    <t>Tepelná izolace potrubí d16 mm tl. 9 mm odolná vůči UV záření</t>
  </si>
  <si>
    <t>Tepelná izolace potrubí d35 mm tl. 9 mm odolná vůči UV záření</t>
  </si>
  <si>
    <t>Demontáž, zpětná montáž a opětovné zprovoznění jednotky Aermec o výkonu 29kW</t>
  </si>
  <si>
    <t>Demontáž a zpětná montáž sdruženého měděného potrubí d16/35 mm</t>
  </si>
  <si>
    <t>Demontáž, zpětná montáž a opětovné zprovoznění jednotky Aermec o výkonu 20kW</t>
  </si>
  <si>
    <t>Demontáž a zpětná montáž sdruženého měděného potrubí d12/28 mm</t>
  </si>
  <si>
    <t>Demontáž, zpětná montáž a opětovné zprovoznění jednotky York o výkonu 29kW</t>
  </si>
  <si>
    <t>Demontáž a zpětná montáž sdruženého měděného potrubí d10/16 mm</t>
  </si>
  <si>
    <t>Odsátí, uskladnění, ekologická likvidace přebytečného chladiva a doplnění chybějícího chladiva</t>
  </si>
  <si>
    <t>Oprava stávající izolace měděného potrubí</t>
  </si>
  <si>
    <t>Lešení, jeřáby a pomocné konstrukce</t>
  </si>
  <si>
    <t>CHLe - Nová venkovní kondenzační jednotka chlazení o jmenovitém chladícím výkonu 19,4 kW, vzduchový výkon ventilátoru 9150 m3/h, hladina akustického výkonu 76 dB(A), napájení 3x400 V 6,31 kW, doporučené jištění 20 A, rozměry jednotky 1550x1010x370 mm, hmotnost jednotky 142 kg, jednotka určena pro chladivo R410A, jednotka bude sloužit pro 4 vnitřní jednotky osazené v jednom prostoru (double-twin nebo quatro provedení) ovládané spojitě jedním ovladačem, umístění ovladače bude provedeno dle požadavků provozovatele, jednotka bude umístěna na typovou ocelovou konstrukci kotvenou do betonových dlaždic volně ložených na střešní krytině</t>
  </si>
  <si>
    <t>CHLi - Nová vnitřní chladící 4-cestná kazetová jednotka o jmenovitém výkonu 5 kW, jednotka pracující s chladivem R410A, jednotka dodána vč. krycího panelu pro instalaci do kazety 60x60 cm, vzduchový výkon jednotky 798 m3/h, hladina akustického výkonu 57 dB(A), rozměry jednotky 575x575x256 mm, hmotnost jednotky 15 kg, jednotky ovládány spojitě jedním kabelovým ovladačem, umístění ovladače dle požadavků provozovatele, jednotka vybavena čerpadlem kondenzátu s dopravní výškou 85 cm</t>
  </si>
  <si>
    <t>Kabelový ovladač umístěný dle požadavků provozovatele</t>
  </si>
  <si>
    <t>Ocelové konzole a dlaždice pro instalaci venkovní jednotky</t>
  </si>
  <si>
    <t>Sdružené měděné potrubí d6/12 mm opatřené 9-ti mm tepelné izolace</t>
  </si>
  <si>
    <t>Sdružené měděné potrubí d10/16 mm opatřené 9-ti mm tepelné izolace</t>
  </si>
  <si>
    <t>Sdružené měděné potrubí d12/28 mm opatřené 9-ti mm tepelné izolace</t>
  </si>
  <si>
    <t>Sada rozboček</t>
  </si>
  <si>
    <t>PP potrubí d25 mm pro odvod kondenzátu vedené ve spádu do stávající kanalizace</t>
  </si>
  <si>
    <t>Suchá zápachová uzávěrka</t>
  </si>
  <si>
    <t>Krycí panel kazetové jednotky</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</si>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</sst>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0.0"/>
    <numFmt numFmtId="167" formatCode="#,##0&quot; Kč&quot;"/>
    <numFmt numFmtId="168" formatCode="#,##0.0&quot; Kč&quot;"/>
  </numFmts>
  <fonts count="38">
    <font>
      <sz val="10"/>
      <name val="Arial CE"/>
      <family val="0"/>
    </font>
    <font>
      <b/>
      <sz val="10"/>
      <name val="Arial CE"/>
      <family val="2"/>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color indexed="8"/>
      </bottom>
    </border>
    <border>
      <left style="thin">
        <color indexed="8"/>
      </left>
      <right style="medium"/>
      <top style="medium"/>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style="thin">
        <color indexed="8"/>
      </right>
      <top style="medium"/>
      <bottom style="medium"/>
    </border>
    <border>
      <left>
        <color indexed="63"/>
      </left>
      <right style="medium"/>
      <top style="medium"/>
      <bottom style="mediu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 fillId="0" borderId="0" applyNumberFormat="0" applyFill="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64">
    <xf numFmtId="0" fontId="0" fillId="0" borderId="0" xfId="0" applyAlignment="1">
      <alignment/>
    </xf>
    <xf numFmtId="0" fontId="1" fillId="0" borderId="10" xfId="0" applyFont="1" applyBorder="1" applyAlignment="1">
      <alignment/>
    </xf>
    <xf numFmtId="0" fontId="0" fillId="0" borderId="10" xfId="0" applyBorder="1" applyAlignment="1">
      <alignment horizontal="center"/>
    </xf>
    <xf numFmtId="165" fontId="0" fillId="0" borderId="10" xfId="0" applyNumberFormat="1" applyBorder="1" applyAlignment="1">
      <alignment/>
    </xf>
    <xf numFmtId="0" fontId="1" fillId="0" borderId="11" xfId="0" applyFont="1" applyBorder="1" applyAlignment="1">
      <alignment/>
    </xf>
    <xf numFmtId="0" fontId="1" fillId="0" borderId="10" xfId="0" applyFont="1" applyBorder="1" applyAlignment="1">
      <alignment horizontal="center"/>
    </xf>
    <xf numFmtId="165" fontId="1" fillId="0" borderId="10" xfId="0" applyNumberFormat="1" applyFont="1" applyBorder="1" applyAlignment="1">
      <alignment/>
    </xf>
    <xf numFmtId="165" fontId="0" fillId="0" borderId="0" xfId="0" applyNumberFormat="1" applyBorder="1" applyAlignment="1">
      <alignment/>
    </xf>
    <xf numFmtId="49" fontId="0" fillId="0" borderId="0" xfId="0" applyNumberFormat="1" applyAlignment="1">
      <alignment/>
    </xf>
    <xf numFmtId="49" fontId="0" fillId="0" borderId="12" xfId="0" applyNumberFormat="1" applyBorder="1" applyAlignment="1">
      <alignment horizontal="center"/>
    </xf>
    <xf numFmtId="49" fontId="0" fillId="0" borderId="13" xfId="0" applyNumberFormat="1" applyBorder="1" applyAlignment="1">
      <alignment horizontal="center"/>
    </xf>
    <xf numFmtId="0" fontId="0" fillId="0" borderId="14" xfId="0" applyBorder="1" applyAlignment="1">
      <alignment/>
    </xf>
    <xf numFmtId="0" fontId="0" fillId="0" borderId="14" xfId="0" applyBorder="1" applyAlignment="1">
      <alignment horizontal="center"/>
    </xf>
    <xf numFmtId="165" fontId="0" fillId="0" borderId="14" xfId="0" applyNumberFormat="1" applyBorder="1" applyAlignment="1">
      <alignment/>
    </xf>
    <xf numFmtId="165" fontId="0" fillId="0" borderId="15" xfId="0" applyNumberFormat="1" applyBorder="1" applyAlignment="1">
      <alignment/>
    </xf>
    <xf numFmtId="49" fontId="0" fillId="0" borderId="16" xfId="0" applyNumberFormat="1" applyBorder="1" applyAlignment="1">
      <alignment horizontal="center"/>
    </xf>
    <xf numFmtId="0" fontId="0" fillId="0" borderId="17" xfId="0" applyFont="1" applyBorder="1" applyAlignment="1">
      <alignment/>
    </xf>
    <xf numFmtId="0" fontId="0" fillId="0" borderId="17" xfId="0" applyBorder="1" applyAlignment="1">
      <alignment horizontal="center"/>
    </xf>
    <xf numFmtId="165" fontId="0" fillId="0" borderId="17" xfId="0" applyNumberFormat="1" applyBorder="1" applyAlignment="1">
      <alignment/>
    </xf>
    <xf numFmtId="165" fontId="1" fillId="0" borderId="18" xfId="0" applyNumberFormat="1" applyFont="1" applyBorder="1" applyAlignment="1">
      <alignment/>
    </xf>
    <xf numFmtId="49" fontId="0" fillId="0" borderId="19" xfId="0" applyNumberFormat="1" applyBorder="1" applyAlignment="1">
      <alignment/>
    </xf>
    <xf numFmtId="0" fontId="0" fillId="0" borderId="0" xfId="0" applyBorder="1" applyAlignment="1">
      <alignment/>
    </xf>
    <xf numFmtId="165" fontId="0" fillId="0" borderId="20" xfId="0" applyNumberFormat="1" applyBorder="1" applyAlignment="1">
      <alignment/>
    </xf>
    <xf numFmtId="49" fontId="1" fillId="0" borderId="19" xfId="0" applyNumberFormat="1"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165" fontId="1" fillId="0" borderId="20" xfId="0" applyNumberFormat="1" applyFont="1" applyBorder="1" applyAlignment="1">
      <alignment/>
    </xf>
    <xf numFmtId="165" fontId="1" fillId="0" borderId="20" xfId="0" applyNumberFormat="1" applyFont="1" applyBorder="1" applyAlignment="1">
      <alignment horizontal="right"/>
    </xf>
    <xf numFmtId="49" fontId="1" fillId="0" borderId="21" xfId="0" applyNumberFormat="1" applyFont="1" applyBorder="1" applyAlignment="1">
      <alignment/>
    </xf>
    <xf numFmtId="165" fontId="1" fillId="0" borderId="22"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Font="1" applyBorder="1" applyAlignment="1">
      <alignment/>
    </xf>
    <xf numFmtId="0" fontId="0" fillId="0" borderId="20" xfId="0" applyBorder="1" applyAlignment="1">
      <alignment/>
    </xf>
    <xf numFmtId="49"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165" fontId="0" fillId="33" borderId="10" xfId="0" applyNumberFormat="1" applyFill="1" applyBorder="1" applyAlignment="1">
      <alignment/>
    </xf>
    <xf numFmtId="165" fontId="0" fillId="33" borderId="26" xfId="0" applyNumberFormat="1" applyFill="1" applyBorder="1" applyAlignment="1">
      <alignment/>
    </xf>
    <xf numFmtId="49" fontId="1" fillId="0" borderId="19" xfId="0" applyNumberFormat="1" applyFont="1" applyBorder="1" applyAlignment="1">
      <alignment/>
    </xf>
    <xf numFmtId="165" fontId="0" fillId="34" borderId="17" xfId="0" applyNumberFormat="1" applyFill="1" applyBorder="1" applyAlignment="1">
      <alignment/>
    </xf>
    <xf numFmtId="165" fontId="0" fillId="34" borderId="27" xfId="0" applyNumberFormat="1" applyFill="1" applyBorder="1" applyAlignment="1">
      <alignment/>
    </xf>
    <xf numFmtId="49" fontId="1" fillId="33" borderId="28" xfId="0" applyNumberFormat="1" applyFont="1" applyFill="1" applyBorder="1" applyAlignment="1">
      <alignment vertical="center"/>
    </xf>
    <xf numFmtId="0" fontId="1" fillId="33" borderId="29" xfId="0" applyFont="1" applyFill="1" applyBorder="1" applyAlignment="1">
      <alignment vertical="center"/>
    </xf>
    <xf numFmtId="0" fontId="1" fillId="33" borderId="30" xfId="0" applyFont="1"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0" borderId="0" xfId="0" applyAlignment="1">
      <alignment vertical="center"/>
    </xf>
    <xf numFmtId="49" fontId="0" fillId="33" borderId="33" xfId="0" applyNumberFormat="1" applyFill="1" applyBorder="1" applyAlignment="1">
      <alignment vertical="center"/>
    </xf>
    <xf numFmtId="0" fontId="0" fillId="33" borderId="34" xfId="0" applyFill="1" applyBorder="1" applyAlignment="1">
      <alignment vertical="center"/>
    </xf>
    <xf numFmtId="0" fontId="1" fillId="33" borderId="35" xfId="0" applyFont="1" applyFill="1" applyBorder="1" applyAlignment="1">
      <alignment vertical="center"/>
    </xf>
    <xf numFmtId="0" fontId="0" fillId="33" borderId="36" xfId="0" applyFill="1" applyBorder="1" applyAlignment="1">
      <alignment vertical="center"/>
    </xf>
    <xf numFmtId="0" fontId="1" fillId="33" borderId="34" xfId="0" applyFont="1" applyFill="1" applyBorder="1" applyAlignment="1">
      <alignment vertical="center"/>
    </xf>
    <xf numFmtId="0" fontId="1" fillId="33" borderId="37" xfId="0" applyFont="1" applyFill="1" applyBorder="1" applyAlignment="1">
      <alignment vertical="center"/>
    </xf>
    <xf numFmtId="0" fontId="0" fillId="0" borderId="10" xfId="0" applyFont="1" applyBorder="1" applyAlignment="1">
      <alignment wrapText="1"/>
    </xf>
    <xf numFmtId="0" fontId="0" fillId="0" borderId="10" xfId="0" applyBorder="1" applyAlignment="1" applyProtection="1">
      <alignment horizontal="center"/>
      <protection/>
    </xf>
    <xf numFmtId="165" fontId="0" fillId="0" borderId="10" xfId="0" applyNumberFormat="1" applyBorder="1" applyAlignment="1" applyProtection="1">
      <alignment/>
      <protection locked="0"/>
    </xf>
    <xf numFmtId="0" fontId="1" fillId="0" borderId="0" xfId="0" applyFont="1" applyBorder="1" applyAlignment="1">
      <alignment/>
    </xf>
    <xf numFmtId="0" fontId="0" fillId="0" borderId="20" xfId="0" applyBorder="1" applyAlignment="1">
      <alignment/>
    </xf>
    <xf numFmtId="0" fontId="1" fillId="0" borderId="0" xfId="0" applyFont="1" applyBorder="1" applyAlignment="1">
      <alignment horizontal="left"/>
    </xf>
    <xf numFmtId="0" fontId="1" fillId="0" borderId="20" xfId="0" applyFont="1" applyBorder="1" applyAlignment="1">
      <alignment horizontal="left"/>
    </xf>
    <xf numFmtId="0" fontId="1" fillId="33" borderId="30"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32" xfId="0" applyFont="1" applyFill="1" applyBorder="1" applyAlignment="1">
      <alignment horizontal="center" vertical="center"/>
    </xf>
    <xf numFmtId="165" fontId="1" fillId="0" borderId="20" xfId="0" applyNumberFormat="1" applyFont="1" applyBorder="1" applyAlignment="1" applyProtection="1">
      <alignment horizontal="righ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8"/>
  <sheetViews>
    <sheetView tabSelected="1" view="pageBreakPreview" zoomScaleSheetLayoutView="100" zoomScalePageLayoutView="0" workbookViewId="0" topLeftCell="A1">
      <pane ySplit="3" topLeftCell="A37" activePane="bottomLeft" state="frozen"/>
      <selection pane="topLeft" activeCell="A1" sqref="A1"/>
      <selection pane="bottomLeft" activeCell="H57" sqref="H57"/>
    </sheetView>
  </sheetViews>
  <sheetFormatPr defaultColWidth="9.00390625" defaultRowHeight="12.75"/>
  <cols>
    <col min="1" max="1" width="10.00390625" style="8" customWidth="1"/>
    <col min="2" max="2" width="37.625" style="0" customWidth="1"/>
    <col min="3" max="3" width="4.75390625" style="0" customWidth="1"/>
    <col min="4" max="4" width="4.375" style="0" customWidth="1"/>
    <col min="5" max="5" width="10.75390625" style="0" customWidth="1"/>
    <col min="6" max="6" width="11.875" style="0" customWidth="1"/>
    <col min="7" max="7" width="10.75390625" style="0" customWidth="1"/>
    <col min="8" max="8" width="11.875" style="0" customWidth="1"/>
  </cols>
  <sheetData>
    <row r="1" spans="1:8" s="46" customFormat="1" ht="13.5" thickBot="1">
      <c r="A1" s="41" t="s">
        <v>6</v>
      </c>
      <c r="B1" s="42" t="s">
        <v>0</v>
      </c>
      <c r="C1" s="43" t="s">
        <v>3</v>
      </c>
      <c r="D1" s="44"/>
      <c r="E1" s="43" t="s">
        <v>2</v>
      </c>
      <c r="F1" s="44"/>
      <c r="G1" s="43" t="s">
        <v>5</v>
      </c>
      <c r="H1" s="45"/>
    </row>
    <row r="2" spans="1:8" s="46" customFormat="1" ht="13.5" thickBot="1">
      <c r="A2" s="47"/>
      <c r="B2" s="48"/>
      <c r="C2" s="49" t="s">
        <v>7</v>
      </c>
      <c r="D2" s="50"/>
      <c r="E2" s="51" t="s">
        <v>4</v>
      </c>
      <c r="F2" s="51" t="s">
        <v>1</v>
      </c>
      <c r="G2" s="51" t="s">
        <v>13</v>
      </c>
      <c r="H2" s="52" t="s">
        <v>1</v>
      </c>
    </row>
    <row r="3" spans="1:8" s="46" customFormat="1" ht="13.5" thickBot="1">
      <c r="A3" s="41"/>
      <c r="B3" s="42" t="s">
        <v>24</v>
      </c>
      <c r="C3" s="60"/>
      <c r="D3" s="61"/>
      <c r="E3" s="61"/>
      <c r="F3" s="61"/>
      <c r="G3" s="61"/>
      <c r="H3" s="62"/>
    </row>
    <row r="4" spans="1:8" ht="12.75">
      <c r="A4" s="9" t="s">
        <v>25</v>
      </c>
      <c r="B4" s="53" t="s">
        <v>26</v>
      </c>
      <c r="C4" s="54"/>
      <c r="D4" s="2"/>
      <c r="E4" s="3"/>
      <c r="F4" s="36"/>
      <c r="G4" s="3"/>
      <c r="H4" s="37"/>
    </row>
    <row r="5" spans="1:8" ht="25.5">
      <c r="A5" s="9" t="s">
        <v>22</v>
      </c>
      <c r="B5" s="53" t="s">
        <v>33</v>
      </c>
      <c r="C5" s="54">
        <v>1</v>
      </c>
      <c r="D5" s="2" t="s">
        <v>19</v>
      </c>
      <c r="E5" s="55">
        <v>0</v>
      </c>
      <c r="F5" s="36">
        <f aca="true" t="shared" si="0" ref="F5:F39">C5*E5</f>
        <v>0</v>
      </c>
      <c r="G5" s="55">
        <v>0</v>
      </c>
      <c r="H5" s="37">
        <f aca="true" t="shared" si="1" ref="H5:H39">C5*G5</f>
        <v>0</v>
      </c>
    </row>
    <row r="6" spans="1:8" ht="25.5">
      <c r="A6" s="9" t="s">
        <v>35</v>
      </c>
      <c r="B6" s="53" t="s">
        <v>34</v>
      </c>
      <c r="C6" s="54">
        <v>1</v>
      </c>
      <c r="D6" s="2" t="s">
        <v>19</v>
      </c>
      <c r="E6" s="55">
        <v>0</v>
      </c>
      <c r="F6" s="36">
        <f t="shared" si="0"/>
        <v>0</v>
      </c>
      <c r="G6" s="55">
        <v>0</v>
      </c>
      <c r="H6" s="37">
        <f t="shared" si="1"/>
        <v>0</v>
      </c>
    </row>
    <row r="7" spans="1:8" ht="357">
      <c r="A7" s="9" t="s">
        <v>36</v>
      </c>
      <c r="B7" s="53" t="s">
        <v>27</v>
      </c>
      <c r="C7" s="54">
        <v>1</v>
      </c>
      <c r="D7" s="2" t="s">
        <v>19</v>
      </c>
      <c r="E7" s="55">
        <v>0</v>
      </c>
      <c r="F7" s="36">
        <f t="shared" si="0"/>
        <v>0</v>
      </c>
      <c r="G7" s="55">
        <v>0</v>
      </c>
      <c r="H7" s="37">
        <f t="shared" si="1"/>
        <v>0</v>
      </c>
    </row>
    <row r="8" spans="1:8" ht="357">
      <c r="A8" s="9" t="s">
        <v>37</v>
      </c>
      <c r="B8" s="53" t="s">
        <v>28</v>
      </c>
      <c r="C8" s="54">
        <v>1</v>
      </c>
      <c r="D8" s="2" t="s">
        <v>19</v>
      </c>
      <c r="E8" s="55">
        <v>0</v>
      </c>
      <c r="F8" s="36">
        <f t="shared" si="0"/>
        <v>0</v>
      </c>
      <c r="G8" s="55">
        <v>0</v>
      </c>
      <c r="H8" s="37">
        <f t="shared" si="1"/>
        <v>0</v>
      </c>
    </row>
    <row r="9" spans="1:8" ht="63.75">
      <c r="A9" s="9" t="s">
        <v>38</v>
      </c>
      <c r="B9" s="53" t="s">
        <v>29</v>
      </c>
      <c r="C9" s="54">
        <v>6</v>
      </c>
      <c r="D9" s="2" t="s">
        <v>21</v>
      </c>
      <c r="E9" s="55">
        <v>0</v>
      </c>
      <c r="F9" s="36">
        <f t="shared" si="0"/>
        <v>0</v>
      </c>
      <c r="G9" s="55">
        <v>0</v>
      </c>
      <c r="H9" s="37">
        <f t="shared" si="1"/>
        <v>0</v>
      </c>
    </row>
    <row r="10" spans="1:8" ht="38.25">
      <c r="A10" s="9" t="s">
        <v>39</v>
      </c>
      <c r="B10" s="53" t="s">
        <v>30</v>
      </c>
      <c r="C10" s="54">
        <v>1</v>
      </c>
      <c r="D10" s="2" t="s">
        <v>21</v>
      </c>
      <c r="E10" s="55">
        <v>0</v>
      </c>
      <c r="F10" s="36">
        <f t="shared" si="0"/>
        <v>0</v>
      </c>
      <c r="G10" s="55">
        <v>0</v>
      </c>
      <c r="H10" s="37">
        <f t="shared" si="1"/>
        <v>0</v>
      </c>
    </row>
    <row r="11" spans="1:8" ht="25.5">
      <c r="A11" s="9" t="s">
        <v>40</v>
      </c>
      <c r="B11" s="53" t="s">
        <v>31</v>
      </c>
      <c r="C11" s="54">
        <v>25</v>
      </c>
      <c r="D11" s="2" t="s">
        <v>19</v>
      </c>
      <c r="E11" s="55"/>
      <c r="F11" s="36">
        <f t="shared" si="0"/>
        <v>0</v>
      </c>
      <c r="G11" s="55">
        <v>0</v>
      </c>
      <c r="H11" s="37">
        <f t="shared" si="1"/>
        <v>0</v>
      </c>
    </row>
    <row r="12" spans="1:8" ht="38.25">
      <c r="A12" s="9" t="s">
        <v>41</v>
      </c>
      <c r="B12" s="53" t="s">
        <v>32</v>
      </c>
      <c r="C12" s="54">
        <v>7</v>
      </c>
      <c r="D12" s="2" t="s">
        <v>20</v>
      </c>
      <c r="E12" s="55">
        <v>0</v>
      </c>
      <c r="F12" s="36">
        <f t="shared" si="0"/>
        <v>0</v>
      </c>
      <c r="G12" s="55">
        <v>0</v>
      </c>
      <c r="H12" s="37">
        <f t="shared" si="1"/>
        <v>0</v>
      </c>
    </row>
    <row r="13" spans="1:8" ht="12.75">
      <c r="A13" s="9"/>
      <c r="B13" s="53"/>
      <c r="C13" s="54"/>
      <c r="D13" s="2"/>
      <c r="E13" s="55"/>
      <c r="F13" s="36"/>
      <c r="G13" s="55"/>
      <c r="H13" s="37"/>
    </row>
    <row r="14" spans="1:8" ht="12.75">
      <c r="A14" s="9" t="s">
        <v>44</v>
      </c>
      <c r="B14" s="53" t="s">
        <v>43</v>
      </c>
      <c r="C14" s="54"/>
      <c r="D14" s="2"/>
      <c r="E14" s="55"/>
      <c r="F14" s="36"/>
      <c r="G14" s="55"/>
      <c r="H14" s="37"/>
    </row>
    <row r="15" spans="1:8" ht="38.25">
      <c r="A15" s="9" t="s">
        <v>42</v>
      </c>
      <c r="B15" s="53" t="s">
        <v>45</v>
      </c>
      <c r="C15" s="54">
        <v>4</v>
      </c>
      <c r="D15" s="2" t="s">
        <v>19</v>
      </c>
      <c r="E15" s="55">
        <v>0</v>
      </c>
      <c r="F15" s="36">
        <f t="shared" si="0"/>
        <v>0</v>
      </c>
      <c r="G15" s="55">
        <v>0</v>
      </c>
      <c r="H15" s="37">
        <f t="shared" si="1"/>
        <v>0</v>
      </c>
    </row>
    <row r="16" spans="1:8" ht="38.25">
      <c r="A16" s="9" t="s">
        <v>71</v>
      </c>
      <c r="B16" s="53" t="s">
        <v>46</v>
      </c>
      <c r="C16" s="54">
        <v>4</v>
      </c>
      <c r="D16" s="2" t="s">
        <v>19</v>
      </c>
      <c r="E16" s="55">
        <v>0</v>
      </c>
      <c r="F16" s="36">
        <f t="shared" si="0"/>
        <v>0</v>
      </c>
      <c r="G16" s="55">
        <v>0</v>
      </c>
      <c r="H16" s="37">
        <f t="shared" si="1"/>
        <v>0</v>
      </c>
    </row>
    <row r="17" spans="1:8" ht="25.5">
      <c r="A17" s="9" t="s">
        <v>72</v>
      </c>
      <c r="B17" s="53" t="s">
        <v>47</v>
      </c>
      <c r="C17" s="54">
        <v>42</v>
      </c>
      <c r="D17" s="2" t="s">
        <v>20</v>
      </c>
      <c r="E17" s="55">
        <v>0</v>
      </c>
      <c r="F17" s="36">
        <f t="shared" si="0"/>
        <v>0</v>
      </c>
      <c r="G17" s="55">
        <v>0</v>
      </c>
      <c r="H17" s="37">
        <f t="shared" si="1"/>
        <v>0</v>
      </c>
    </row>
    <row r="18" spans="1:8" ht="25.5">
      <c r="A18" s="9" t="s">
        <v>73</v>
      </c>
      <c r="B18" s="53" t="s">
        <v>48</v>
      </c>
      <c r="C18" s="54">
        <v>1</v>
      </c>
      <c r="D18" s="2" t="s">
        <v>19</v>
      </c>
      <c r="E18" s="55"/>
      <c r="F18" s="36">
        <f t="shared" si="0"/>
        <v>0</v>
      </c>
      <c r="G18" s="55">
        <v>0</v>
      </c>
      <c r="H18" s="37">
        <f t="shared" si="1"/>
        <v>0</v>
      </c>
    </row>
    <row r="19" spans="1:8" ht="25.5">
      <c r="A19" s="9" t="s">
        <v>74</v>
      </c>
      <c r="B19" s="53" t="s">
        <v>49</v>
      </c>
      <c r="C19" s="54">
        <v>18</v>
      </c>
      <c r="D19" s="2" t="s">
        <v>20</v>
      </c>
      <c r="E19" s="55">
        <v>0</v>
      </c>
      <c r="F19" s="36">
        <f t="shared" si="0"/>
        <v>0</v>
      </c>
      <c r="G19" s="55">
        <v>0</v>
      </c>
      <c r="H19" s="37">
        <f t="shared" si="1"/>
        <v>0</v>
      </c>
    </row>
    <row r="20" spans="1:8" ht="25.5">
      <c r="A20" s="9" t="s">
        <v>75</v>
      </c>
      <c r="B20" s="53" t="s">
        <v>50</v>
      </c>
      <c r="C20" s="54">
        <v>19</v>
      </c>
      <c r="D20" s="2" t="s">
        <v>20</v>
      </c>
      <c r="E20" s="55">
        <v>0</v>
      </c>
      <c r="F20" s="36">
        <f t="shared" si="0"/>
        <v>0</v>
      </c>
      <c r="G20" s="55">
        <v>0</v>
      </c>
      <c r="H20" s="37">
        <f t="shared" si="1"/>
        <v>0</v>
      </c>
    </row>
    <row r="21" spans="1:8" ht="38.25">
      <c r="A21" s="9" t="s">
        <v>76</v>
      </c>
      <c r="B21" s="53" t="s">
        <v>51</v>
      </c>
      <c r="C21" s="54">
        <v>1</v>
      </c>
      <c r="D21" s="2" t="s">
        <v>19</v>
      </c>
      <c r="E21" s="55"/>
      <c r="F21" s="36">
        <f t="shared" si="0"/>
        <v>0</v>
      </c>
      <c r="G21" s="55">
        <v>0</v>
      </c>
      <c r="H21" s="37">
        <f t="shared" si="1"/>
        <v>0</v>
      </c>
    </row>
    <row r="22" spans="1:8" ht="25.5">
      <c r="A22" s="9" t="s">
        <v>77</v>
      </c>
      <c r="B22" s="53" t="s">
        <v>52</v>
      </c>
      <c r="C22" s="54">
        <v>10</v>
      </c>
      <c r="D22" s="2" t="s">
        <v>20</v>
      </c>
      <c r="E22" s="55"/>
      <c r="F22" s="36">
        <f t="shared" si="0"/>
        <v>0</v>
      </c>
      <c r="G22" s="55">
        <v>0</v>
      </c>
      <c r="H22" s="37">
        <f t="shared" si="1"/>
        <v>0</v>
      </c>
    </row>
    <row r="23" spans="1:8" ht="38.25">
      <c r="A23" s="9" t="s">
        <v>78</v>
      </c>
      <c r="B23" s="53" t="s">
        <v>53</v>
      </c>
      <c r="C23" s="54">
        <v>1</v>
      </c>
      <c r="D23" s="2" t="s">
        <v>19</v>
      </c>
      <c r="E23" s="55"/>
      <c r="F23" s="36">
        <f t="shared" si="0"/>
        <v>0</v>
      </c>
      <c r="G23" s="55">
        <v>0</v>
      </c>
      <c r="H23" s="37">
        <f t="shared" si="1"/>
        <v>0</v>
      </c>
    </row>
    <row r="24" spans="1:8" ht="25.5">
      <c r="A24" s="9" t="s">
        <v>79</v>
      </c>
      <c r="B24" s="53" t="s">
        <v>54</v>
      </c>
      <c r="C24" s="54">
        <v>2</v>
      </c>
      <c r="D24" s="2" t="s">
        <v>20</v>
      </c>
      <c r="E24" s="55"/>
      <c r="F24" s="36">
        <f t="shared" si="0"/>
        <v>0</v>
      </c>
      <c r="G24" s="55">
        <v>0</v>
      </c>
      <c r="H24" s="37">
        <f t="shared" si="1"/>
        <v>0</v>
      </c>
    </row>
    <row r="25" spans="1:8" ht="25.5">
      <c r="A25" s="9" t="s">
        <v>80</v>
      </c>
      <c r="B25" s="53" t="s">
        <v>55</v>
      </c>
      <c r="C25" s="54">
        <v>1</v>
      </c>
      <c r="D25" s="2" t="s">
        <v>19</v>
      </c>
      <c r="E25" s="55"/>
      <c r="F25" s="36">
        <f t="shared" si="0"/>
        <v>0</v>
      </c>
      <c r="G25" s="55">
        <v>0</v>
      </c>
      <c r="H25" s="37">
        <f t="shared" si="1"/>
        <v>0</v>
      </c>
    </row>
    <row r="26" spans="1:8" ht="25.5">
      <c r="A26" s="9" t="s">
        <v>81</v>
      </c>
      <c r="B26" s="53" t="s">
        <v>56</v>
      </c>
      <c r="C26" s="54">
        <v>3</v>
      </c>
      <c r="D26" s="2" t="s">
        <v>20</v>
      </c>
      <c r="E26" s="55"/>
      <c r="F26" s="36">
        <f t="shared" si="0"/>
        <v>0</v>
      </c>
      <c r="G26" s="55">
        <v>0</v>
      </c>
      <c r="H26" s="37">
        <f t="shared" si="1"/>
        <v>0</v>
      </c>
    </row>
    <row r="27" spans="1:8" ht="38.25">
      <c r="A27" s="9" t="s">
        <v>82</v>
      </c>
      <c r="B27" s="53" t="s">
        <v>57</v>
      </c>
      <c r="C27" s="54">
        <v>1</v>
      </c>
      <c r="D27" s="2" t="s">
        <v>23</v>
      </c>
      <c r="E27" s="55">
        <v>0</v>
      </c>
      <c r="F27" s="36">
        <f t="shared" si="0"/>
        <v>0</v>
      </c>
      <c r="G27" s="55">
        <v>0</v>
      </c>
      <c r="H27" s="37">
        <f t="shared" si="1"/>
        <v>0</v>
      </c>
    </row>
    <row r="28" spans="1:8" ht="12.75">
      <c r="A28" s="9" t="s">
        <v>83</v>
      </c>
      <c r="B28" s="53" t="s">
        <v>58</v>
      </c>
      <c r="C28" s="54">
        <v>1</v>
      </c>
      <c r="D28" s="2" t="s">
        <v>23</v>
      </c>
      <c r="E28" s="55">
        <v>0</v>
      </c>
      <c r="F28" s="36">
        <f t="shared" si="0"/>
        <v>0</v>
      </c>
      <c r="G28" s="55">
        <v>0</v>
      </c>
      <c r="H28" s="37">
        <f t="shared" si="1"/>
        <v>0</v>
      </c>
    </row>
    <row r="29" spans="1:8" ht="229.5">
      <c r="A29" s="9" t="s">
        <v>84</v>
      </c>
      <c r="B29" s="53" t="s">
        <v>60</v>
      </c>
      <c r="C29" s="54">
        <v>1</v>
      </c>
      <c r="D29" s="2" t="s">
        <v>19</v>
      </c>
      <c r="E29" s="55">
        <v>0</v>
      </c>
      <c r="F29" s="36">
        <f t="shared" si="0"/>
        <v>0</v>
      </c>
      <c r="G29" s="55">
        <v>0</v>
      </c>
      <c r="H29" s="37">
        <f t="shared" si="1"/>
        <v>0</v>
      </c>
    </row>
    <row r="30" spans="1:8" ht="165.75">
      <c r="A30" s="9" t="s">
        <v>85</v>
      </c>
      <c r="B30" s="53" t="s">
        <v>61</v>
      </c>
      <c r="C30" s="54">
        <v>4</v>
      </c>
      <c r="D30" s="2" t="s">
        <v>19</v>
      </c>
      <c r="E30" s="55">
        <v>0</v>
      </c>
      <c r="F30" s="36">
        <f t="shared" si="0"/>
        <v>0</v>
      </c>
      <c r="G30" s="55">
        <v>0</v>
      </c>
      <c r="H30" s="37">
        <f t="shared" si="1"/>
        <v>0</v>
      </c>
    </row>
    <row r="31" spans="1:8" ht="12.75">
      <c r="A31" s="9" t="s">
        <v>86</v>
      </c>
      <c r="B31" s="53" t="s">
        <v>70</v>
      </c>
      <c r="C31" s="54">
        <v>4</v>
      </c>
      <c r="D31" s="2" t="s">
        <v>19</v>
      </c>
      <c r="E31" s="55">
        <v>0</v>
      </c>
      <c r="F31" s="36">
        <f t="shared" si="0"/>
        <v>0</v>
      </c>
      <c r="G31" s="55">
        <v>0</v>
      </c>
      <c r="H31" s="37">
        <f t="shared" si="1"/>
        <v>0</v>
      </c>
    </row>
    <row r="32" spans="1:8" ht="25.5">
      <c r="A32" s="9" t="s">
        <v>87</v>
      </c>
      <c r="B32" s="53" t="s">
        <v>62</v>
      </c>
      <c r="C32" s="54">
        <v>1</v>
      </c>
      <c r="D32" s="2" t="s">
        <v>19</v>
      </c>
      <c r="E32" s="55">
        <v>0</v>
      </c>
      <c r="F32" s="36">
        <f t="shared" si="0"/>
        <v>0</v>
      </c>
      <c r="G32" s="55">
        <v>0</v>
      </c>
      <c r="H32" s="37">
        <f t="shared" si="1"/>
        <v>0</v>
      </c>
    </row>
    <row r="33" spans="1:8" ht="25.5">
      <c r="A33" s="9" t="s">
        <v>88</v>
      </c>
      <c r="B33" s="53" t="s">
        <v>63</v>
      </c>
      <c r="C33" s="54">
        <v>1</v>
      </c>
      <c r="D33" s="2" t="s">
        <v>23</v>
      </c>
      <c r="E33" s="55">
        <v>0</v>
      </c>
      <c r="F33" s="36">
        <f t="shared" si="0"/>
        <v>0</v>
      </c>
      <c r="G33" s="55">
        <v>0</v>
      </c>
      <c r="H33" s="37">
        <f t="shared" si="1"/>
        <v>0</v>
      </c>
    </row>
    <row r="34" spans="1:8" ht="25.5">
      <c r="A34" s="9" t="s">
        <v>89</v>
      </c>
      <c r="B34" s="53" t="s">
        <v>64</v>
      </c>
      <c r="C34" s="54">
        <v>20</v>
      </c>
      <c r="D34" s="2" t="s">
        <v>20</v>
      </c>
      <c r="E34" s="55">
        <v>0</v>
      </c>
      <c r="F34" s="36">
        <f t="shared" si="0"/>
        <v>0</v>
      </c>
      <c r="G34" s="55">
        <v>0</v>
      </c>
      <c r="H34" s="37">
        <f t="shared" si="1"/>
        <v>0</v>
      </c>
    </row>
    <row r="35" spans="1:8" ht="25.5">
      <c r="A35" s="9" t="s">
        <v>90</v>
      </c>
      <c r="B35" s="53" t="s">
        <v>65</v>
      </c>
      <c r="C35" s="54">
        <v>23</v>
      </c>
      <c r="D35" s="2" t="s">
        <v>20</v>
      </c>
      <c r="E35" s="55">
        <v>0</v>
      </c>
      <c r="F35" s="36">
        <f t="shared" si="0"/>
        <v>0</v>
      </c>
      <c r="G35" s="55">
        <v>0</v>
      </c>
      <c r="H35" s="37">
        <f t="shared" si="1"/>
        <v>0</v>
      </c>
    </row>
    <row r="36" spans="1:8" ht="25.5">
      <c r="A36" s="9" t="s">
        <v>91</v>
      </c>
      <c r="B36" s="53" t="s">
        <v>66</v>
      </c>
      <c r="C36" s="54">
        <v>2</v>
      </c>
      <c r="D36" s="2" t="s">
        <v>20</v>
      </c>
      <c r="E36" s="55">
        <v>0</v>
      </c>
      <c r="F36" s="36">
        <f t="shared" si="0"/>
        <v>0</v>
      </c>
      <c r="G36" s="55">
        <v>0</v>
      </c>
      <c r="H36" s="37">
        <f t="shared" si="1"/>
        <v>0</v>
      </c>
    </row>
    <row r="37" spans="1:8" ht="12.75">
      <c r="A37" s="9" t="s">
        <v>92</v>
      </c>
      <c r="B37" s="53" t="s">
        <v>67</v>
      </c>
      <c r="C37" s="54">
        <v>1</v>
      </c>
      <c r="D37" s="2" t="s">
        <v>23</v>
      </c>
      <c r="E37" s="55">
        <v>0</v>
      </c>
      <c r="F37" s="36">
        <f t="shared" si="0"/>
        <v>0</v>
      </c>
      <c r="G37" s="55">
        <v>0</v>
      </c>
      <c r="H37" s="37">
        <f t="shared" si="1"/>
        <v>0</v>
      </c>
    </row>
    <row r="38" spans="1:8" ht="25.5">
      <c r="A38" s="9" t="s">
        <v>93</v>
      </c>
      <c r="B38" s="53" t="s">
        <v>68</v>
      </c>
      <c r="C38" s="54">
        <v>38</v>
      </c>
      <c r="D38" s="2" t="s">
        <v>20</v>
      </c>
      <c r="E38" s="55">
        <v>0</v>
      </c>
      <c r="F38" s="36">
        <f t="shared" si="0"/>
        <v>0</v>
      </c>
      <c r="G38" s="55">
        <v>0</v>
      </c>
      <c r="H38" s="37">
        <f t="shared" si="1"/>
        <v>0</v>
      </c>
    </row>
    <row r="39" spans="1:8" ht="12.75">
      <c r="A39" s="9" t="s">
        <v>94</v>
      </c>
      <c r="B39" s="53" t="s">
        <v>69</v>
      </c>
      <c r="C39" s="54">
        <v>2</v>
      </c>
      <c r="D39" s="2" t="s">
        <v>19</v>
      </c>
      <c r="E39" s="55">
        <v>0</v>
      </c>
      <c r="F39" s="36">
        <f t="shared" si="0"/>
        <v>0</v>
      </c>
      <c r="G39" s="55">
        <v>0</v>
      </c>
      <c r="H39" s="37">
        <f t="shared" si="1"/>
        <v>0</v>
      </c>
    </row>
    <row r="40" spans="1:8" ht="12.75">
      <c r="A40" s="9"/>
      <c r="B40" s="53"/>
      <c r="C40" s="2"/>
      <c r="D40" s="2"/>
      <c r="E40" s="3"/>
      <c r="F40" s="36"/>
      <c r="G40" s="3"/>
      <c r="H40" s="37"/>
    </row>
    <row r="41" spans="1:8" ht="13.5" thickBot="1">
      <c r="A41" s="9"/>
      <c r="B41" s="53"/>
      <c r="C41" s="2"/>
      <c r="D41" s="2"/>
      <c r="E41" s="3"/>
      <c r="F41" s="36"/>
      <c r="G41" s="3"/>
      <c r="H41" s="37"/>
    </row>
    <row r="42" spans="1:8" ht="12.75">
      <c r="A42" s="15"/>
      <c r="B42" s="16"/>
      <c r="C42" s="17"/>
      <c r="D42" s="17"/>
      <c r="E42" s="18"/>
      <c r="F42" s="39"/>
      <c r="G42" s="39"/>
      <c r="H42" s="40"/>
    </row>
    <row r="43" spans="1:8" ht="12.75">
      <c r="A43" s="9"/>
      <c r="B43" s="1" t="s">
        <v>8</v>
      </c>
      <c r="C43" s="5"/>
      <c r="D43" s="5"/>
      <c r="E43" s="6"/>
      <c r="F43" s="6">
        <f>SUM(F4:F42)</f>
        <v>0</v>
      </c>
      <c r="G43" s="6"/>
      <c r="H43" s="19">
        <f>SUM(H4:H42)</f>
        <v>0</v>
      </c>
    </row>
    <row r="44" spans="1:8" ht="13.5" thickBot="1">
      <c r="A44" s="10"/>
      <c r="B44" s="11"/>
      <c r="C44" s="12"/>
      <c r="D44" s="12"/>
      <c r="E44" s="13"/>
      <c r="F44" s="13"/>
      <c r="G44" s="13"/>
      <c r="H44" s="14"/>
    </row>
    <row r="45" spans="1:8" ht="12.75">
      <c r="A45" s="20"/>
      <c r="E45" s="21"/>
      <c r="F45" s="7"/>
      <c r="G45" s="21"/>
      <c r="H45" s="22"/>
    </row>
    <row r="46" spans="1:8" ht="12.75">
      <c r="A46" s="20"/>
      <c r="E46" s="21"/>
      <c r="F46" s="7"/>
      <c r="G46" s="21"/>
      <c r="H46" s="22"/>
    </row>
    <row r="47" spans="1:8" ht="12.75">
      <c r="A47" s="20"/>
      <c r="B47" s="21"/>
      <c r="C47" s="21"/>
      <c r="D47" s="21"/>
      <c r="E47" s="21"/>
      <c r="F47" s="7"/>
      <c r="G47" s="21"/>
      <c r="H47" s="22"/>
    </row>
    <row r="48" spans="1:8" ht="12.75">
      <c r="A48" s="20"/>
      <c r="B48" s="21"/>
      <c r="C48" s="21"/>
      <c r="D48" s="21"/>
      <c r="E48" s="21"/>
      <c r="F48" s="7"/>
      <c r="G48" s="21"/>
      <c r="H48" s="22"/>
    </row>
    <row r="49" spans="1:8" ht="12.75">
      <c r="A49" s="23" t="s">
        <v>9</v>
      </c>
      <c r="B49" s="21"/>
      <c r="C49" s="21"/>
      <c r="D49" s="21"/>
      <c r="E49" s="24"/>
      <c r="F49" s="25"/>
      <c r="G49" s="24"/>
      <c r="H49" s="26"/>
    </row>
    <row r="50" spans="1:8" ht="12.75">
      <c r="A50" s="23"/>
      <c r="B50" s="21"/>
      <c r="C50" s="21"/>
      <c r="D50" s="21"/>
      <c r="E50" s="24"/>
      <c r="F50" s="25"/>
      <c r="G50" s="24"/>
      <c r="H50" s="26"/>
    </row>
    <row r="51" spans="1:8" ht="12.75">
      <c r="A51" s="23" t="s">
        <v>10</v>
      </c>
      <c r="B51" s="24"/>
      <c r="C51" s="24"/>
      <c r="D51" s="24"/>
      <c r="E51" s="24"/>
      <c r="F51" s="25"/>
      <c r="G51" s="24"/>
      <c r="H51" s="27">
        <f>SUM(F43)</f>
        <v>0</v>
      </c>
    </row>
    <row r="52" spans="1:8" ht="12.75">
      <c r="A52" s="23" t="s">
        <v>11</v>
      </c>
      <c r="B52" s="24"/>
      <c r="C52" s="24"/>
      <c r="D52" s="24"/>
      <c r="E52" s="24"/>
      <c r="F52" s="25"/>
      <c r="G52" s="24"/>
      <c r="H52" s="27">
        <f>SUM(H43)</f>
        <v>0</v>
      </c>
    </row>
    <row r="53" spans="1:8" ht="12.75">
      <c r="A53" s="23" t="s">
        <v>15</v>
      </c>
      <c r="B53" s="24"/>
      <c r="C53" s="24"/>
      <c r="D53" s="24"/>
      <c r="E53" s="24"/>
      <c r="F53" s="25"/>
      <c r="G53" s="24"/>
      <c r="H53" s="63">
        <v>0</v>
      </c>
    </row>
    <row r="54" spans="1:8" ht="12.75">
      <c r="A54" s="23" t="s">
        <v>12</v>
      </c>
      <c r="B54" s="24"/>
      <c r="C54" s="24"/>
      <c r="D54" s="24"/>
      <c r="E54" s="24"/>
      <c r="F54" s="25"/>
      <c r="G54" s="24"/>
      <c r="H54" s="63">
        <v>0</v>
      </c>
    </row>
    <row r="55" spans="1:8" ht="12.75">
      <c r="A55" s="23" t="s">
        <v>59</v>
      </c>
      <c r="B55" s="24"/>
      <c r="C55" s="24"/>
      <c r="D55" s="24"/>
      <c r="E55" s="24"/>
      <c r="F55" s="25"/>
      <c r="G55" s="24"/>
      <c r="H55" s="63">
        <v>0</v>
      </c>
    </row>
    <row r="56" spans="1:8" ht="12.75">
      <c r="A56" s="23" t="s">
        <v>18</v>
      </c>
      <c r="B56" s="24"/>
      <c r="C56" s="24"/>
      <c r="D56" s="24"/>
      <c r="E56" s="24"/>
      <c r="F56" s="25"/>
      <c r="G56" s="24"/>
      <c r="H56" s="63">
        <v>0</v>
      </c>
    </row>
    <row r="57" spans="1:8" ht="12.75">
      <c r="A57" s="23" t="s">
        <v>16</v>
      </c>
      <c r="B57" s="24"/>
      <c r="C57" s="24"/>
      <c r="D57" s="24"/>
      <c r="E57" s="24"/>
      <c r="F57" s="24"/>
      <c r="G57" s="24"/>
      <c r="H57" s="63">
        <v>0</v>
      </c>
    </row>
    <row r="58" spans="1:8" ht="12.75">
      <c r="A58" s="28" t="s">
        <v>14</v>
      </c>
      <c r="B58" s="4"/>
      <c r="C58" s="4"/>
      <c r="D58" s="4"/>
      <c r="E58" s="4"/>
      <c r="F58" s="4"/>
      <c r="G58" s="4"/>
      <c r="H58" s="29">
        <f>SUM(H51:H57)</f>
        <v>0</v>
      </c>
    </row>
    <row r="59" spans="1:8" ht="12.75">
      <c r="A59" s="20"/>
      <c r="B59" s="24"/>
      <c r="C59" s="24"/>
      <c r="D59" s="24"/>
      <c r="E59" s="24"/>
      <c r="F59" s="24"/>
      <c r="G59" s="24"/>
      <c r="H59" s="30"/>
    </row>
    <row r="60" spans="1:8" ht="12.75">
      <c r="A60" s="20"/>
      <c r="B60" s="24"/>
      <c r="C60" s="24"/>
      <c r="D60" s="24"/>
      <c r="E60" s="24"/>
      <c r="F60" s="24"/>
      <c r="G60" s="24"/>
      <c r="H60" s="30"/>
    </row>
    <row r="61" spans="1:8" ht="12.75">
      <c r="A61" s="38"/>
      <c r="B61" s="24"/>
      <c r="C61" s="24"/>
      <c r="D61" s="24"/>
      <c r="E61" s="24"/>
      <c r="F61" s="24"/>
      <c r="G61" s="24"/>
      <c r="H61" s="31"/>
    </row>
    <row r="62" spans="1:8" ht="12.75">
      <c r="A62" s="38"/>
      <c r="B62" s="24"/>
      <c r="C62" s="24"/>
      <c r="D62" s="24"/>
      <c r="E62" s="24"/>
      <c r="F62" s="24"/>
      <c r="G62" s="24"/>
      <c r="H62" s="31"/>
    </row>
    <row r="63" spans="1:8" ht="12.75">
      <c r="A63" s="20"/>
      <c r="B63" s="24"/>
      <c r="C63" s="24"/>
      <c r="D63" s="24"/>
      <c r="E63" s="24"/>
      <c r="F63" s="24"/>
      <c r="G63" s="56"/>
      <c r="H63" s="57"/>
    </row>
    <row r="64" spans="1:8" ht="12.75">
      <c r="A64" s="20"/>
      <c r="B64" s="24"/>
      <c r="C64" s="24"/>
      <c r="D64" s="24"/>
      <c r="E64" s="21"/>
      <c r="F64" s="58" t="s">
        <v>17</v>
      </c>
      <c r="G64" s="58"/>
      <c r="H64" s="59"/>
    </row>
    <row r="65" spans="1:8" ht="12.75">
      <c r="A65" s="20"/>
      <c r="B65" s="24"/>
      <c r="C65" s="24"/>
      <c r="D65" s="24"/>
      <c r="E65" s="21"/>
      <c r="F65" s="21"/>
      <c r="G65" s="21"/>
      <c r="H65" s="32"/>
    </row>
    <row r="66" spans="1:8" ht="13.5" thickBot="1">
      <c r="A66" s="33"/>
      <c r="B66" s="34"/>
      <c r="C66" s="34"/>
      <c r="D66" s="34"/>
      <c r="E66" s="34"/>
      <c r="F66" s="34"/>
      <c r="G66" s="34"/>
      <c r="H66" s="35"/>
    </row>
    <row r="68" spans="2:4" ht="13.5" thickBot="1">
      <c r="B68" s="34"/>
      <c r="C68" s="34"/>
      <c r="D68" s="34"/>
    </row>
  </sheetData>
  <sheetProtection password="CAB5" sheet="1"/>
  <mergeCells count="3">
    <mergeCell ref="G63:H63"/>
    <mergeCell ref="F64:H64"/>
    <mergeCell ref="C3:H3"/>
  </mergeCells>
  <printOptions/>
  <pageMargins left="0.5905511811023623" right="0.3937007874015748" top="0.5905511811023623" bottom="0.5905511811023623" header="0.31496062992125984" footer="0.31496062992125984"/>
  <pageSetup horizontalDpi="300" verticalDpi="300" orientation="portrait" paperSize="9" scale="90" r:id="rId1"/>
  <headerFooter alignWithMargins="0">
    <oddHeader>&amp;L&amp;F&amp;C                     VZT-&amp;A&amp;R&amp;Pz&amp;N</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Honza</cp:lastModifiedBy>
  <cp:lastPrinted>2018-08-16T10:41:51Z</cp:lastPrinted>
  <dcterms:created xsi:type="dcterms:W3CDTF">2001-05-16T06:47:46Z</dcterms:created>
  <dcterms:modified xsi:type="dcterms:W3CDTF">2020-03-26T13:22:55Z</dcterms:modified>
  <cp:category/>
  <cp:version/>
  <cp:contentType/>
  <cp:contentStatus/>
</cp:coreProperties>
</file>