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T:\83_PROJECT\111\1110429_Jicin_Pavilon\30_WORKSPACE\07_HVAC\DPS\ZDR_ZDRAV_TECH\"/>
    </mc:Choice>
  </mc:AlternateContent>
  <bookViews>
    <workbookView xWindow="0" yWindow="60" windowWidth="24120" windowHeight="14172"/>
  </bookViews>
  <sheets>
    <sheet name="SP" sheetId="1" r:id="rId1"/>
  </sheets>
  <definedNames>
    <definedName name="_xlnm._FilterDatabase" localSheetId="0" hidden="1">SP!$E$13:$W$28</definedName>
    <definedName name="_xlnm.Print_Titles" localSheetId="0">SP!$9:$11</definedName>
    <definedName name="_xlnm.Print_Area" localSheetId="0">SP!$E$1:$W$27</definedName>
  </definedNames>
  <calcPr calcId="162913"/>
</workbook>
</file>

<file path=xl/calcChain.xml><?xml version="1.0" encoding="utf-8"?>
<calcChain xmlns="http://schemas.openxmlformats.org/spreadsheetml/2006/main">
  <c r="W25" i="1" l="1"/>
  <c r="S25" i="1"/>
  <c r="R25" i="1"/>
  <c r="Q25" i="1"/>
  <c r="P25" i="1"/>
  <c r="O25" i="1"/>
  <c r="I25" i="1"/>
  <c r="H25" i="1"/>
  <c r="G25" i="1"/>
  <c r="F25" i="1"/>
  <c r="E25" i="1"/>
  <c r="W26" i="1" l="1"/>
  <c r="W24" i="1"/>
  <c r="W23" i="1"/>
  <c r="W22" i="1"/>
  <c r="W21" i="1"/>
  <c r="W19" i="1"/>
  <c r="W18" i="1"/>
  <c r="W17" i="1"/>
  <c r="W16" i="1"/>
  <c r="S26" i="1" l="1"/>
  <c r="R26" i="1"/>
  <c r="Q26" i="1"/>
  <c r="O26" i="1"/>
  <c r="I26" i="1"/>
  <c r="H26" i="1"/>
  <c r="G26" i="1"/>
  <c r="F26" i="1"/>
  <c r="E26" i="1"/>
  <c r="P26" i="1" s="1"/>
  <c r="S24" i="1"/>
  <c r="R24" i="1"/>
  <c r="Q24" i="1"/>
  <c r="O24" i="1"/>
  <c r="I24" i="1"/>
  <c r="H24" i="1"/>
  <c r="G24" i="1"/>
  <c r="F24" i="1"/>
  <c r="E24" i="1"/>
  <c r="P24" i="1" s="1"/>
  <c r="S23" i="1"/>
  <c r="R23" i="1"/>
  <c r="Q23" i="1"/>
  <c r="O23" i="1"/>
  <c r="I23" i="1"/>
  <c r="H23" i="1"/>
  <c r="G23" i="1"/>
  <c r="F23" i="1"/>
  <c r="E23" i="1"/>
  <c r="P23" i="1" s="1"/>
  <c r="S22" i="1"/>
  <c r="R22" i="1"/>
  <c r="Q22" i="1"/>
  <c r="O22" i="1"/>
  <c r="I22" i="1"/>
  <c r="H22" i="1"/>
  <c r="G22" i="1"/>
  <c r="F22" i="1"/>
  <c r="E22" i="1"/>
  <c r="P22" i="1" s="1"/>
  <c r="O21" i="1"/>
  <c r="O18" i="1"/>
  <c r="O19" i="1"/>
  <c r="O17" i="1"/>
  <c r="O16" i="1"/>
  <c r="Q16" i="1"/>
  <c r="S18" i="1"/>
  <c r="R18" i="1"/>
  <c r="Q18" i="1"/>
  <c r="I18" i="1"/>
  <c r="H18" i="1"/>
  <c r="G18" i="1"/>
  <c r="F18" i="1"/>
  <c r="E18" i="1"/>
  <c r="P18" i="1" s="1"/>
  <c r="T17" i="1"/>
  <c r="S17" i="1"/>
  <c r="R17" i="1"/>
  <c r="Q17" i="1"/>
  <c r="I17" i="1"/>
  <c r="H17" i="1"/>
  <c r="G17" i="1"/>
  <c r="F17" i="1"/>
  <c r="E17" i="1"/>
  <c r="P17" i="1" s="1"/>
  <c r="AU19" i="1" l="1"/>
  <c r="BP19" i="1" s="1"/>
  <c r="S19" i="1"/>
  <c r="R19" i="1"/>
  <c r="Q19" i="1"/>
  <c r="I19" i="1"/>
  <c r="H19" i="1"/>
  <c r="G19" i="1"/>
  <c r="F19" i="1"/>
  <c r="E19" i="1"/>
  <c r="P19" i="1" s="1"/>
  <c r="H21" i="1" l="1"/>
  <c r="H16" i="1"/>
  <c r="S21" i="1" l="1"/>
  <c r="S16" i="1"/>
  <c r="T21" i="1"/>
  <c r="T16" i="1"/>
  <c r="I21" i="1"/>
  <c r="I16" i="1"/>
  <c r="BO16" i="1" l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G16" i="1"/>
  <c r="F16" i="1"/>
  <c r="E16" i="1"/>
  <c r="P16" i="1" s="1"/>
  <c r="BP16" i="1" l="1"/>
  <c r="E21" i="1"/>
  <c r="BO27" i="1" l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G21" i="1"/>
  <c r="F21" i="1"/>
  <c r="AV21" i="1"/>
  <c r="AY21" i="1"/>
  <c r="AU21" i="1"/>
  <c r="AW21" i="1"/>
  <c r="AX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AV9" i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30" i="1"/>
  <c r="D30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Z9" i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P12" i="1"/>
  <c r="P21" i="1"/>
  <c r="R16" i="1" l="1"/>
  <c r="BP27" i="1"/>
  <c r="Q21" i="1"/>
  <c r="R21" i="1"/>
  <c r="BP14" i="1"/>
  <c r="BP13" i="1"/>
  <c r="BP28" i="1"/>
  <c r="BP21" i="1"/>
  <c r="N34" i="1"/>
  <c r="Q34" i="1" s="1"/>
  <c r="N36" i="1"/>
  <c r="Q36" i="1" s="1"/>
  <c r="N35" i="1"/>
  <c r="Q35" i="1" s="1"/>
  <c r="N33" i="1"/>
  <c r="Q33" i="1" s="1"/>
  <c r="N32" i="1"/>
  <c r="N37" i="1" l="1"/>
  <c r="Q32" i="1"/>
  <c r="Q37" i="1" s="1"/>
</calcChain>
</file>

<file path=xl/comments1.xml><?xml version="1.0" encoding="utf-8"?>
<comments xmlns="http://schemas.openxmlformats.org/spreadsheetml/2006/main">
  <authors>
    <author>Marek Veselý</author>
    <author>jilecek</author>
  </authors>
  <commentList>
    <comment ref="G1" authorId="0" shapeId="0">
      <text>
        <r>
          <rPr>
            <sz val="8"/>
            <color indexed="81"/>
            <rFont val="Tahoma"/>
            <family val="2"/>
            <charset val="238"/>
          </rPr>
          <t>Doplň název akce</t>
        </r>
      </text>
    </comment>
    <comment ref="G2" authorId="0" shapeId="0">
      <text>
        <r>
          <rPr>
            <sz val="8"/>
            <color indexed="81"/>
            <rFont val="Tahoma"/>
            <family val="2"/>
            <charset val="238"/>
          </rPr>
          <t xml:space="preserve">Doplň stupeň dokumentace
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Doplň zakázkové číslo kooperant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I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12" authorId="0" shapeId="0">
      <text>
        <r>
          <rPr>
            <sz val="8"/>
            <color indexed="81"/>
            <rFont val="Tahoma"/>
            <family val="2"/>
            <charset val="238"/>
          </rPr>
          <t>Automaticky se podbarvuje:
základní číslo výkresu-modře
změna projektu-bez výplně
zrušení-červeně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M12" authorId="0" shapeId="0">
      <text>
        <r>
          <rPr>
            <sz val="8"/>
            <color indexed="81"/>
            <rFont val="Tahoma"/>
            <family val="2"/>
            <charset val="238"/>
          </rPr>
          <t xml:space="preserve">Vyplň pouze 50,100,500, atd.
</t>
        </r>
      </text>
    </comment>
    <comment ref="P12" authorId="0" shapeId="0">
      <text>
        <r>
          <rPr>
            <sz val="8"/>
            <color indexed="81"/>
            <rFont val="Tahoma"/>
            <family val="2"/>
            <charset val="238"/>
          </rPr>
          <t xml:space="preserve">Vyplň typ tisku (viz. níže), slouží pro výpočet nákladů na tisk
</t>
        </r>
      </text>
    </comment>
    <comment ref="Q12" authorId="0" shapeId="0">
      <text>
        <r>
          <rPr>
            <sz val="8"/>
            <color indexed="81"/>
            <rFont val="Tahoma"/>
            <family val="2"/>
            <charset val="238"/>
          </rPr>
          <t>Skládá se z SO a dilatace resp. části stavby, např. SO 001, dilatační celek A -</t>
        </r>
        <r>
          <rPr>
            <b/>
            <sz val="8"/>
            <color indexed="81"/>
            <rFont val="Tahoma"/>
            <family val="2"/>
            <charset val="238"/>
          </rPr>
          <t xml:space="preserve">001A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R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S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V12" authorId="0" shapeId="0">
      <text>
        <r>
          <rPr>
            <sz val="8"/>
            <color indexed="81"/>
            <rFont val="Tahoma"/>
            <family val="2"/>
            <charset val="238"/>
          </rPr>
          <t>Vyplň typ souboru, např. doc, xls, dwg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W12" authorId="1" shapeId="0">
      <text>
        <r>
          <rPr>
            <sz val="8"/>
            <color indexed="81"/>
            <rFont val="Tahoma"/>
            <family val="2"/>
            <charset val="238"/>
          </rPr>
          <t xml:space="preserve">Pole pro zvýraznění aktuálně revidovaných dokumentů. Při prvním vydání (revize 00) </t>
        </r>
        <r>
          <rPr>
            <b/>
            <sz val="8"/>
            <color indexed="81"/>
            <rFont val="Tahoma"/>
            <family val="2"/>
            <charset val="238"/>
          </rPr>
          <t>NEVYPLŇOVAT</t>
        </r>
      </text>
    </comment>
  </commentList>
</comments>
</file>

<file path=xl/sharedStrings.xml><?xml version="1.0" encoding="utf-8"?>
<sst xmlns="http://schemas.openxmlformats.org/spreadsheetml/2006/main" count="201" uniqueCount="119">
  <si>
    <t>NEVYPLŇUJE SE</t>
  </si>
  <si>
    <t>REVIZE</t>
  </si>
  <si>
    <t>INTERNÍ SLOUPCE HELIKA</t>
  </si>
  <si>
    <t>zodp</t>
  </si>
  <si>
    <t>CELKOVÝ SEZNAM PŘÍLOH</t>
  </si>
  <si>
    <t>NÁZEV DOKUMENTU</t>
  </si>
  <si>
    <t>NÁZEV SOUBORU</t>
  </si>
  <si>
    <t>DATUM</t>
  </si>
  <si>
    <t>celkem</t>
  </si>
  <si>
    <t>hod/A4</t>
  </si>
  <si>
    <t>odhad formátů</t>
  </si>
  <si>
    <t>hod</t>
  </si>
  <si>
    <t>extenze souboru</t>
  </si>
  <si>
    <t>datum vydání dokumentu</t>
  </si>
  <si>
    <t>datum</t>
  </si>
  <si>
    <t>xxx</t>
  </si>
  <si>
    <t>xx</t>
  </si>
  <si>
    <r>
      <t xml:space="preserve">NETISKNUTELNÁ ČÁST - HISTORIE REVIZÍ. </t>
    </r>
    <r>
      <rPr>
        <b/>
        <sz val="8"/>
        <rFont val="Arial"/>
        <family val="2"/>
        <charset val="238"/>
      </rPr>
      <t>VYPLŇUJE SE</t>
    </r>
    <r>
      <rPr>
        <sz val="8"/>
        <rFont val="Arial"/>
        <family val="2"/>
      </rPr>
      <t>. JE OBSAHEM DIGITÁLNÍ VERZE TOHOTO DOKUMENTU.</t>
    </r>
  </si>
  <si>
    <r>
      <t xml:space="preserve">NETISKNUTELNÁ ČÁST - VÝPOČTOVÁ ČÁST. </t>
    </r>
    <r>
      <rPr>
        <b/>
        <sz val="8"/>
        <rFont val="Arial"/>
        <family val="2"/>
        <charset val="238"/>
      </rPr>
      <t>NEVYPLŇUJE SE</t>
    </r>
  </si>
  <si>
    <t>x</t>
  </si>
  <si>
    <t>měřítko</t>
  </si>
  <si>
    <t>formát A4</t>
  </si>
  <si>
    <t>VÝPOČET TISKŮ</t>
  </si>
  <si>
    <t>Kč/A4</t>
  </si>
  <si>
    <t>CELKEM</t>
  </si>
  <si>
    <t>SUMA</t>
  </si>
  <si>
    <t>POKYNY K REVIZI DOKUMENTU:</t>
  </si>
  <si>
    <t>1.</t>
  </si>
  <si>
    <t>2.</t>
  </si>
  <si>
    <r>
      <t xml:space="preserve">Označení poslední </t>
    </r>
    <r>
      <rPr>
        <b/>
        <sz val="8"/>
        <rFont val="Arial"/>
        <family val="2"/>
        <charset val="238"/>
      </rPr>
      <t>celkové revize dokumentu</t>
    </r>
    <r>
      <rPr>
        <sz val="8"/>
        <rFont val="Arial"/>
        <family val="2"/>
      </rPr>
      <t>, na kterou navazují revize dílčí</t>
    </r>
    <r>
      <rPr>
        <b/>
        <sz val="8"/>
        <rFont val="Arial"/>
        <family val="2"/>
        <charset val="238"/>
      </rPr>
      <t>-postupně 00,01,02 atd.</t>
    </r>
  </si>
  <si>
    <r>
      <t xml:space="preserve">Nový dokument </t>
    </r>
    <r>
      <rPr>
        <sz val="8"/>
        <rFont val="Arial"/>
        <family val="2"/>
      </rPr>
      <t xml:space="preserve">má označení revize vždy </t>
    </r>
    <r>
      <rPr>
        <b/>
        <sz val="8"/>
        <rFont val="Arial"/>
        <family val="2"/>
        <charset val="238"/>
      </rPr>
      <t>00</t>
    </r>
    <r>
      <rPr>
        <sz val="8"/>
        <rFont val="Arial"/>
        <family val="2"/>
      </rPr>
      <t>!</t>
    </r>
  </si>
  <si>
    <r>
      <t xml:space="preserve">Označení poslední </t>
    </r>
    <r>
      <rPr>
        <b/>
        <sz val="8"/>
        <rFont val="Arial"/>
        <family val="2"/>
        <charset val="238"/>
      </rPr>
      <t>dílčí revize dokumentu</t>
    </r>
    <r>
      <rPr>
        <sz val="8"/>
        <rFont val="Arial"/>
        <family val="2"/>
      </rPr>
      <t xml:space="preserve">. Označení a název dokumentu zůstávají. Číslo revize s doplněným písmenem </t>
    </r>
    <r>
      <rPr>
        <b/>
        <sz val="8"/>
        <rFont val="Arial"/>
        <family val="2"/>
        <charset val="238"/>
      </rPr>
      <t>"L". Např.00L</t>
    </r>
    <r>
      <rPr>
        <sz val="8"/>
        <rFont val="Arial"/>
        <family val="2"/>
      </rPr>
      <t xml:space="preserve"> Čísla dílčích revizí navazují na čísla celkových revizí!</t>
    </r>
  </si>
  <si>
    <r>
      <t>Aktuálně vydávané dokumenty</t>
    </r>
    <r>
      <rPr>
        <sz val="8"/>
        <rFont val="Arial"/>
        <family val="2"/>
      </rPr>
      <t xml:space="preserve"> - řádek je barevně vyplněn.</t>
    </r>
  </si>
  <si>
    <r>
      <t>Zrušení dokumentu.</t>
    </r>
    <r>
      <rPr>
        <sz val="8"/>
        <rFont val="Arial"/>
        <family val="2"/>
      </rPr>
      <t xml:space="preserve"> Buňky v řádku jsou přeškrtnuty.Datum zrušení uvedeno ve sloupci REVIZE, ve sloupci Datum vydání  barevné oznámení "ZRUŠENO".</t>
    </r>
  </si>
  <si>
    <t>3.</t>
  </si>
  <si>
    <t>4.</t>
  </si>
  <si>
    <t>5.</t>
  </si>
  <si>
    <t>FORMÁT DOKUMENTU</t>
  </si>
  <si>
    <t>popis dokumentu</t>
  </si>
  <si>
    <t>Legenda</t>
  </si>
  <si>
    <t>individuálně vyplňovaná pole</t>
  </si>
  <si>
    <t>1:xxx</t>
  </si>
  <si>
    <t>ČÍSLO DOKUMENTU</t>
  </si>
  <si>
    <t>plotr černobíle</t>
  </si>
  <si>
    <t>plotr barva</t>
  </si>
  <si>
    <t>plotr rastr</t>
  </si>
  <si>
    <t>pc</t>
  </si>
  <si>
    <t>pb</t>
  </si>
  <si>
    <t>pr</t>
  </si>
  <si>
    <t>tc</t>
  </si>
  <si>
    <t>tb</t>
  </si>
  <si>
    <t>odpovědný</t>
  </si>
  <si>
    <t>zak.č.</t>
  </si>
  <si>
    <t>suma</t>
  </si>
  <si>
    <t>xx.xx.xx</t>
  </si>
  <si>
    <t>tiskárna černobíle</t>
  </si>
  <si>
    <t>tiskárna barva</t>
  </si>
  <si>
    <t>automaticky generovaná pole-NEVYPLŇOVAT</t>
  </si>
  <si>
    <t>doc</t>
  </si>
  <si>
    <t>SO/PS/SS</t>
  </si>
  <si>
    <t>R</t>
  </si>
  <si>
    <t xml:space="preserve"> </t>
  </si>
  <si>
    <t>xls</t>
  </si>
  <si>
    <t>SO</t>
  </si>
  <si>
    <t>Stupeň PD</t>
  </si>
  <si>
    <t>_</t>
  </si>
  <si>
    <t>díl</t>
  </si>
  <si>
    <t>Název akce</t>
  </si>
  <si>
    <t>Stupeň</t>
  </si>
  <si>
    <t>Část dokumentace</t>
  </si>
  <si>
    <t>Díl</t>
  </si>
  <si>
    <t>Dílčí členění</t>
  </si>
  <si>
    <t>číslo výkresu</t>
  </si>
  <si>
    <t>kód objektu / část</t>
  </si>
  <si>
    <t>dílčí členění
dílčí členění</t>
  </si>
  <si>
    <t>Část PD</t>
  </si>
  <si>
    <t>Číslo výkresu</t>
  </si>
  <si>
    <t>Číslo revize</t>
  </si>
  <si>
    <t>doplňující název
kód přílohy</t>
  </si>
  <si>
    <t>TZ</t>
  </si>
  <si>
    <t>Zpracovatel dílu:</t>
  </si>
  <si>
    <t>Objekt
 (nebo profesní díl)</t>
  </si>
  <si>
    <t>01</t>
  </si>
  <si>
    <t>Dokumentace technických a technologických zařízení</t>
  </si>
  <si>
    <t>Výkresové přílohy</t>
  </si>
  <si>
    <t>Textové přílohy</t>
  </si>
  <si>
    <t>D.2</t>
  </si>
  <si>
    <t>kód zakázky</t>
  </si>
  <si>
    <t>xxxxx</t>
  </si>
  <si>
    <t>1110429002</t>
  </si>
  <si>
    <t>dwg</t>
  </si>
  <si>
    <t>stupeň PD</t>
  </si>
  <si>
    <t>15033-DSP-D-SO 01 Pavilon A</t>
  </si>
  <si>
    <t>Ing. Ondřej Marek</t>
  </si>
  <si>
    <t>Zdravotnická technologie</t>
  </si>
  <si>
    <t>01.2</t>
  </si>
  <si>
    <t>Seznam příloh</t>
  </si>
  <si>
    <t>Technická zpráva</t>
  </si>
  <si>
    <t>Tabulka požadavků na energie</t>
  </si>
  <si>
    <t>SEZ_P</t>
  </si>
  <si>
    <t>TAB_ENERGIE</t>
  </si>
  <si>
    <t>SEZ_ZAR</t>
  </si>
  <si>
    <t>Seznam zařízení / vybavení</t>
  </si>
  <si>
    <t>1PP</t>
  </si>
  <si>
    <t>1NP</t>
  </si>
  <si>
    <t>2NP</t>
  </si>
  <si>
    <t>3NP</t>
  </si>
  <si>
    <t>4NP</t>
  </si>
  <si>
    <t>Půdorys 1.PP</t>
  </si>
  <si>
    <t>Půdorys 1.NP</t>
  </si>
  <si>
    <t>Půdorys 2.NP</t>
  </si>
  <si>
    <t>Půdorys 3.NP</t>
  </si>
  <si>
    <t>Půdorys 4.NP</t>
  </si>
  <si>
    <t>NOVOSTAVBA PAVILONU „A“ (STAVEBNÍ ÚPRAVY Č.P. 511 PRO LABORATOŘE A ONKOLOGII OBLASTNÍ NEMOCNICE JIČÍN A. S.)</t>
  </si>
  <si>
    <t>Dokumentace proprovádění stavby</t>
  </si>
  <si>
    <t>DPS</t>
  </si>
  <si>
    <t>04/2017</t>
  </si>
  <si>
    <t>Instalační plány</t>
  </si>
  <si>
    <t>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</si>
</sst>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dd/mm/yy"/>
    <numFmt numFmtId="165" formatCode="00"/>
    <numFmt numFmtId="166" formatCode="&quot;1:&quot;0"/>
    <numFmt numFmtId="167" formatCode="0000"/>
    <numFmt numFmtId="168" formatCode="0&quot; A4&quot;"/>
    <numFmt numFmtId="169" formatCode="000"/>
    <numFmt numFmtId="170" formatCode="dd/mm/yy;@"/>
    <numFmt numFmtId="171" formatCode="\1\:?"/>
    <numFmt numFmtId="172" formatCode="00\ \A\4"/>
  </numFmts>
  <fonts count="26" x14ac:knownFonts="1">
    <font>
      <sz val="12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</font>
    <font>
      <b/>
      <sz val="8"/>
      <name val="Arial CE"/>
      <family val="2"/>
      <charset val="238"/>
    </font>
    <font>
      <b/>
      <sz val="14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i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</font>
    <font>
      <sz val="9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8"/>
      <color indexed="41"/>
      <name val="Arial CE"/>
      <family val="2"/>
      <charset val="238"/>
    </font>
    <font>
      <b/>
      <i/>
      <sz val="10"/>
      <name val="Arial CE"/>
      <charset val="238"/>
    </font>
    <font>
      <sz val="12"/>
      <name val="Arial CE"/>
      <charset val="238"/>
    </font>
    <font>
      <b/>
      <sz val="8"/>
      <color theme="3" tint="0.39997558519241921"/>
      <name val="Arial CE"/>
      <family val="2"/>
      <charset val="238"/>
    </font>
    <font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3" fillId="0" borderId="0"/>
  </cellStyleXfs>
  <cellXfs count="318">
    <xf numFmtId="0" fontId="0" fillId="0" borderId="0" xfId="0"/>
    <xf numFmtId="0" fontId="2" fillId="0" borderId="1" xfId="0" applyFont="1" applyBorder="1" applyAlignment="1">
      <alignment horizontal="left"/>
    </xf>
    <xf numFmtId="0" fontId="0" fillId="0" borderId="2" xfId="0" applyBorder="1" applyAlignment="1"/>
    <xf numFmtId="0" fontId="3" fillId="0" borderId="3" xfId="1" applyFont="1" applyBorder="1" applyProtection="1">
      <protection locked="0"/>
    </xf>
    <xf numFmtId="0" fontId="3" fillId="0" borderId="4" xfId="1" applyFont="1" applyBorder="1" applyProtection="1"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/>
    <xf numFmtId="0" fontId="2" fillId="0" borderId="5" xfId="0" applyFont="1" applyBorder="1" applyAlignment="1"/>
    <xf numFmtId="0" fontId="0" fillId="0" borderId="6" xfId="0" applyBorder="1" applyAlignment="1"/>
    <xf numFmtId="0" fontId="0" fillId="0" borderId="0" xfId="0" applyBorder="1" applyAlignment="1">
      <alignment horizontal="left"/>
    </xf>
    <xf numFmtId="0" fontId="10" fillId="0" borderId="4" xfId="1" applyFont="1" applyBorder="1" applyProtection="1">
      <protection locked="0"/>
    </xf>
    <xf numFmtId="0" fontId="0" fillId="0" borderId="0" xfId="0" applyBorder="1" applyAlignment="1" applyProtection="1">
      <alignment horizontal="center" vertical="center" textRotation="90" shrinkToFit="1"/>
      <protection locked="0"/>
    </xf>
    <xf numFmtId="0" fontId="3" fillId="0" borderId="7" xfId="0" applyFont="1" applyBorder="1" applyAlignment="1" applyProtection="1">
      <alignment horizontal="center" vertical="center" textRotation="90" wrapText="1" shrinkToFit="1"/>
      <protection locked="0"/>
    </xf>
    <xf numFmtId="0" fontId="3" fillId="0" borderId="4" xfId="1" applyFont="1" applyFill="1" applyBorder="1" applyProtection="1">
      <protection locked="0"/>
    </xf>
    <xf numFmtId="0" fontId="7" fillId="0" borderId="7" xfId="0" applyFont="1" applyBorder="1" applyAlignment="1" applyProtection="1">
      <alignment horizontal="center" vertical="center" wrapText="1" shrinkToFit="1"/>
      <protection locked="0"/>
    </xf>
    <xf numFmtId="0" fontId="3" fillId="0" borderId="8" xfId="1" applyFont="1" applyFill="1" applyBorder="1" applyProtection="1">
      <protection locked="0"/>
    </xf>
    <xf numFmtId="0" fontId="3" fillId="0" borderId="9" xfId="1" applyFont="1" applyFill="1" applyBorder="1" applyProtection="1">
      <protection locked="0"/>
    </xf>
    <xf numFmtId="0" fontId="3" fillId="0" borderId="4" xfId="1" applyFont="1" applyBorder="1" applyAlignment="1" applyProtection="1">
      <alignment vertical="center"/>
      <protection locked="0"/>
    </xf>
    <xf numFmtId="0" fontId="7" fillId="0" borderId="7" xfId="0" applyFont="1" applyFill="1" applyBorder="1" applyAlignment="1" applyProtection="1">
      <alignment horizontal="center" vertical="center" wrapText="1" shrinkToFit="1"/>
      <protection locked="0"/>
    </xf>
    <xf numFmtId="49" fontId="13" fillId="0" borderId="7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 applyProtection="1">
      <alignment horizontal="center" vertical="center" wrapText="1" shrinkToFit="1"/>
      <protection locked="0"/>
    </xf>
    <xf numFmtId="49" fontId="13" fillId="2" borderId="7" xfId="0" applyNumberFormat="1" applyFont="1" applyFill="1" applyBorder="1" applyAlignment="1">
      <alignment horizontal="center" vertical="center"/>
    </xf>
    <xf numFmtId="49" fontId="13" fillId="2" borderId="10" xfId="1" applyNumberFormat="1" applyFont="1" applyFill="1" applyBorder="1" applyAlignment="1" applyProtection="1">
      <alignment horizontal="center" vertical="center"/>
      <protection locked="0"/>
    </xf>
    <xf numFmtId="49" fontId="8" fillId="0" borderId="0" xfId="1" applyNumberFormat="1" applyFont="1" applyAlignment="1" applyProtection="1">
      <alignment vertical="center"/>
      <protection locked="0"/>
    </xf>
    <xf numFmtId="49" fontId="12" fillId="2" borderId="7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0" fillId="3" borderId="0" xfId="0" applyFill="1"/>
    <xf numFmtId="0" fontId="3" fillId="3" borderId="8" xfId="1" applyFont="1" applyFill="1" applyBorder="1" applyProtection="1">
      <protection locked="0"/>
    </xf>
    <xf numFmtId="0" fontId="3" fillId="3" borderId="9" xfId="1" applyFont="1" applyFill="1" applyBorder="1" applyProtection="1">
      <protection locked="0"/>
    </xf>
    <xf numFmtId="0" fontId="11" fillId="0" borderId="7" xfId="0" applyFont="1" applyFill="1" applyBorder="1" applyAlignment="1" applyProtection="1">
      <alignment horizontal="right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11" xfId="1" applyNumberFormat="1" applyFont="1" applyBorder="1" applyAlignment="1" applyProtection="1">
      <alignment horizontal="center"/>
      <protection locked="0"/>
    </xf>
    <xf numFmtId="49" fontId="3" fillId="0" borderId="11" xfId="1" applyNumberFormat="1" applyFont="1" applyBorder="1" applyAlignment="1" applyProtection="1">
      <alignment horizontal="center"/>
      <protection locked="0"/>
    </xf>
    <xf numFmtId="1" fontId="3" fillId="0" borderId="11" xfId="1" applyNumberFormat="1" applyFont="1" applyBorder="1" applyAlignment="1" applyProtection="1">
      <alignment horizontal="left"/>
      <protection locked="0"/>
    </xf>
    <xf numFmtId="0" fontId="3" fillId="0" borderId="11" xfId="1" applyNumberFormat="1" applyFont="1" applyBorder="1" applyAlignment="1" applyProtection="1">
      <alignment horizontal="left"/>
      <protection locked="0"/>
    </xf>
    <xf numFmtId="0" fontId="3" fillId="0" borderId="4" xfId="1" applyNumberFormat="1" applyFont="1" applyBorder="1" applyAlignment="1" applyProtection="1">
      <alignment horizontal="center"/>
      <protection locked="0"/>
    </xf>
    <xf numFmtId="0" fontId="3" fillId="0" borderId="4" xfId="1" applyFont="1" applyBorder="1" applyAlignment="1" applyProtection="1">
      <alignment horizontal="center"/>
      <protection locked="0"/>
    </xf>
    <xf numFmtId="49" fontId="11" fillId="0" borderId="4" xfId="1" applyNumberFormat="1" applyFont="1" applyBorder="1" applyAlignment="1" applyProtection="1">
      <alignment horizontal="center"/>
      <protection locked="0"/>
    </xf>
    <xf numFmtId="49" fontId="3" fillId="0" borderId="4" xfId="1" applyNumberFormat="1" applyFont="1" applyBorder="1" applyAlignment="1" applyProtection="1">
      <alignment horizontal="center"/>
      <protection locked="0"/>
    </xf>
    <xf numFmtId="1" fontId="3" fillId="0" borderId="4" xfId="1" applyNumberFormat="1" applyFont="1" applyBorder="1" applyAlignment="1" applyProtection="1">
      <alignment horizontal="left"/>
      <protection locked="0"/>
    </xf>
    <xf numFmtId="0" fontId="3" fillId="0" borderId="11" xfId="1" applyNumberFormat="1" applyFont="1" applyFill="1" applyBorder="1" applyAlignment="1" applyProtection="1">
      <alignment horizontal="center"/>
      <protection locked="0"/>
    </xf>
    <xf numFmtId="1" fontId="3" fillId="0" borderId="4" xfId="1" applyNumberFormat="1" applyFont="1" applyFill="1" applyBorder="1" applyAlignment="1" applyProtection="1">
      <alignment horizontal="left"/>
      <protection locked="0"/>
    </xf>
    <xf numFmtId="0" fontId="3" fillId="0" borderId="0" xfId="1" applyFont="1" applyBorder="1" applyAlignment="1" applyProtection="1">
      <alignment horizontal="center"/>
      <protection locked="0"/>
    </xf>
    <xf numFmtId="0" fontId="3" fillId="0" borderId="7" xfId="1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 textRotation="90" wrapText="1" shrinkToFit="1"/>
      <protection locked="0"/>
    </xf>
    <xf numFmtId="0" fontId="7" fillId="0" borderId="12" xfId="0" applyFont="1" applyBorder="1" applyAlignment="1" applyProtection="1">
      <alignment horizontal="center" vertical="center" wrapText="1" shrinkToFit="1"/>
      <protection locked="0"/>
    </xf>
    <xf numFmtId="0" fontId="3" fillId="0" borderId="13" xfId="1" applyFont="1" applyBorder="1" applyProtection="1">
      <protection locked="0"/>
    </xf>
    <xf numFmtId="0" fontId="3" fillId="0" borderId="3" xfId="1" applyNumberFormat="1" applyFont="1" applyBorder="1" applyAlignment="1" applyProtection="1">
      <alignment horizontal="center"/>
      <protection locked="0"/>
    </xf>
    <xf numFmtId="0" fontId="3" fillId="0" borderId="4" xfId="1" applyNumberFormat="1" applyFont="1" applyBorder="1" applyAlignment="1" applyProtection="1">
      <alignment horizontal="left"/>
      <protection locked="0"/>
    </xf>
    <xf numFmtId="0" fontId="3" fillId="0" borderId="4" xfId="1" applyFont="1" applyBorder="1" applyAlignment="1" applyProtection="1">
      <alignment horizontal="center" wrapText="1"/>
      <protection locked="0"/>
    </xf>
    <xf numFmtId="49" fontId="11" fillId="0" borderId="4" xfId="1" applyNumberFormat="1" applyFont="1" applyBorder="1" applyAlignment="1" applyProtection="1">
      <alignment horizontal="center" wrapText="1"/>
      <protection locked="0"/>
    </xf>
    <xf numFmtId="0" fontId="5" fillId="0" borderId="4" xfId="1" applyNumberFormat="1" applyFont="1" applyBorder="1" applyAlignment="1" applyProtection="1">
      <alignment horizontal="left"/>
      <protection locked="0"/>
    </xf>
    <xf numFmtId="0" fontId="0" fillId="0" borderId="2" xfId="0" applyBorder="1"/>
    <xf numFmtId="0" fontId="0" fillId="0" borderId="0" xfId="0" applyBorder="1"/>
    <xf numFmtId="0" fontId="0" fillId="0" borderId="6" xfId="0" applyBorder="1"/>
    <xf numFmtId="49" fontId="3" fillId="0" borderId="14" xfId="1" applyNumberFormat="1" applyFont="1" applyBorder="1" applyAlignment="1" applyProtection="1">
      <alignment horizontal="center"/>
      <protection locked="0"/>
    </xf>
    <xf numFmtId="1" fontId="3" fillId="0" borderId="14" xfId="1" applyNumberFormat="1" applyFont="1" applyBorder="1" applyAlignment="1" applyProtection="1">
      <alignment horizontal="left"/>
      <protection locked="0"/>
    </xf>
    <xf numFmtId="0" fontId="3" fillId="0" borderId="14" xfId="1" applyNumberFormat="1" applyFont="1" applyBorder="1" applyAlignment="1" applyProtection="1">
      <alignment horizontal="center"/>
      <protection locked="0"/>
    </xf>
    <xf numFmtId="171" fontId="13" fillId="2" borderId="10" xfId="1" applyNumberFormat="1" applyFont="1" applyFill="1" applyBorder="1" applyAlignment="1" applyProtection="1">
      <alignment horizontal="center" vertical="center"/>
      <protection locked="0"/>
    </xf>
    <xf numFmtId="1" fontId="3" fillId="0" borderId="7" xfId="1" applyNumberFormat="1" applyFont="1" applyBorder="1" applyAlignment="1" applyProtection="1">
      <alignment horizontal="right"/>
    </xf>
    <xf numFmtId="1" fontId="5" fillId="0" borderId="15" xfId="1" applyNumberFormat="1" applyFont="1" applyBorder="1" applyAlignment="1" applyProtection="1">
      <alignment horizontal="right"/>
    </xf>
    <xf numFmtId="2" fontId="3" fillId="0" borderId="7" xfId="1" applyNumberFormat="1" applyFont="1" applyBorder="1" applyAlignment="1" applyProtection="1">
      <alignment horizontal="right"/>
    </xf>
    <xf numFmtId="2" fontId="5" fillId="0" borderId="16" xfId="1" applyNumberFormat="1" applyFont="1" applyBorder="1" applyAlignment="1" applyProtection="1">
      <alignment horizontal="right"/>
    </xf>
    <xf numFmtId="0" fontId="3" fillId="0" borderId="7" xfId="1" applyNumberFormat="1" applyFont="1" applyFill="1" applyBorder="1" applyAlignment="1" applyProtection="1">
      <alignment horizontal="center" vertical="center" textRotation="90" wrapText="1" shrinkToFit="1"/>
    </xf>
    <xf numFmtId="0" fontId="5" fillId="0" borderId="7" xfId="1" applyFont="1" applyFill="1" applyBorder="1" applyAlignment="1" applyProtection="1">
      <alignment horizontal="center" vertical="center" textRotation="90" wrapText="1" shrinkToFit="1"/>
    </xf>
    <xf numFmtId="49" fontId="5" fillId="0" borderId="7" xfId="1" applyNumberFormat="1" applyFont="1" applyFill="1" applyBorder="1" applyAlignment="1" applyProtection="1">
      <alignment horizontal="center" vertical="center" textRotation="90" wrapText="1" shrinkToFit="1"/>
    </xf>
    <xf numFmtId="0" fontId="16" fillId="0" borderId="7" xfId="1" applyFont="1" applyFill="1" applyBorder="1" applyAlignment="1" applyProtection="1">
      <alignment horizontal="center" vertical="center" wrapText="1"/>
    </xf>
    <xf numFmtId="49" fontId="3" fillId="0" borderId="7" xfId="1" applyNumberFormat="1" applyFont="1" applyFill="1" applyBorder="1" applyAlignment="1" applyProtection="1">
      <alignment horizontal="center" vertical="center" textRotation="90" wrapText="1" shrinkToFit="1"/>
    </xf>
    <xf numFmtId="0" fontId="3" fillId="0" borderId="7" xfId="1" applyNumberFormat="1" applyFont="1" applyFill="1" applyBorder="1" applyAlignment="1" applyProtection="1">
      <alignment horizontal="center" vertical="center"/>
    </xf>
    <xf numFmtId="0" fontId="3" fillId="0" borderId="12" xfId="1" applyNumberFormat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11" fillId="0" borderId="7" xfId="1" applyFont="1" applyFill="1" applyBorder="1" applyAlignment="1" applyProtection="1">
      <alignment horizontal="center" vertical="center" wrapText="1"/>
    </xf>
    <xf numFmtId="0" fontId="3" fillId="0" borderId="7" xfId="1" applyNumberFormat="1" applyFont="1" applyFill="1" applyBorder="1" applyAlignment="1" applyProtection="1">
      <alignment horizontal="center" vertical="center" wrapText="1"/>
    </xf>
    <xf numFmtId="0" fontId="3" fillId="0" borderId="7" xfId="1" applyFont="1" applyFill="1" applyBorder="1" applyAlignment="1" applyProtection="1">
      <alignment horizontal="center" vertical="center" wrapText="1"/>
    </xf>
    <xf numFmtId="49" fontId="3" fillId="0" borderId="17" xfId="1" applyNumberFormat="1" applyFont="1" applyFill="1" applyBorder="1" applyAlignment="1" applyProtection="1">
      <alignment horizontal="center" vertical="top" wrapText="1"/>
    </xf>
    <xf numFmtId="0" fontId="3" fillId="0" borderId="7" xfId="1" applyFont="1" applyFill="1" applyBorder="1" applyProtection="1"/>
    <xf numFmtId="0" fontId="3" fillId="0" borderId="7" xfId="1" applyFont="1" applyFill="1" applyBorder="1" applyAlignment="1" applyProtection="1">
      <alignment horizontal="center" vertical="top" wrapText="1"/>
    </xf>
    <xf numFmtId="0" fontId="3" fillId="0" borderId="12" xfId="1" applyFont="1" applyFill="1" applyBorder="1" applyProtection="1"/>
    <xf numFmtId="165" fontId="12" fillId="0" borderId="0" xfId="1" applyNumberFormat="1" applyFont="1" applyFill="1" applyBorder="1" applyAlignment="1" applyProtection="1">
      <alignment horizontal="center" vertical="center"/>
    </xf>
    <xf numFmtId="49" fontId="12" fillId="0" borderId="0" xfId="1" applyNumberFormat="1" applyFont="1" applyFill="1" applyBorder="1" applyAlignment="1" applyProtection="1">
      <alignment horizontal="center" vertical="center"/>
    </xf>
    <xf numFmtId="49" fontId="12" fillId="0" borderId="0" xfId="1" applyNumberFormat="1" applyFont="1" applyFill="1" applyBorder="1" applyAlignment="1" applyProtection="1">
      <alignment horizontal="left" vertical="center" wrapText="1"/>
    </xf>
    <xf numFmtId="166" fontId="13" fillId="0" borderId="0" xfId="1" applyNumberFormat="1" applyFont="1" applyFill="1" applyBorder="1" applyAlignment="1" applyProtection="1">
      <alignment horizontal="center" vertical="center"/>
    </xf>
    <xf numFmtId="1" fontId="12" fillId="0" borderId="0" xfId="1" applyNumberFormat="1" applyFont="1" applyFill="1" applyBorder="1" applyAlignment="1" applyProtection="1">
      <alignment horizontal="right" vertical="center"/>
    </xf>
    <xf numFmtId="0" fontId="12" fillId="0" borderId="0" xfId="1" applyNumberFormat="1" applyFont="1" applyFill="1" applyBorder="1" applyAlignment="1" applyProtection="1">
      <alignment horizontal="center" vertical="center"/>
    </xf>
    <xf numFmtId="167" fontId="12" fillId="0" borderId="0" xfId="1" applyNumberFormat="1" applyFont="1" applyFill="1" applyBorder="1" applyAlignment="1" applyProtection="1">
      <alignment horizontal="center" vertical="center"/>
    </xf>
    <xf numFmtId="165" fontId="13" fillId="4" borderId="10" xfId="0" applyNumberFormat="1" applyFont="1" applyFill="1" applyBorder="1" applyAlignment="1" applyProtection="1">
      <alignment horizontal="center" vertical="center"/>
    </xf>
    <xf numFmtId="0" fontId="3" fillId="0" borderId="18" xfId="1" applyFont="1" applyFill="1" applyBorder="1" applyProtection="1"/>
    <xf numFmtId="0" fontId="6" fillId="0" borderId="18" xfId="1" applyFont="1" applyBorder="1" applyAlignment="1" applyProtection="1">
      <alignment horizontal="center" vertical="center" textRotation="90"/>
    </xf>
    <xf numFmtId="0" fontId="6" fillId="0" borderId="19" xfId="1" applyFont="1" applyBorder="1" applyAlignment="1" applyProtection="1">
      <alignment horizontal="center" vertical="center" textRotation="90"/>
    </xf>
    <xf numFmtId="0" fontId="3" fillId="0" borderId="20" xfId="1" applyFont="1" applyBorder="1" applyProtection="1"/>
    <xf numFmtId="0" fontId="3" fillId="0" borderId="21" xfId="1" applyFont="1" applyFill="1" applyBorder="1" applyProtection="1"/>
    <xf numFmtId="0" fontId="3" fillId="0" borderId="22" xfId="1" applyFont="1" applyBorder="1" applyProtection="1"/>
    <xf numFmtId="0" fontId="3" fillId="0" borderId="11" xfId="1" applyFont="1" applyBorder="1" applyAlignment="1" applyProtection="1">
      <alignment textRotation="90" shrinkToFit="1"/>
    </xf>
    <xf numFmtId="0" fontId="1" fillId="0" borderId="4" xfId="1" applyBorder="1" applyAlignment="1" applyProtection="1">
      <alignment textRotation="90" shrinkToFit="1"/>
    </xf>
    <xf numFmtId="165" fontId="11" fillId="0" borderId="23" xfId="1" applyNumberFormat="1" applyFont="1" applyFill="1" applyBorder="1" applyAlignment="1" applyProtection="1">
      <alignment horizontal="center"/>
    </xf>
    <xf numFmtId="165" fontId="11" fillId="0" borderId="9" xfId="1" applyNumberFormat="1" applyFont="1" applyFill="1" applyBorder="1" applyAlignment="1" applyProtection="1">
      <alignment horizontal="center"/>
    </xf>
    <xf numFmtId="165" fontId="3" fillId="0" borderId="4" xfId="1" applyNumberFormat="1" applyFont="1" applyFill="1" applyBorder="1" applyProtection="1"/>
    <xf numFmtId="165" fontId="3" fillId="0" borderId="4" xfId="1" applyNumberFormat="1" applyFont="1" applyFill="1" applyBorder="1" applyAlignment="1" applyProtection="1">
      <alignment textRotation="90"/>
    </xf>
    <xf numFmtId="0" fontId="3" fillId="0" borderId="8" xfId="1" applyFont="1" applyFill="1" applyBorder="1" applyAlignment="1" applyProtection="1">
      <alignment horizontal="center" vertical="center" textRotation="90" wrapText="1" shrinkToFit="1"/>
    </xf>
    <xf numFmtId="0" fontId="3" fillId="0" borderId="24" xfId="1" applyFont="1" applyFill="1" applyBorder="1" applyAlignment="1" applyProtection="1">
      <alignment horizontal="center" vertical="center" textRotation="90" wrapText="1" shrinkToFit="1"/>
    </xf>
    <xf numFmtId="0" fontId="3" fillId="0" borderId="4" xfId="1" applyFont="1" applyFill="1" applyBorder="1" applyProtection="1"/>
    <xf numFmtId="0" fontId="3" fillId="0" borderId="23" xfId="1" applyFont="1" applyFill="1" applyBorder="1" applyProtection="1"/>
    <xf numFmtId="0" fontId="3" fillId="0" borderId="9" xfId="1" applyFont="1" applyFill="1" applyBorder="1" applyProtection="1"/>
    <xf numFmtId="164" fontId="3" fillId="0" borderId="23" xfId="1" applyNumberFormat="1" applyFont="1" applyFill="1" applyBorder="1" applyAlignment="1" applyProtection="1">
      <alignment vertical="center"/>
    </xf>
    <xf numFmtId="164" fontId="3" fillId="0" borderId="9" xfId="1" applyNumberFormat="1" applyFont="1" applyFill="1" applyBorder="1" applyAlignment="1" applyProtection="1">
      <alignment vertical="center"/>
    </xf>
    <xf numFmtId="0" fontId="3" fillId="0" borderId="4" xfId="1" applyFont="1" applyBorder="1" applyAlignment="1" applyProtection="1">
      <alignment vertical="center"/>
    </xf>
    <xf numFmtId="164" fontId="3" fillId="2" borderId="23" xfId="1" applyNumberFormat="1" applyFont="1" applyFill="1" applyBorder="1" applyAlignment="1" applyProtection="1">
      <alignment vertical="center"/>
    </xf>
    <xf numFmtId="0" fontId="7" fillId="2" borderId="12" xfId="0" applyFont="1" applyFill="1" applyBorder="1" applyAlignment="1" applyProtection="1">
      <alignment horizontal="center" vertical="center" wrapText="1" shrinkToFit="1"/>
      <protection locked="0"/>
    </xf>
    <xf numFmtId="49" fontId="3" fillId="0" borderId="12" xfId="1" applyNumberFormat="1" applyFont="1" applyBorder="1" applyAlignment="1" applyProtection="1">
      <alignment horizontal="left"/>
    </xf>
    <xf numFmtId="1" fontId="3" fillId="0" borderId="22" xfId="1" applyNumberFormat="1" applyFont="1" applyBorder="1" applyAlignment="1" applyProtection="1">
      <alignment horizontal="left"/>
    </xf>
    <xf numFmtId="0" fontId="3" fillId="0" borderId="22" xfId="1" applyNumberFormat="1" applyFont="1" applyBorder="1" applyAlignment="1" applyProtection="1">
      <alignment horizontal="center"/>
    </xf>
    <xf numFmtId="0" fontId="3" fillId="0" borderId="17" xfId="1" applyNumberFormat="1" applyFont="1" applyBorder="1" applyAlignment="1" applyProtection="1">
      <alignment horizontal="center"/>
    </xf>
    <xf numFmtId="49" fontId="3" fillId="0" borderId="7" xfId="1" applyNumberFormat="1" applyFont="1" applyBorder="1" applyAlignment="1" applyProtection="1">
      <alignment horizontal="center"/>
    </xf>
    <xf numFmtId="1" fontId="3" fillId="0" borderId="7" xfId="1" applyNumberFormat="1" applyFont="1" applyBorder="1" applyAlignment="1" applyProtection="1">
      <alignment horizontal="left"/>
    </xf>
    <xf numFmtId="0" fontId="3" fillId="0" borderId="7" xfId="1" applyNumberFormat="1" applyFont="1" applyBorder="1" applyAlignment="1" applyProtection="1">
      <alignment horizontal="center"/>
    </xf>
    <xf numFmtId="0" fontId="3" fillId="0" borderId="25" xfId="1" applyNumberFormat="1" applyFont="1" applyBorder="1" applyAlignment="1" applyProtection="1">
      <alignment horizontal="center"/>
    </xf>
    <xf numFmtId="49" fontId="5" fillId="0" borderId="26" xfId="1" applyNumberFormat="1" applyFont="1" applyBorder="1" applyAlignment="1" applyProtection="1">
      <alignment horizontal="center"/>
    </xf>
    <xf numFmtId="0" fontId="3" fillId="0" borderId="15" xfId="1" applyNumberFormat="1" applyFont="1" applyBorder="1" applyAlignment="1" applyProtection="1"/>
    <xf numFmtId="2" fontId="3" fillId="2" borderId="7" xfId="1" applyNumberFormat="1" applyFont="1" applyFill="1" applyBorder="1" applyAlignment="1" applyProtection="1">
      <protection locked="0"/>
    </xf>
    <xf numFmtId="2" fontId="3" fillId="2" borderId="25" xfId="1" applyNumberFormat="1" applyFont="1" applyFill="1" applyBorder="1" applyAlignment="1" applyProtection="1">
      <protection locked="0"/>
    </xf>
    <xf numFmtId="0" fontId="3" fillId="0" borderId="13" xfId="1" applyFont="1" applyBorder="1" applyAlignment="1" applyProtection="1">
      <alignment horizontal="right" wrapText="1"/>
      <protection locked="0"/>
    </xf>
    <xf numFmtId="0" fontId="3" fillId="0" borderId="13" xfId="1" applyFont="1" applyBorder="1" applyAlignment="1" applyProtection="1">
      <alignment horizontal="right"/>
      <protection locked="0"/>
    </xf>
    <xf numFmtId="0" fontId="3" fillId="0" borderId="13" xfId="1" applyFont="1" applyBorder="1" applyAlignment="1" applyProtection="1">
      <alignment horizontal="left"/>
      <protection locked="0"/>
    </xf>
    <xf numFmtId="0" fontId="11" fillId="0" borderId="0" xfId="1" applyFont="1" applyFill="1" applyBorder="1" applyAlignment="1" applyProtection="1">
      <alignment textRotation="90"/>
      <protection locked="0"/>
    </xf>
    <xf numFmtId="0" fontId="3" fillId="0" borderId="0" xfId="1" applyFont="1" applyFill="1" applyBorder="1" applyProtection="1">
      <protection locked="0"/>
    </xf>
    <xf numFmtId="16" fontId="3" fillId="0" borderId="0" xfId="1" applyNumberFormat="1" applyFont="1" applyFill="1" applyBorder="1" applyAlignment="1" applyProtection="1">
      <alignment vertical="center"/>
      <protection locked="0"/>
    </xf>
    <xf numFmtId="49" fontId="12" fillId="0" borderId="22" xfId="1" applyNumberFormat="1" applyFont="1" applyFill="1" applyBorder="1" applyAlignment="1" applyProtection="1">
      <alignment horizontal="center" vertical="center"/>
    </xf>
    <xf numFmtId="49" fontId="12" fillId="0" borderId="22" xfId="1" applyNumberFormat="1" applyFont="1" applyFill="1" applyBorder="1" applyAlignment="1" applyProtection="1">
      <alignment horizontal="left" vertical="center"/>
    </xf>
    <xf numFmtId="167" fontId="12" fillId="0" borderId="22" xfId="1" applyNumberFormat="1" applyFont="1" applyFill="1" applyBorder="1" applyAlignment="1" applyProtection="1">
      <alignment horizontal="center" vertical="center"/>
    </xf>
    <xf numFmtId="1" fontId="12" fillId="0" borderId="22" xfId="1" applyNumberFormat="1" applyFont="1" applyFill="1" applyBorder="1" applyAlignment="1" applyProtection="1">
      <alignment horizontal="left" vertical="center"/>
    </xf>
    <xf numFmtId="0" fontId="3" fillId="3" borderId="25" xfId="1" applyFont="1" applyFill="1" applyBorder="1" applyAlignment="1" applyProtection="1">
      <alignment horizontal="center" vertical="center" wrapText="1"/>
    </xf>
    <xf numFmtId="167" fontId="12" fillId="0" borderId="2" xfId="1" applyNumberFormat="1" applyFont="1" applyFill="1" applyBorder="1" applyAlignment="1" applyProtection="1">
      <alignment horizontal="center" vertical="center"/>
    </xf>
    <xf numFmtId="0" fontId="3" fillId="0" borderId="2" xfId="1" applyFont="1" applyBorder="1" applyAlignment="1" applyProtection="1">
      <alignment vertical="center"/>
    </xf>
    <xf numFmtId="165" fontId="1" fillId="3" borderId="22" xfId="1" applyNumberFormat="1" applyFill="1" applyBorder="1" applyProtection="1"/>
    <xf numFmtId="49" fontId="1" fillId="3" borderId="22" xfId="1" applyNumberFormat="1" applyFill="1" applyBorder="1" applyProtection="1"/>
    <xf numFmtId="167" fontId="1" fillId="3" borderId="22" xfId="1" applyNumberFormat="1" applyFill="1" applyBorder="1" applyProtection="1"/>
    <xf numFmtId="49" fontId="1" fillId="3" borderId="22" xfId="1" applyNumberFormat="1" applyFill="1" applyBorder="1" applyAlignment="1" applyProtection="1"/>
    <xf numFmtId="49" fontId="1" fillId="3" borderId="22" xfId="1" applyNumberFormat="1" applyFill="1" applyBorder="1" applyAlignment="1" applyProtection="1">
      <alignment horizontal="center"/>
    </xf>
    <xf numFmtId="0" fontId="1" fillId="3" borderId="22" xfId="1" applyNumberFormat="1" applyFill="1" applyBorder="1" applyProtection="1"/>
    <xf numFmtId="0" fontId="1" fillId="3" borderId="6" xfId="0" applyFont="1" applyFill="1" applyBorder="1" applyAlignment="1" applyProtection="1">
      <alignment horizontal="left" vertical="center"/>
    </xf>
    <xf numFmtId="0" fontId="11" fillId="0" borderId="7" xfId="0" applyFont="1" applyFill="1" applyBorder="1" applyAlignment="1" applyProtection="1">
      <alignment horizontal="center" vertical="center"/>
    </xf>
    <xf numFmtId="168" fontId="11" fillId="0" borderId="7" xfId="0" applyNumberFormat="1" applyFont="1" applyFill="1" applyBorder="1" applyAlignment="1" applyProtection="1">
      <alignment horizontal="center" vertical="center"/>
    </xf>
    <xf numFmtId="165" fontId="21" fillId="4" borderId="10" xfId="1" applyNumberFormat="1" applyFont="1" applyFill="1" applyBorder="1" applyAlignment="1" applyProtection="1">
      <alignment horizontal="center" vertical="center"/>
    </xf>
    <xf numFmtId="0" fontId="19" fillId="3" borderId="29" xfId="1" applyFont="1" applyFill="1" applyBorder="1" applyAlignment="1" applyProtection="1">
      <alignment horizontal="left" vertical="center"/>
    </xf>
    <xf numFmtId="49" fontId="13" fillId="2" borderId="10" xfId="0" applyNumberFormat="1" applyFont="1" applyFill="1" applyBorder="1" applyAlignment="1" applyProtection="1">
      <alignment horizontal="left" vertical="center" wrapText="1"/>
      <protection locked="0"/>
    </xf>
    <xf numFmtId="1" fontId="21" fillId="4" borderId="10" xfId="1" applyNumberFormat="1" applyFont="1" applyFill="1" applyBorder="1" applyAlignment="1" applyProtection="1">
      <alignment horizontal="center" vertical="center"/>
    </xf>
    <xf numFmtId="169" fontId="21" fillId="4" borderId="10" xfId="1" applyNumberFormat="1" applyFont="1" applyFill="1" applyBorder="1" applyAlignment="1" applyProtection="1">
      <alignment horizontal="center" vertical="center"/>
    </xf>
    <xf numFmtId="0" fontId="13" fillId="4" borderId="30" xfId="1" applyNumberFormat="1" applyFont="1" applyFill="1" applyBorder="1" applyAlignment="1" applyProtection="1">
      <alignment horizontal="center" vertical="center"/>
    </xf>
    <xf numFmtId="0" fontId="3" fillId="0" borderId="31" xfId="1" applyFont="1" applyBorder="1" applyProtection="1">
      <protection locked="0"/>
    </xf>
    <xf numFmtId="169" fontId="3" fillId="2" borderId="30" xfId="1" applyNumberFormat="1" applyFont="1" applyFill="1" applyBorder="1" applyAlignment="1" applyProtection="1">
      <alignment horizontal="center"/>
      <protection locked="0"/>
    </xf>
    <xf numFmtId="0" fontId="3" fillId="0" borderId="22" xfId="1" applyNumberFormat="1" applyFont="1" applyFill="1" applyBorder="1" applyAlignment="1" applyProtection="1">
      <alignment horizontal="center" vertical="center" textRotation="90" wrapText="1" shrinkToFit="1"/>
    </xf>
    <xf numFmtId="0" fontId="3" fillId="0" borderId="17" xfId="1" applyNumberFormat="1" applyFont="1" applyFill="1" applyBorder="1" applyAlignment="1" applyProtection="1">
      <alignment horizontal="center" vertical="center" wrapText="1"/>
    </xf>
    <xf numFmtId="169" fontId="21" fillId="4" borderId="33" xfId="1" applyNumberFormat="1" applyFont="1" applyFill="1" applyBorder="1" applyAlignment="1" applyProtection="1">
      <alignment horizontal="center" vertical="center"/>
    </xf>
    <xf numFmtId="0" fontId="9" fillId="3" borderId="1" xfId="1" applyFont="1" applyFill="1" applyBorder="1" applyAlignment="1" applyProtection="1">
      <alignment vertical="center"/>
    </xf>
    <xf numFmtId="0" fontId="0" fillId="0" borderId="35" xfId="0" applyBorder="1" applyAlignment="1" applyProtection="1">
      <alignment horizontal="center" vertical="center" textRotation="90" shrinkToFit="1"/>
      <protection locked="0"/>
    </xf>
    <xf numFmtId="0" fontId="0" fillId="0" borderId="36" xfId="0" applyBorder="1" applyAlignment="1" applyProtection="1">
      <alignment horizontal="center" vertical="center" textRotation="90" shrinkToFit="1"/>
      <protection locked="0"/>
    </xf>
    <xf numFmtId="14" fontId="6" fillId="2" borderId="36" xfId="0" applyNumberFormat="1" applyFont="1" applyFill="1" applyBorder="1" applyAlignment="1" applyProtection="1">
      <alignment horizontal="center" vertical="center"/>
      <protection locked="0"/>
    </xf>
    <xf numFmtId="0" fontId="0" fillId="0" borderId="36" xfId="0" applyBorder="1"/>
    <xf numFmtId="0" fontId="3" fillId="0" borderId="37" xfId="0" applyFont="1" applyBorder="1" applyAlignment="1" applyProtection="1">
      <alignment horizontal="center" vertical="center" textRotation="90" wrapText="1" shrinkToFit="1"/>
      <protection locked="0"/>
    </xf>
    <xf numFmtId="0" fontId="3" fillId="0" borderId="38" xfId="1" applyFont="1" applyFill="1" applyBorder="1" applyAlignment="1" applyProtection="1">
      <alignment horizontal="center" vertical="center" textRotation="90" wrapText="1" shrinkToFit="1"/>
    </xf>
    <xf numFmtId="0" fontId="3" fillId="0" borderId="38" xfId="1" applyFont="1" applyFill="1" applyBorder="1" applyAlignment="1" applyProtection="1">
      <alignment horizontal="center" vertical="center" wrapText="1"/>
    </xf>
    <xf numFmtId="0" fontId="7" fillId="0" borderId="37" xfId="0" applyFont="1" applyBorder="1" applyAlignment="1" applyProtection="1">
      <alignment horizontal="center" vertical="center" wrapText="1" shrinkToFit="1"/>
      <protection locked="0"/>
    </xf>
    <xf numFmtId="170" fontId="16" fillId="2" borderId="38" xfId="1" applyNumberFormat="1" applyFont="1" applyFill="1" applyBorder="1" applyAlignment="1" applyProtection="1">
      <alignment horizontal="center" vertical="center" wrapText="1"/>
      <protection locked="0"/>
    </xf>
    <xf numFmtId="49" fontId="12" fillId="0" borderId="8" xfId="1" applyNumberFormat="1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" vertical="center" wrapText="1" shrinkToFit="1"/>
      <protection locked="0"/>
    </xf>
    <xf numFmtId="49" fontId="1" fillId="3" borderId="39" xfId="1" applyNumberFormat="1" applyFill="1" applyBorder="1" applyProtection="1"/>
    <xf numFmtId="0" fontId="7" fillId="2" borderId="37" xfId="0" applyFont="1" applyFill="1" applyBorder="1" applyAlignment="1" applyProtection="1">
      <alignment horizontal="center" vertical="center" wrapText="1" shrinkToFit="1"/>
      <protection locked="0"/>
    </xf>
    <xf numFmtId="164" fontId="13" fillId="4" borderId="38" xfId="1" applyNumberFormat="1" applyFont="1" applyFill="1" applyBorder="1" applyAlignment="1" applyProtection="1">
      <alignment horizontal="center" vertical="center"/>
    </xf>
    <xf numFmtId="49" fontId="3" fillId="0" borderId="12" xfId="1" applyNumberFormat="1" applyFont="1" applyFill="1" applyBorder="1" applyAlignment="1" applyProtection="1">
      <alignment horizontal="center" vertical="center" textRotation="90" wrapText="1" shrinkToFit="1"/>
    </xf>
    <xf numFmtId="172" fontId="13" fillId="2" borderId="34" xfId="1" applyNumberFormat="1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 wrapText="1" shrinkToFit="1"/>
      <protection locked="0"/>
    </xf>
    <xf numFmtId="0" fontId="3" fillId="0" borderId="7" xfId="1" applyNumberFormat="1" applyFont="1" applyFill="1" applyBorder="1" applyAlignment="1" applyProtection="1">
      <alignment horizontal="center" vertical="top" wrapText="1"/>
      <protection locked="0"/>
    </xf>
    <xf numFmtId="0" fontId="3" fillId="0" borderId="37" xfId="1" applyNumberFormat="1" applyFont="1" applyFill="1" applyBorder="1" applyAlignment="1" applyProtection="1">
      <alignment horizontal="center" vertical="center"/>
    </xf>
    <xf numFmtId="165" fontId="24" fillId="4" borderId="10" xfId="1" applyNumberFormat="1" applyFont="1" applyFill="1" applyBorder="1" applyAlignment="1" applyProtection="1">
      <alignment horizontal="center" vertical="center"/>
    </xf>
    <xf numFmtId="0" fontId="1" fillId="3" borderId="6" xfId="1" applyFont="1" applyFill="1" applyBorder="1" applyAlignment="1" applyProtection="1">
      <alignment vertical="center" wrapText="1"/>
    </xf>
    <xf numFmtId="49" fontId="3" fillId="0" borderId="7" xfId="1" applyNumberFormat="1" applyFont="1" applyFill="1" applyBorder="1" applyAlignment="1" applyProtection="1">
      <alignment horizontal="center" vertical="top" wrapText="1"/>
      <protection locked="0"/>
    </xf>
    <xf numFmtId="49" fontId="3" fillId="0" borderId="17" xfId="1" applyNumberFormat="1" applyFont="1" applyFill="1" applyBorder="1" applyAlignment="1" applyProtection="1">
      <alignment horizontal="center" vertical="center"/>
      <protection locked="0"/>
    </xf>
    <xf numFmtId="49" fontId="9" fillId="2" borderId="22" xfId="1" applyNumberFormat="1" applyFont="1" applyFill="1" applyBorder="1" applyAlignment="1" applyProtection="1">
      <alignment horizontal="right" vertical="center"/>
    </xf>
    <xf numFmtId="0" fontId="5" fillId="0" borderId="7" xfId="1" applyNumberFormat="1" applyFont="1" applyFill="1" applyBorder="1" applyAlignment="1" applyProtection="1">
      <alignment horizontal="center" vertical="center" textRotation="90" wrapText="1" shrinkToFit="1"/>
    </xf>
    <xf numFmtId="1" fontId="3" fillId="0" borderId="7" xfId="1" applyNumberFormat="1" applyFont="1" applyFill="1" applyBorder="1" applyAlignment="1" applyProtection="1">
      <alignment horizontal="center" vertical="center" wrapText="1"/>
      <protection locked="0"/>
    </xf>
    <xf numFmtId="165" fontId="13" fillId="2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NumberFormat="1" applyFont="1" applyBorder="1" applyAlignment="1" applyProtection="1">
      <alignment horizontal="center"/>
      <protection locked="0"/>
    </xf>
    <xf numFmtId="49" fontId="3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4" fillId="3" borderId="27" xfId="1" applyFont="1" applyFill="1" applyBorder="1" applyAlignment="1" applyProtection="1">
      <alignment horizontal="center" shrinkToFit="1"/>
    </xf>
    <xf numFmtId="165" fontId="1" fillId="3" borderId="6" xfId="1" applyNumberFormat="1" applyFill="1" applyBorder="1" applyProtection="1"/>
    <xf numFmtId="49" fontId="1" fillId="3" borderId="6" xfId="1" applyNumberFormat="1" applyFill="1" applyBorder="1" applyProtection="1"/>
    <xf numFmtId="167" fontId="1" fillId="3" borderId="6" xfId="1" applyNumberFormat="1" applyFill="1" applyBorder="1" applyProtection="1"/>
    <xf numFmtId="49" fontId="1" fillId="3" borderId="6" xfId="1" applyNumberFormat="1" applyFill="1" applyBorder="1" applyAlignment="1" applyProtection="1"/>
    <xf numFmtId="49" fontId="1" fillId="3" borderId="6" xfId="1" applyNumberFormat="1" applyFill="1" applyBorder="1" applyAlignment="1" applyProtection="1">
      <alignment horizontal="center"/>
    </xf>
    <xf numFmtId="0" fontId="1" fillId="3" borderId="6" xfId="1" applyNumberFormat="1" applyFill="1" applyBorder="1" applyProtection="1"/>
    <xf numFmtId="0" fontId="4" fillId="3" borderId="46" xfId="1" applyFont="1" applyFill="1" applyBorder="1" applyAlignment="1" applyProtection="1">
      <alignment horizontal="center" shrinkToFit="1"/>
    </xf>
    <xf numFmtId="0" fontId="4" fillId="3" borderId="0" xfId="1" applyFont="1" applyFill="1" applyBorder="1" applyAlignment="1" applyProtection="1">
      <alignment horizontal="center" shrinkToFit="1"/>
    </xf>
    <xf numFmtId="0" fontId="4" fillId="3" borderId="6" xfId="1" applyFont="1" applyFill="1" applyBorder="1" applyAlignment="1" applyProtection="1">
      <alignment horizontal="center" shrinkToFit="1"/>
    </xf>
    <xf numFmtId="0" fontId="3" fillId="3" borderId="22" xfId="1" applyFont="1" applyFill="1" applyBorder="1" applyAlignment="1" applyProtection="1">
      <alignment horizontal="center" vertical="center" wrapText="1"/>
    </xf>
    <xf numFmtId="0" fontId="3" fillId="3" borderId="42" xfId="1" applyFont="1" applyFill="1" applyBorder="1" applyAlignment="1" applyProtection="1">
      <alignment horizontal="center" vertical="center" wrapText="1"/>
    </xf>
    <xf numFmtId="1" fontId="3" fillId="0" borderId="25" xfId="1" applyNumberFormat="1" applyFont="1" applyBorder="1" applyAlignment="1" applyProtection="1">
      <alignment horizontal="right"/>
    </xf>
    <xf numFmtId="0" fontId="25" fillId="0" borderId="23" xfId="1" applyFont="1" applyFill="1" applyBorder="1" applyProtection="1"/>
    <xf numFmtId="0" fontId="21" fillId="4" borderId="10" xfId="1" applyNumberFormat="1" applyFont="1" applyFill="1" applyBorder="1" applyAlignment="1" applyProtection="1">
      <alignment horizontal="center" vertical="center"/>
    </xf>
    <xf numFmtId="49" fontId="25" fillId="2" borderId="23" xfId="1" applyNumberFormat="1" applyFont="1" applyFill="1" applyBorder="1" applyAlignment="1" applyProtection="1">
      <alignment vertical="center"/>
    </xf>
    <xf numFmtId="0" fontId="1" fillId="3" borderId="34" xfId="1" applyFont="1" applyFill="1" applyBorder="1" applyAlignment="1" applyProtection="1">
      <alignment vertical="center" wrapText="1"/>
    </xf>
    <xf numFmtId="49" fontId="3" fillId="0" borderId="28" xfId="1" applyNumberFormat="1" applyFont="1" applyFill="1" applyBorder="1" applyAlignment="1" applyProtection="1">
      <alignment horizontal="center" vertical="center" textRotation="90" wrapText="1" shrinkToFit="1"/>
    </xf>
    <xf numFmtId="0" fontId="3" fillId="0" borderId="28" xfId="1" applyNumberFormat="1" applyFont="1" applyFill="1" applyBorder="1" applyAlignment="1" applyProtection="1">
      <alignment horizontal="center" vertical="center"/>
    </xf>
    <xf numFmtId="0" fontId="3" fillId="0" borderId="28" xfId="1" applyFont="1" applyFill="1" applyBorder="1" applyAlignment="1" applyProtection="1">
      <alignment horizontal="center"/>
    </xf>
    <xf numFmtId="1" fontId="12" fillId="0" borderId="66" xfId="1" applyNumberFormat="1" applyFont="1" applyFill="1" applyBorder="1" applyAlignment="1" applyProtection="1">
      <alignment horizontal="right" vertical="center"/>
    </xf>
    <xf numFmtId="49" fontId="1" fillId="3" borderId="28" xfId="1" applyNumberFormat="1" applyFill="1" applyBorder="1" applyProtection="1"/>
    <xf numFmtId="49" fontId="1" fillId="3" borderId="67" xfId="1" applyNumberFormat="1" applyFill="1" applyBorder="1" applyProtection="1"/>
    <xf numFmtId="1" fontId="13" fillId="2" borderId="67" xfId="1" applyNumberFormat="1" applyFont="1" applyFill="1" applyBorder="1" applyAlignment="1" applyProtection="1">
      <alignment horizontal="center" vertical="center"/>
      <protection locked="0"/>
    </xf>
    <xf numFmtId="0" fontId="12" fillId="0" borderId="51" xfId="1" applyNumberFormat="1" applyFont="1" applyFill="1" applyBorder="1" applyAlignment="1" applyProtection="1">
      <alignment horizontal="center" vertical="center"/>
    </xf>
    <xf numFmtId="0" fontId="1" fillId="3" borderId="7" xfId="1" applyNumberFormat="1" applyFill="1" applyBorder="1" applyAlignment="1" applyProtection="1">
      <alignment horizontal="center"/>
    </xf>
    <xf numFmtId="0" fontId="1" fillId="3" borderId="10" xfId="1" applyNumberFormat="1" applyFill="1" applyBorder="1" applyAlignment="1" applyProtection="1">
      <alignment horizontal="center"/>
    </xf>
    <xf numFmtId="0" fontId="13" fillId="2" borderId="10" xfId="1" applyNumberFormat="1" applyFont="1" applyFill="1" applyBorder="1" applyAlignment="1" applyProtection="1">
      <alignment horizontal="center" vertical="center"/>
      <protection locked="0"/>
    </xf>
    <xf numFmtId="49" fontId="12" fillId="0" borderId="6" xfId="1" applyNumberFormat="1" applyFont="1" applyFill="1" applyBorder="1" applyAlignment="1" applyProtection="1">
      <alignment horizontal="center" vertical="center"/>
    </xf>
    <xf numFmtId="0" fontId="12" fillId="0" borderId="6" xfId="1" applyNumberFormat="1" applyFont="1" applyFill="1" applyBorder="1" applyAlignment="1" applyProtection="1">
      <alignment horizontal="center" vertical="center"/>
    </xf>
    <xf numFmtId="167" fontId="12" fillId="0" borderId="6" xfId="1" applyNumberFormat="1" applyFont="1" applyFill="1" applyBorder="1" applyAlignment="1" applyProtection="1">
      <alignment horizontal="center" vertical="center"/>
    </xf>
    <xf numFmtId="49" fontId="12" fillId="0" borderId="33" xfId="1" applyNumberFormat="1" applyFont="1" applyFill="1" applyBorder="1" applyAlignment="1" applyProtection="1">
      <alignment horizontal="center" vertical="center"/>
    </xf>
    <xf numFmtId="1" fontId="5" fillId="0" borderId="37" xfId="1" applyNumberFormat="1" applyFont="1" applyFill="1" applyBorder="1" applyAlignment="1" applyProtection="1">
      <alignment horizontal="center" vertical="center" textRotation="90" wrapText="1"/>
    </xf>
    <xf numFmtId="0" fontId="3" fillId="0" borderId="37" xfId="1" applyFont="1" applyFill="1" applyBorder="1" applyAlignment="1" applyProtection="1">
      <alignment horizontal="center" vertical="center"/>
    </xf>
    <xf numFmtId="0" fontId="8" fillId="3" borderId="28" xfId="1" applyNumberFormat="1" applyFont="1" applyFill="1" applyBorder="1" applyProtection="1"/>
    <xf numFmtId="0" fontId="8" fillId="3" borderId="67" xfId="1" applyNumberFormat="1" applyFont="1" applyFill="1" applyBorder="1" applyProtection="1"/>
    <xf numFmtId="169" fontId="21" fillId="4" borderId="40" xfId="1" applyNumberFormat="1" applyFont="1" applyFill="1" applyBorder="1" applyAlignment="1" applyProtection="1">
      <alignment horizontal="center" vertical="center"/>
    </xf>
    <xf numFmtId="165" fontId="21" fillId="4" borderId="68" xfId="1" applyNumberFormat="1" applyFont="1" applyFill="1" applyBorder="1" applyAlignment="1" applyProtection="1">
      <alignment horizontal="center" vertical="center"/>
    </xf>
    <xf numFmtId="169" fontId="21" fillId="4" borderId="69" xfId="1" applyNumberFormat="1" applyFont="1" applyFill="1" applyBorder="1" applyAlignment="1" applyProtection="1">
      <alignment horizontal="center" vertical="center"/>
    </xf>
    <xf numFmtId="165" fontId="21" fillId="4" borderId="69" xfId="1" applyNumberFormat="1" applyFont="1" applyFill="1" applyBorder="1" applyAlignment="1" applyProtection="1">
      <alignment horizontal="center" vertical="center"/>
    </xf>
    <xf numFmtId="165" fontId="24" fillId="4" borderId="69" xfId="1" applyNumberFormat="1" applyFont="1" applyFill="1" applyBorder="1" applyAlignment="1" applyProtection="1">
      <alignment horizontal="center" vertical="center"/>
    </xf>
    <xf numFmtId="165" fontId="13" fillId="4" borderId="69" xfId="0" applyNumberFormat="1" applyFont="1" applyFill="1" applyBorder="1" applyAlignment="1" applyProtection="1">
      <alignment horizontal="center" vertical="center"/>
    </xf>
    <xf numFmtId="49" fontId="13" fillId="2" borderId="69" xfId="2" applyNumberFormat="1" applyFont="1" applyFill="1" applyBorder="1" applyAlignment="1" applyProtection="1">
      <alignment horizontal="left" vertical="center" wrapText="1"/>
      <protection locked="0"/>
    </xf>
    <xf numFmtId="171" fontId="13" fillId="2" borderId="69" xfId="1" applyNumberFormat="1" applyFont="1" applyFill="1" applyBorder="1" applyAlignment="1" applyProtection="1">
      <alignment horizontal="center" vertical="center"/>
      <protection locked="0"/>
    </xf>
    <xf numFmtId="172" fontId="13" fillId="2" borderId="70" xfId="1" applyNumberFormat="1" applyFont="1" applyFill="1" applyBorder="1" applyAlignment="1" applyProtection="1">
      <alignment horizontal="center" vertical="center"/>
      <protection locked="0"/>
    </xf>
    <xf numFmtId="1" fontId="13" fillId="2" borderId="71" xfId="1" applyNumberFormat="1" applyFont="1" applyFill="1" applyBorder="1" applyAlignment="1" applyProtection="1">
      <alignment horizontal="center" vertical="center"/>
      <protection locked="0"/>
    </xf>
    <xf numFmtId="0" fontId="13" fillId="2" borderId="69" xfId="1" applyNumberFormat="1" applyFont="1" applyFill="1" applyBorder="1" applyAlignment="1" applyProtection="1">
      <alignment horizontal="center" vertical="center"/>
      <protection locked="0"/>
    </xf>
    <xf numFmtId="169" fontId="21" fillId="4" borderId="72" xfId="1" applyNumberFormat="1" applyFont="1" applyFill="1" applyBorder="1" applyAlignment="1" applyProtection="1">
      <alignment horizontal="center" vertical="center"/>
    </xf>
    <xf numFmtId="1" fontId="21" fillId="4" borderId="69" xfId="1" applyNumberFormat="1" applyFont="1" applyFill="1" applyBorder="1" applyAlignment="1" applyProtection="1">
      <alignment horizontal="center" vertical="center"/>
    </xf>
    <xf numFmtId="167" fontId="13" fillId="2" borderId="69" xfId="1" applyNumberFormat="1" applyFont="1" applyFill="1" applyBorder="1" applyAlignment="1" applyProtection="1">
      <alignment horizontal="center" vertical="center"/>
      <protection locked="0"/>
    </xf>
    <xf numFmtId="49" fontId="13" fillId="2" borderId="69" xfId="1" applyNumberFormat="1" applyFont="1" applyFill="1" applyBorder="1" applyAlignment="1" applyProtection="1">
      <alignment horizontal="center" vertical="center"/>
      <protection locked="0"/>
    </xf>
    <xf numFmtId="164" fontId="13" fillId="4" borderId="73" xfId="1" applyNumberFormat="1" applyFont="1" applyFill="1" applyBorder="1" applyAlignment="1" applyProtection="1">
      <alignment horizontal="center" vertical="center"/>
    </xf>
    <xf numFmtId="0" fontId="11" fillId="0" borderId="34" xfId="1" applyFont="1" applyFill="1" applyBorder="1" applyAlignment="1" applyProtection="1">
      <alignment horizontal="center" vertical="center" wrapText="1"/>
    </xf>
    <xf numFmtId="0" fontId="11" fillId="0" borderId="74" xfId="1" applyFont="1" applyFill="1" applyBorder="1" applyAlignment="1" applyProtection="1">
      <alignment horizontal="center" vertical="top" wrapText="1"/>
    </xf>
    <xf numFmtId="0" fontId="6" fillId="0" borderId="61" xfId="1" applyFont="1" applyBorder="1" applyAlignment="1" applyProtection="1">
      <alignment horizontal="center" vertical="center" textRotation="90"/>
    </xf>
    <xf numFmtId="0" fontId="6" fillId="0" borderId="8" xfId="1" applyFont="1" applyBorder="1" applyAlignment="1" applyProtection="1">
      <alignment horizontal="center" vertical="center" textRotation="90"/>
    </xf>
    <xf numFmtId="0" fontId="6" fillId="0" borderId="62" xfId="1" applyFont="1" applyBorder="1" applyAlignment="1" applyProtection="1">
      <alignment horizontal="center" vertical="center" textRotation="90"/>
    </xf>
    <xf numFmtId="0" fontId="3" fillId="0" borderId="4" xfId="1" applyFont="1" applyBorder="1" applyAlignment="1" applyProtection="1">
      <alignment textRotation="90" shrinkToFit="1"/>
    </xf>
    <xf numFmtId="0" fontId="1" fillId="0" borderId="4" xfId="1" applyBorder="1" applyAlignment="1" applyProtection="1">
      <alignment textRotation="90" shrinkToFit="1"/>
    </xf>
    <xf numFmtId="0" fontId="19" fillId="3" borderId="43" xfId="1" applyFont="1" applyFill="1" applyBorder="1" applyAlignment="1" applyProtection="1">
      <alignment horizontal="left" vertical="center"/>
    </xf>
    <xf numFmtId="0" fontId="19" fillId="3" borderId="7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textRotation="90"/>
      <protection locked="0"/>
    </xf>
    <xf numFmtId="0" fontId="8" fillId="0" borderId="0" xfId="1" applyFont="1" applyFill="1" applyBorder="1" applyAlignment="1" applyProtection="1">
      <protection locked="0"/>
    </xf>
    <xf numFmtId="0" fontId="19" fillId="3" borderId="57" xfId="1" applyFont="1" applyFill="1" applyBorder="1" applyAlignment="1" applyProtection="1">
      <alignment horizontal="left" vertical="center"/>
    </xf>
    <xf numFmtId="0" fontId="1" fillId="3" borderId="17" xfId="0" applyFont="1" applyFill="1" applyBorder="1" applyAlignment="1" applyProtection="1">
      <alignment horizontal="left" vertical="center"/>
    </xf>
    <xf numFmtId="49" fontId="18" fillId="2" borderId="25" xfId="1" applyNumberFormat="1" applyFont="1" applyFill="1" applyBorder="1" applyAlignment="1" applyProtection="1">
      <alignment horizontal="left" vertical="center"/>
      <protection locked="0"/>
    </xf>
    <xf numFmtId="49" fontId="18" fillId="2" borderId="58" xfId="1" applyNumberFormat="1" applyFont="1" applyFill="1" applyBorder="1" applyAlignment="1" applyProtection="1">
      <alignment horizontal="left" vertical="center"/>
      <protection locked="0"/>
    </xf>
    <xf numFmtId="0" fontId="19" fillId="3" borderId="59" xfId="1" applyFont="1" applyFill="1" applyBorder="1" applyAlignment="1" applyProtection="1">
      <alignment horizontal="left" vertical="center"/>
    </xf>
    <xf numFmtId="0" fontId="1" fillId="3" borderId="42" xfId="1" applyFont="1" applyFill="1" applyBorder="1" applyAlignment="1" applyProtection="1">
      <alignment horizontal="left" vertical="center"/>
    </xf>
    <xf numFmtId="0" fontId="7" fillId="2" borderId="51" xfId="1" applyNumberFormat="1" applyFont="1" applyFill="1" applyBorder="1" applyAlignment="1" applyProtection="1">
      <alignment horizontal="left" vertical="center" shrinkToFit="1"/>
      <protection locked="0"/>
    </xf>
    <xf numFmtId="0" fontId="18" fillId="2" borderId="51" xfId="0" applyNumberFormat="1" applyFont="1" applyFill="1" applyBorder="1" applyAlignment="1" applyProtection="1">
      <alignment horizontal="left" vertical="center" shrinkToFit="1"/>
      <protection locked="0"/>
    </xf>
    <xf numFmtId="0" fontId="18" fillId="2" borderId="60" xfId="0" applyNumberFormat="1" applyFont="1" applyFill="1" applyBorder="1" applyAlignment="1" applyProtection="1">
      <alignment horizontal="left" vertical="center" shrinkToFit="1"/>
      <protection locked="0"/>
    </xf>
    <xf numFmtId="0" fontId="9" fillId="2" borderId="22" xfId="1" applyFont="1" applyFill="1" applyBorder="1" applyAlignment="1" applyProtection="1">
      <alignment horizontal="left" vertical="center"/>
      <protection locked="0"/>
    </xf>
    <xf numFmtId="1" fontId="22" fillId="0" borderId="5" xfId="1" applyNumberFormat="1" applyFont="1" applyFill="1" applyBorder="1" applyAlignment="1" applyProtection="1">
      <alignment horizontal="left" vertical="center"/>
    </xf>
    <xf numFmtId="1" fontId="22" fillId="0" borderId="0" xfId="1" applyNumberFormat="1" applyFont="1" applyFill="1" applyBorder="1" applyAlignment="1" applyProtection="1">
      <alignment horizontal="left" vertical="center"/>
    </xf>
    <xf numFmtId="49" fontId="9" fillId="2" borderId="12" xfId="1" applyNumberFormat="1" applyFont="1" applyFill="1" applyBorder="1" applyAlignment="1" applyProtection="1">
      <alignment horizontal="right" vertical="center"/>
    </xf>
    <xf numFmtId="49" fontId="9" fillId="2" borderId="22" xfId="1" applyNumberFormat="1" applyFont="1" applyFill="1" applyBorder="1" applyAlignment="1" applyProtection="1">
      <alignment horizontal="right" vertical="center"/>
    </xf>
    <xf numFmtId="1" fontId="11" fillId="0" borderId="34" xfId="1" applyNumberFormat="1" applyFont="1" applyFill="1" applyBorder="1" applyAlignment="1" applyProtection="1">
      <alignment horizontal="center" vertical="center"/>
    </xf>
    <xf numFmtId="1" fontId="11" fillId="0" borderId="6" xfId="1" applyNumberFormat="1" applyFont="1" applyFill="1" applyBorder="1" applyAlignment="1" applyProtection="1">
      <alignment horizontal="center" vertical="center"/>
    </xf>
    <xf numFmtId="0" fontId="11" fillId="0" borderId="65" xfId="1" applyFont="1" applyFill="1" applyBorder="1" applyAlignment="1" applyProtection="1">
      <alignment horizontal="center" vertical="center"/>
    </xf>
    <xf numFmtId="0" fontId="11" fillId="0" borderId="6" xfId="1" applyFont="1" applyFill="1" applyBorder="1" applyAlignment="1" applyProtection="1">
      <alignment horizontal="center" vertical="center"/>
    </xf>
    <xf numFmtId="0" fontId="11" fillId="0" borderId="33" xfId="1" applyFont="1" applyFill="1" applyBorder="1" applyAlignment="1" applyProtection="1">
      <alignment horizontal="center" vertical="center"/>
    </xf>
    <xf numFmtId="49" fontId="9" fillId="2" borderId="22" xfId="1" applyNumberFormat="1" applyFont="1" applyFill="1" applyBorder="1" applyAlignment="1" applyProtection="1">
      <alignment horizontal="left" vertical="center"/>
    </xf>
    <xf numFmtId="0" fontId="9" fillId="0" borderId="49" xfId="1" applyFont="1" applyFill="1" applyBorder="1" applyAlignment="1" applyProtection="1">
      <alignment horizontal="center" vertical="center"/>
    </xf>
    <xf numFmtId="0" fontId="9" fillId="0" borderId="46" xfId="1" applyFont="1" applyFill="1" applyBorder="1" applyAlignment="1" applyProtection="1">
      <alignment horizontal="center" vertical="center"/>
    </xf>
    <xf numFmtId="0" fontId="9" fillId="3" borderId="65" xfId="1" applyFont="1" applyFill="1" applyBorder="1" applyAlignment="1" applyProtection="1">
      <alignment horizontal="center" vertical="center"/>
    </xf>
    <xf numFmtId="0" fontId="9" fillId="3" borderId="44" xfId="1" applyFont="1" applyFill="1" applyBorder="1" applyAlignment="1" applyProtection="1">
      <alignment horizontal="center" vertical="center"/>
    </xf>
    <xf numFmtId="0" fontId="9" fillId="3" borderId="75" xfId="1" applyFont="1" applyFill="1" applyBorder="1" applyAlignment="1" applyProtection="1">
      <alignment horizontal="center" vertical="center"/>
    </xf>
    <xf numFmtId="165" fontId="9" fillId="2" borderId="41" xfId="1" applyNumberFormat="1" applyFont="1" applyFill="1" applyBorder="1" applyAlignment="1" applyProtection="1">
      <alignment horizontal="center" vertical="center"/>
    </xf>
    <xf numFmtId="0" fontId="0" fillId="0" borderId="42" xfId="0" applyBorder="1"/>
    <xf numFmtId="0" fontId="7" fillId="2" borderId="5" xfId="1" applyNumberFormat="1" applyFont="1" applyFill="1" applyBorder="1" applyAlignment="1" applyProtection="1">
      <alignment horizontal="center" vertical="center" shrinkToFit="1"/>
      <protection locked="0"/>
    </xf>
    <xf numFmtId="0" fontId="7" fillId="2" borderId="0" xfId="1" applyNumberFormat="1" applyFont="1" applyFill="1" applyBorder="1" applyAlignment="1" applyProtection="1">
      <alignment horizontal="center" vertical="center" shrinkToFit="1"/>
      <protection locked="0"/>
    </xf>
    <xf numFmtId="0" fontId="7" fillId="2" borderId="32" xfId="1" applyNumberFormat="1" applyFont="1" applyFill="1" applyBorder="1" applyAlignment="1" applyProtection="1">
      <alignment horizontal="center" vertical="center" shrinkToFit="1"/>
      <protection locked="0"/>
    </xf>
    <xf numFmtId="0" fontId="4" fillId="3" borderId="45" xfId="1" applyFont="1" applyFill="1" applyBorder="1" applyAlignment="1" applyProtection="1">
      <alignment horizontal="center" shrinkToFit="1"/>
    </xf>
    <xf numFmtId="0" fontId="4" fillId="3" borderId="47" xfId="1" applyFont="1" applyFill="1" applyBorder="1" applyAlignment="1" applyProtection="1">
      <alignment horizontal="center" shrinkToFit="1"/>
    </xf>
    <xf numFmtId="0" fontId="4" fillId="3" borderId="5" xfId="1" applyFont="1" applyFill="1" applyBorder="1" applyAlignment="1" applyProtection="1">
      <alignment horizontal="center" shrinkToFit="1"/>
    </xf>
    <xf numFmtId="0" fontId="4" fillId="3" borderId="27" xfId="1" applyFont="1" applyFill="1" applyBorder="1" applyAlignment="1" applyProtection="1">
      <alignment horizontal="center" shrinkToFit="1"/>
    </xf>
    <xf numFmtId="0" fontId="4" fillId="3" borderId="34" xfId="1" applyFont="1" applyFill="1" applyBorder="1" applyAlignment="1" applyProtection="1">
      <alignment horizontal="center" shrinkToFit="1"/>
    </xf>
    <xf numFmtId="0" fontId="4" fillId="3" borderId="33" xfId="1" applyFont="1" applyFill="1" applyBorder="1" applyAlignment="1" applyProtection="1">
      <alignment horizontal="center" shrinkToFit="1"/>
    </xf>
    <xf numFmtId="0" fontId="3" fillId="3" borderId="12" xfId="1" applyFont="1" applyFill="1" applyBorder="1" applyAlignment="1" applyProtection="1">
      <alignment horizontal="center" vertical="center" wrapText="1"/>
    </xf>
    <xf numFmtId="0" fontId="3" fillId="3" borderId="17" xfId="1" applyFont="1" applyFill="1" applyBorder="1" applyAlignment="1" applyProtection="1">
      <alignment horizontal="center" vertical="center" wrapText="1"/>
    </xf>
    <xf numFmtId="49" fontId="7" fillId="2" borderId="12" xfId="1" applyNumberFormat="1" applyFont="1" applyFill="1" applyBorder="1" applyAlignment="1" applyProtection="1">
      <alignment horizontal="left" vertical="center" wrapText="1"/>
      <protection locked="0"/>
    </xf>
    <xf numFmtId="49" fontId="7" fillId="2" borderId="22" xfId="1" applyNumberFormat="1" applyFont="1" applyFill="1" applyBorder="1" applyAlignment="1" applyProtection="1">
      <alignment horizontal="left" vertical="center" wrapText="1"/>
      <protection locked="0"/>
    </xf>
    <xf numFmtId="49" fontId="7" fillId="2" borderId="17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67" xfId="1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9" fillId="3" borderId="48" xfId="1" applyFont="1" applyFill="1" applyBorder="1" applyAlignment="1" applyProtection="1">
      <alignment horizontal="left" vertical="center"/>
    </xf>
    <xf numFmtId="0" fontId="19" fillId="3" borderId="49" xfId="1" applyFont="1" applyFill="1" applyBorder="1" applyAlignment="1" applyProtection="1">
      <alignment horizontal="left" vertical="center"/>
    </xf>
    <xf numFmtId="0" fontId="9" fillId="2" borderId="42" xfId="1" applyFont="1" applyFill="1" applyBorder="1" applyAlignment="1" applyProtection="1">
      <alignment horizontal="left" vertical="center"/>
      <protection locked="0"/>
    </xf>
    <xf numFmtId="0" fontId="3" fillId="3" borderId="41" xfId="1" applyFont="1" applyFill="1" applyBorder="1" applyAlignment="1" applyProtection="1">
      <alignment horizontal="center" vertical="center" wrapText="1"/>
    </xf>
    <xf numFmtId="0" fontId="3" fillId="3" borderId="63" xfId="1" applyFont="1" applyFill="1" applyBorder="1" applyAlignment="1" applyProtection="1">
      <alignment horizontal="center" vertical="center" wrapText="1"/>
    </xf>
    <xf numFmtId="49" fontId="20" fillId="2" borderId="41" xfId="1" applyNumberFormat="1" applyFont="1" applyFill="1" applyBorder="1" applyAlignment="1" applyProtection="1">
      <alignment horizontal="left" vertical="center"/>
      <protection locked="0"/>
    </xf>
    <xf numFmtId="49" fontId="20" fillId="2" borderId="42" xfId="1" applyNumberFormat="1" applyFont="1" applyFill="1" applyBorder="1" applyAlignment="1" applyProtection="1">
      <alignment horizontal="left" vertical="center"/>
      <protection locked="0"/>
    </xf>
    <xf numFmtId="49" fontId="20" fillId="2" borderId="63" xfId="1" applyNumberFormat="1" applyFont="1" applyFill="1" applyBorder="1" applyAlignment="1" applyProtection="1">
      <alignment horizontal="left" vertical="center"/>
      <protection locked="0"/>
    </xf>
    <xf numFmtId="49" fontId="17" fillId="2" borderId="55" xfId="1" applyNumberFormat="1" applyFont="1" applyFill="1" applyBorder="1" applyAlignment="1" applyProtection="1">
      <alignment horizontal="left" vertical="center" wrapText="1" shrinkToFit="1"/>
      <protection locked="0"/>
    </xf>
    <xf numFmtId="49" fontId="17" fillId="2" borderId="49" xfId="1" applyNumberFormat="1" applyFont="1" applyFill="1" applyBorder="1" applyAlignment="1" applyProtection="1">
      <alignment horizontal="left" vertical="center" shrinkToFit="1"/>
      <protection locked="0"/>
    </xf>
    <xf numFmtId="49" fontId="17" fillId="2" borderId="56" xfId="1" applyNumberFormat="1" applyFont="1" applyFill="1" applyBorder="1" applyAlignment="1" applyProtection="1">
      <alignment horizontal="left" vertical="center" shrinkToFit="1"/>
      <protection locked="0"/>
    </xf>
    <xf numFmtId="49" fontId="4" fillId="2" borderId="1" xfId="1" applyNumberFormat="1" applyFont="1" applyFill="1" applyBorder="1" applyAlignment="1" applyProtection="1">
      <alignment horizontal="left" vertical="center"/>
      <protection locked="0"/>
    </xf>
    <xf numFmtId="49" fontId="4" fillId="2" borderId="2" xfId="1" applyNumberFormat="1" applyFont="1" applyFill="1" applyBorder="1" applyAlignment="1" applyProtection="1">
      <alignment horizontal="left" vertical="center"/>
      <protection locked="0"/>
    </xf>
    <xf numFmtId="49" fontId="4" fillId="2" borderId="53" xfId="1" applyNumberFormat="1" applyFont="1" applyFill="1" applyBorder="1" applyAlignment="1" applyProtection="1">
      <alignment horizontal="left" vertical="center"/>
      <protection locked="0"/>
    </xf>
    <xf numFmtId="49" fontId="20" fillId="2" borderId="12" xfId="1" applyNumberFormat="1" applyFont="1" applyFill="1" applyBorder="1" applyAlignment="1" applyProtection="1">
      <alignment horizontal="left" vertical="center"/>
      <protection locked="0"/>
    </xf>
    <xf numFmtId="49" fontId="20" fillId="2" borderId="22" xfId="1" applyNumberFormat="1" applyFont="1" applyFill="1" applyBorder="1" applyAlignment="1" applyProtection="1">
      <alignment horizontal="left" vertical="center"/>
      <protection locked="0"/>
    </xf>
    <xf numFmtId="49" fontId="20" fillId="2" borderId="52" xfId="1" applyNumberFormat="1" applyFont="1" applyFill="1" applyBorder="1" applyAlignment="1" applyProtection="1">
      <alignment horizontal="left" vertical="center"/>
      <protection locked="0"/>
    </xf>
    <xf numFmtId="0" fontId="18" fillId="3" borderId="34" xfId="1" applyFont="1" applyFill="1" applyBorder="1" applyAlignment="1" applyProtection="1">
      <alignment horizontal="left" vertical="center" shrinkToFit="1"/>
    </xf>
    <xf numFmtId="0" fontId="18" fillId="3" borderId="6" xfId="1" applyFont="1" applyFill="1" applyBorder="1" applyAlignment="1" applyProtection="1">
      <alignment horizontal="left" vertical="center" shrinkToFit="1"/>
    </xf>
    <xf numFmtId="0" fontId="18" fillId="3" borderId="64" xfId="1" applyFont="1" applyFill="1" applyBorder="1" applyAlignment="1" applyProtection="1">
      <alignment horizontal="left" vertical="center" shrinkToFit="1"/>
    </xf>
    <xf numFmtId="0" fontId="3" fillId="3" borderId="50" xfId="1" applyFont="1" applyFill="1" applyBorder="1" applyAlignment="1" applyProtection="1">
      <alignment horizontal="center" vertical="center" wrapText="1" shrinkToFit="1"/>
      <protection locked="0"/>
    </xf>
    <xf numFmtId="0" fontId="2" fillId="0" borderId="51" xfId="0" applyFont="1" applyBorder="1" applyAlignment="1" applyProtection="1">
      <alignment horizontal="center" vertical="center" wrapText="1" shrinkToFit="1"/>
      <protection locked="0"/>
    </xf>
    <xf numFmtId="0" fontId="2" fillId="0" borderId="10" xfId="0" applyFont="1" applyBorder="1" applyAlignment="1" applyProtection="1">
      <alignment horizontal="center" vertical="center" wrapText="1" shrinkToFit="1"/>
      <protection locked="0"/>
    </xf>
    <xf numFmtId="0" fontId="4" fillId="2" borderId="45" xfId="1" applyNumberFormat="1" applyFont="1" applyFill="1" applyBorder="1" applyAlignment="1" applyProtection="1">
      <alignment horizontal="left" vertical="center" shrinkToFit="1"/>
      <protection locked="0"/>
    </xf>
    <xf numFmtId="0" fontId="4" fillId="2" borderId="46" xfId="1" applyNumberFormat="1" applyFont="1" applyFill="1" applyBorder="1" applyAlignment="1" applyProtection="1">
      <alignment horizontal="left" vertical="center" shrinkToFit="1"/>
      <protection locked="0"/>
    </xf>
    <xf numFmtId="0" fontId="4" fillId="2" borderId="54" xfId="1" applyNumberFormat="1" applyFont="1" applyFill="1" applyBorder="1" applyAlignment="1" applyProtection="1">
      <alignment horizontal="left" vertical="center" shrinkToFit="1"/>
      <protection locked="0"/>
    </xf>
    <xf numFmtId="0" fontId="18" fillId="2" borderId="5" xfId="0" applyNumberFormat="1" applyFont="1" applyFill="1" applyBorder="1" applyAlignment="1" applyProtection="1">
      <alignment horizontal="left" vertical="center" shrinkToFit="1"/>
      <protection locked="0"/>
    </xf>
  </cellXfs>
  <cellStyles count="3">
    <cellStyle name="Normální" xfId="0" builtinId="0"/>
    <cellStyle name="normální 2" xfId="2"/>
    <cellStyle name="normální_SABLONA_seznam" xfId="1"/>
  </cellStyles>
  <dxfs count="252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22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b val="0"/>
        <i val="0"/>
        <condense val="0"/>
        <extend val="0"/>
      </font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22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bgColor indexed="65"/>
        </patternFill>
      </fill>
    </dxf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273326</xdr:colOff>
      <xdr:row>1</xdr:row>
      <xdr:rowOff>8282</xdr:rowOff>
    </xdr:from>
    <xdr:to>
      <xdr:col>22</xdr:col>
      <xdr:colOff>31004</xdr:colOff>
      <xdr:row>2</xdr:row>
      <xdr:rowOff>180975</xdr:rowOff>
    </xdr:to>
    <xdr:pic>
      <xdr:nvPicPr>
        <xdr:cNvPr id="4" name="Obrázek 3" descr="T:\51_MARKETING\99_PUBLIC\logo_graficky_manual\Obermeyer HELIKA a.s\obermeyer_helika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41935" y="207065"/>
          <a:ext cx="2159635" cy="371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2">
    <pageSetUpPr fitToPage="1"/>
  </sheetPr>
  <dimension ref="A1:BP783"/>
  <sheetViews>
    <sheetView tabSelected="1" view="pageBreakPreview" zoomScale="70" zoomScaleNormal="115" zoomScaleSheetLayoutView="70" workbookViewId="0">
      <pane ySplit="13" topLeftCell="A14" activePane="bottomLeft" state="frozen"/>
      <selection pane="bottomLeft" activeCell="J5" sqref="J5:L5"/>
    </sheetView>
  </sheetViews>
  <sheetFormatPr defaultColWidth="6.90625" defaultRowHeight="10.95" customHeight="1" x14ac:dyDescent="0.25"/>
  <cols>
    <col min="1" max="1" width="8.984375E-2" style="44" customWidth="1"/>
    <col min="2" max="3" width="1.81640625" style="44" hidden="1" customWidth="1"/>
    <col min="4" max="4" width="1.81640625" hidden="1" customWidth="1"/>
    <col min="5" max="5" width="4.81640625" style="3" customWidth="1"/>
    <col min="6" max="6" width="8.81640625" style="35" customWidth="1"/>
    <col min="7" max="9" width="4.81640625" style="36" customWidth="1"/>
    <col min="10" max="10" width="5.81640625" style="37" customWidth="1"/>
    <col min="11" max="11" width="3.6328125" style="36" customWidth="1"/>
    <col min="12" max="12" width="47.90625" style="4" customWidth="1"/>
    <col min="13" max="13" width="6.90625" style="38" customWidth="1"/>
    <col min="14" max="15" width="6.453125" style="39" customWidth="1"/>
    <col min="16" max="16" width="5.54296875" style="35" customWidth="1"/>
    <col min="17" max="18" width="6.08984375" style="35" customWidth="1"/>
    <col min="19" max="19" width="7.6328125" style="35" customWidth="1"/>
    <col min="20" max="20" width="11" style="35" customWidth="1"/>
    <col min="21" max="21" width="11" style="182" customWidth="1"/>
    <col min="22" max="22" width="6" style="42" customWidth="1"/>
    <col min="23" max="23" width="7.36328125" style="43" bestFit="1" customWidth="1"/>
    <col min="24" max="24" width="0.81640625" style="15" customWidth="1"/>
    <col min="25" max="45" width="5.6328125" style="16" customWidth="1"/>
    <col min="46" max="46" width="0.90625" style="4" customWidth="1"/>
    <col min="47" max="67" width="2.08984375" style="4" customWidth="1"/>
    <col min="68" max="68" width="3" style="4" customWidth="1"/>
    <col min="69" max="16384" width="6.90625" style="4"/>
  </cols>
  <sheetData>
    <row r="1" spans="1:68" ht="32.25" customHeight="1" thickTop="1" thickBot="1" x14ac:dyDescent="0.3">
      <c r="A1" s="1" t="s">
        <v>60</v>
      </c>
      <c r="B1" s="2"/>
      <c r="C1" s="2"/>
      <c r="D1" s="53"/>
      <c r="E1" s="291" t="s">
        <v>67</v>
      </c>
      <c r="F1" s="292"/>
      <c r="G1" s="299" t="s">
        <v>113</v>
      </c>
      <c r="H1" s="300"/>
      <c r="I1" s="300"/>
      <c r="J1" s="300"/>
      <c r="K1" s="300"/>
      <c r="L1" s="301"/>
      <c r="M1" s="277"/>
      <c r="N1" s="278"/>
      <c r="O1" s="191"/>
      <c r="P1" s="314" t="s">
        <v>61</v>
      </c>
      <c r="Q1" s="315"/>
      <c r="R1" s="315"/>
      <c r="S1" s="311"/>
      <c r="T1" s="314" t="s">
        <v>80</v>
      </c>
      <c r="U1" s="315"/>
      <c r="V1" s="315"/>
      <c r="W1" s="316"/>
      <c r="X1" s="125"/>
      <c r="Y1" s="87" t="s">
        <v>17</v>
      </c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9"/>
      <c r="AT1" s="90"/>
      <c r="AU1" s="91" t="s">
        <v>18</v>
      </c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</row>
    <row r="2" spans="1:68" ht="15.75" customHeight="1" x14ac:dyDescent="0.25">
      <c r="A2" s="5" t="s">
        <v>0</v>
      </c>
      <c r="B2" s="6"/>
      <c r="C2" s="6"/>
      <c r="D2" s="54"/>
      <c r="E2" s="243" t="s">
        <v>68</v>
      </c>
      <c r="F2" s="244"/>
      <c r="G2" s="302" t="s">
        <v>114</v>
      </c>
      <c r="H2" s="303"/>
      <c r="I2" s="303"/>
      <c r="J2" s="303"/>
      <c r="K2" s="303"/>
      <c r="L2" s="304"/>
      <c r="M2" s="279"/>
      <c r="N2" s="280"/>
      <c r="O2" s="184"/>
      <c r="P2" s="253" t="s">
        <v>61</v>
      </c>
      <c r="Q2" s="254"/>
      <c r="R2" s="317"/>
      <c r="S2" s="312"/>
      <c r="T2" s="253" t="s">
        <v>61</v>
      </c>
      <c r="U2" s="253"/>
      <c r="V2" s="254"/>
      <c r="W2" s="255"/>
      <c r="X2" s="245"/>
      <c r="Y2" s="238" t="s">
        <v>1</v>
      </c>
      <c r="Z2" s="238" t="s">
        <v>1</v>
      </c>
      <c r="AA2" s="238" t="s">
        <v>1</v>
      </c>
      <c r="AB2" s="238" t="s">
        <v>1</v>
      </c>
      <c r="AC2" s="238" t="s">
        <v>1</v>
      </c>
      <c r="AD2" s="238" t="s">
        <v>1</v>
      </c>
      <c r="AE2" s="238" t="s">
        <v>1</v>
      </c>
      <c r="AF2" s="238" t="s">
        <v>1</v>
      </c>
      <c r="AG2" s="238" t="s">
        <v>1</v>
      </c>
      <c r="AH2" s="238" t="s">
        <v>1</v>
      </c>
      <c r="AI2" s="238" t="s">
        <v>1</v>
      </c>
      <c r="AJ2" s="238" t="s">
        <v>1</v>
      </c>
      <c r="AK2" s="238" t="s">
        <v>1</v>
      </c>
      <c r="AL2" s="238" t="s">
        <v>1</v>
      </c>
      <c r="AM2" s="238" t="s">
        <v>1</v>
      </c>
      <c r="AN2" s="238" t="s">
        <v>1</v>
      </c>
      <c r="AO2" s="238" t="s">
        <v>1</v>
      </c>
      <c r="AP2" s="238" t="s">
        <v>1</v>
      </c>
      <c r="AQ2" s="238" t="s">
        <v>1</v>
      </c>
      <c r="AR2" s="238" t="s">
        <v>1</v>
      </c>
      <c r="AS2" s="238" t="s">
        <v>1</v>
      </c>
      <c r="AT2" s="241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  <c r="BM2" s="93"/>
      <c r="BN2" s="93"/>
      <c r="BO2" s="93"/>
      <c r="BP2" s="93"/>
    </row>
    <row r="3" spans="1:68" ht="15.75" customHeight="1" x14ac:dyDescent="0.25">
      <c r="A3" s="5"/>
      <c r="B3" s="6"/>
      <c r="C3" s="6"/>
      <c r="D3" s="54"/>
      <c r="E3" s="247" t="s">
        <v>59</v>
      </c>
      <c r="F3" s="248"/>
      <c r="G3" s="178" t="s">
        <v>63</v>
      </c>
      <c r="H3" s="266" t="s">
        <v>82</v>
      </c>
      <c r="I3" s="266"/>
      <c r="J3" s="256" t="s">
        <v>92</v>
      </c>
      <c r="K3" s="256"/>
      <c r="L3" s="256"/>
      <c r="M3" s="279"/>
      <c r="N3" s="280"/>
      <c r="O3" s="192"/>
      <c r="P3" s="274" t="s">
        <v>61</v>
      </c>
      <c r="Q3" s="275"/>
      <c r="R3" s="275"/>
      <c r="S3" s="312"/>
      <c r="T3" s="274" t="s">
        <v>61</v>
      </c>
      <c r="U3" s="275"/>
      <c r="V3" s="275"/>
      <c r="W3" s="276"/>
      <c r="X3" s="245"/>
      <c r="Y3" s="239"/>
      <c r="Z3" s="239"/>
      <c r="AA3" s="239"/>
      <c r="AB3" s="239"/>
      <c r="AC3" s="239"/>
      <c r="AD3" s="239"/>
      <c r="AE3" s="239"/>
      <c r="AF3" s="239"/>
      <c r="AG3" s="239"/>
      <c r="AH3" s="239"/>
      <c r="AI3" s="239"/>
      <c r="AJ3" s="239"/>
      <c r="AK3" s="239"/>
      <c r="AL3" s="239"/>
      <c r="AM3" s="239"/>
      <c r="AN3" s="239"/>
      <c r="AO3" s="239"/>
      <c r="AP3" s="239"/>
      <c r="AQ3" s="239"/>
      <c r="AR3" s="239"/>
      <c r="AS3" s="239"/>
      <c r="AT3" s="241"/>
      <c r="AU3" s="93"/>
      <c r="AV3" s="93"/>
      <c r="AW3" s="93"/>
      <c r="AX3" s="93"/>
      <c r="AY3" s="93"/>
      <c r="AZ3" s="93"/>
      <c r="BA3" s="93"/>
      <c r="BB3" s="93"/>
      <c r="BC3" s="93"/>
      <c r="BD3" s="93"/>
      <c r="BE3" s="93"/>
      <c r="BF3" s="93"/>
      <c r="BG3" s="93"/>
      <c r="BH3" s="93"/>
      <c r="BI3" s="93"/>
      <c r="BJ3" s="93"/>
      <c r="BK3" s="93"/>
      <c r="BL3" s="93"/>
      <c r="BM3" s="93"/>
      <c r="BN3" s="93"/>
      <c r="BO3" s="93"/>
      <c r="BP3" s="93"/>
    </row>
    <row r="4" spans="1:68" ht="15.75" customHeight="1" x14ac:dyDescent="0.25">
      <c r="A4" s="7" t="s">
        <v>2</v>
      </c>
      <c r="B4" s="6"/>
      <c r="C4" s="6"/>
      <c r="D4" s="54"/>
      <c r="E4" s="247" t="s">
        <v>69</v>
      </c>
      <c r="F4" s="248"/>
      <c r="G4" s="178" t="s">
        <v>86</v>
      </c>
      <c r="H4" s="266"/>
      <c r="I4" s="266"/>
      <c r="J4" s="256" t="s">
        <v>83</v>
      </c>
      <c r="K4" s="256"/>
      <c r="L4" s="256"/>
      <c r="M4" s="281"/>
      <c r="N4" s="282"/>
      <c r="O4" s="193"/>
      <c r="P4" s="200"/>
      <c r="Q4" s="175"/>
      <c r="R4" s="175"/>
      <c r="S4" s="313"/>
      <c r="T4" s="308" t="s">
        <v>61</v>
      </c>
      <c r="U4" s="309"/>
      <c r="V4" s="309"/>
      <c r="W4" s="310"/>
      <c r="X4" s="246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42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</row>
    <row r="5" spans="1:68" ht="15.75" customHeight="1" x14ac:dyDescent="0.25">
      <c r="A5" s="8"/>
      <c r="B5" s="8"/>
      <c r="C5" s="8"/>
      <c r="D5" s="55"/>
      <c r="E5" s="144" t="s">
        <v>70</v>
      </c>
      <c r="F5" s="140"/>
      <c r="G5" s="259" t="s">
        <v>95</v>
      </c>
      <c r="H5" s="260"/>
      <c r="I5" s="260"/>
      <c r="J5" s="256" t="s">
        <v>94</v>
      </c>
      <c r="K5" s="256"/>
      <c r="L5" s="256"/>
      <c r="M5" s="283"/>
      <c r="N5" s="284"/>
      <c r="O5" s="194"/>
      <c r="P5" s="285" t="s">
        <v>61</v>
      </c>
      <c r="Q5" s="286"/>
      <c r="R5" s="287"/>
      <c r="S5" s="131" t="s">
        <v>3</v>
      </c>
      <c r="T5" s="249" t="s">
        <v>93</v>
      </c>
      <c r="U5" s="249"/>
      <c r="V5" s="249"/>
      <c r="W5" s="250"/>
      <c r="X5" s="246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P5" s="239"/>
      <c r="AQ5" s="239"/>
      <c r="AR5" s="239"/>
      <c r="AS5" s="239"/>
      <c r="AT5" s="242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  <c r="BM5" s="94"/>
      <c r="BN5" s="94"/>
      <c r="BO5" s="94"/>
      <c r="BP5" s="94"/>
    </row>
    <row r="6" spans="1:68" s="10" customFormat="1" ht="15.75" customHeight="1" thickBot="1" x14ac:dyDescent="0.3">
      <c r="A6" s="6">
        <v>55</v>
      </c>
      <c r="B6" s="6"/>
      <c r="C6" s="9"/>
      <c r="D6"/>
      <c r="E6" s="251" t="s">
        <v>71</v>
      </c>
      <c r="F6" s="252"/>
      <c r="G6" s="272"/>
      <c r="H6" s="273"/>
      <c r="I6" s="273"/>
      <c r="J6" s="293"/>
      <c r="K6" s="293"/>
      <c r="L6" s="293"/>
      <c r="M6" s="294"/>
      <c r="N6" s="295"/>
      <c r="O6" s="195"/>
      <c r="P6" s="296" t="s">
        <v>61</v>
      </c>
      <c r="Q6" s="297"/>
      <c r="R6" s="298"/>
      <c r="S6" s="131" t="s">
        <v>52</v>
      </c>
      <c r="T6" s="305" t="s">
        <v>89</v>
      </c>
      <c r="U6" s="306"/>
      <c r="V6" s="306"/>
      <c r="W6" s="307"/>
      <c r="X6" s="246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239"/>
      <c r="AQ6" s="239"/>
      <c r="AR6" s="239"/>
      <c r="AS6" s="239"/>
      <c r="AT6" s="242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</row>
    <row r="7" spans="1:68" s="10" customFormat="1" ht="6" customHeight="1" thickTop="1" thickBot="1" x14ac:dyDescent="0.3">
      <c r="A7" s="6"/>
      <c r="B7" s="6"/>
      <c r="C7" s="9"/>
      <c r="D7"/>
      <c r="E7" s="267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46"/>
      <c r="Y7" s="239"/>
      <c r="Z7" s="239"/>
      <c r="AA7" s="239"/>
      <c r="AB7" s="239"/>
      <c r="AC7" s="239"/>
      <c r="AD7" s="239"/>
      <c r="AE7" s="239"/>
      <c r="AF7" s="239"/>
      <c r="AG7" s="239"/>
      <c r="AH7" s="239"/>
      <c r="AI7" s="239"/>
      <c r="AJ7" s="239"/>
      <c r="AK7" s="239"/>
      <c r="AL7" s="239"/>
      <c r="AM7" s="239"/>
      <c r="AN7" s="239"/>
      <c r="AO7" s="239"/>
      <c r="AP7" s="239"/>
      <c r="AQ7" s="239"/>
      <c r="AR7" s="239"/>
      <c r="AS7" s="239"/>
      <c r="AT7" s="242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  <c r="BM7" s="94"/>
      <c r="BN7" s="94"/>
      <c r="BO7" s="94"/>
      <c r="BP7" s="94"/>
    </row>
    <row r="8" spans="1:68" s="10" customFormat="1" ht="19.5" customHeight="1" thickBot="1" x14ac:dyDescent="0.3">
      <c r="A8" s="11"/>
      <c r="B8" s="11"/>
      <c r="C8" s="11"/>
      <c r="D8"/>
      <c r="E8" s="154"/>
      <c r="F8" s="269" t="s">
        <v>4</v>
      </c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271"/>
      <c r="X8" s="246"/>
      <c r="Y8" s="240"/>
      <c r="Z8" s="240"/>
      <c r="AA8" s="240"/>
      <c r="AB8" s="240"/>
      <c r="AC8" s="240"/>
      <c r="AD8" s="240"/>
      <c r="AE8" s="240"/>
      <c r="AF8" s="240"/>
      <c r="AG8" s="240"/>
      <c r="AH8" s="240"/>
      <c r="AI8" s="240"/>
      <c r="AJ8" s="240"/>
      <c r="AK8" s="240"/>
      <c r="AL8" s="240"/>
      <c r="AM8" s="240"/>
      <c r="AN8" s="240"/>
      <c r="AO8" s="240"/>
      <c r="AP8" s="240"/>
      <c r="AQ8" s="240"/>
      <c r="AR8" s="240"/>
      <c r="AS8" s="240"/>
      <c r="AT8" s="242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4"/>
      <c r="BL8" s="94"/>
      <c r="BM8" s="94"/>
      <c r="BN8" s="94"/>
      <c r="BO8" s="94"/>
      <c r="BP8" s="94"/>
    </row>
    <row r="9" spans="1:68" s="10" customFormat="1" ht="13.5" customHeight="1" x14ac:dyDescent="0.25">
      <c r="A9" s="155"/>
      <c r="B9" s="156"/>
      <c r="C9" s="157"/>
      <c r="D9" s="158"/>
      <c r="E9" s="263" t="s">
        <v>42</v>
      </c>
      <c r="F9" s="264"/>
      <c r="G9" s="264"/>
      <c r="H9" s="264"/>
      <c r="I9" s="264"/>
      <c r="J9" s="264"/>
      <c r="K9" s="265"/>
      <c r="L9" s="236" t="s">
        <v>5</v>
      </c>
      <c r="M9" s="261" t="s">
        <v>37</v>
      </c>
      <c r="N9" s="262"/>
      <c r="O9" s="288" t="s">
        <v>6</v>
      </c>
      <c r="P9" s="289"/>
      <c r="Q9" s="289"/>
      <c r="R9" s="289"/>
      <c r="S9" s="289"/>
      <c r="T9" s="289"/>
      <c r="U9" s="289"/>
      <c r="V9" s="290"/>
      <c r="W9" s="237" t="s">
        <v>7</v>
      </c>
      <c r="X9" s="246"/>
      <c r="Y9" s="95">
        <v>0</v>
      </c>
      <c r="Z9" s="96">
        <f t="shared" ref="Z9:AS9" si="0">Y9+1</f>
        <v>1</v>
      </c>
      <c r="AA9" s="96">
        <f t="shared" si="0"/>
        <v>2</v>
      </c>
      <c r="AB9" s="96">
        <f t="shared" si="0"/>
        <v>3</v>
      </c>
      <c r="AC9" s="96">
        <f t="shared" si="0"/>
        <v>4</v>
      </c>
      <c r="AD9" s="96">
        <f t="shared" si="0"/>
        <v>5</v>
      </c>
      <c r="AE9" s="96">
        <f t="shared" si="0"/>
        <v>6</v>
      </c>
      <c r="AF9" s="96">
        <f t="shared" si="0"/>
        <v>7</v>
      </c>
      <c r="AG9" s="96">
        <f t="shared" si="0"/>
        <v>8</v>
      </c>
      <c r="AH9" s="96">
        <f t="shared" si="0"/>
        <v>9</v>
      </c>
      <c r="AI9" s="96">
        <f t="shared" si="0"/>
        <v>10</v>
      </c>
      <c r="AJ9" s="96">
        <f t="shared" si="0"/>
        <v>11</v>
      </c>
      <c r="AK9" s="96">
        <f t="shared" si="0"/>
        <v>12</v>
      </c>
      <c r="AL9" s="96">
        <f t="shared" si="0"/>
        <v>13</v>
      </c>
      <c r="AM9" s="96">
        <f t="shared" si="0"/>
        <v>14</v>
      </c>
      <c r="AN9" s="96">
        <f t="shared" si="0"/>
        <v>15</v>
      </c>
      <c r="AO9" s="96">
        <f t="shared" si="0"/>
        <v>16</v>
      </c>
      <c r="AP9" s="96">
        <f t="shared" si="0"/>
        <v>17</v>
      </c>
      <c r="AQ9" s="96">
        <f t="shared" si="0"/>
        <v>18</v>
      </c>
      <c r="AR9" s="96">
        <f t="shared" si="0"/>
        <v>19</v>
      </c>
      <c r="AS9" s="96">
        <f t="shared" si="0"/>
        <v>20</v>
      </c>
      <c r="AT9" s="242"/>
      <c r="AU9" s="97">
        <v>0</v>
      </c>
      <c r="AV9" s="97">
        <f t="shared" ref="AV9:BO9" si="1">AU9+1</f>
        <v>1</v>
      </c>
      <c r="AW9" s="97">
        <f t="shared" si="1"/>
        <v>2</v>
      </c>
      <c r="AX9" s="97">
        <f t="shared" si="1"/>
        <v>3</v>
      </c>
      <c r="AY9" s="97">
        <f t="shared" si="1"/>
        <v>4</v>
      </c>
      <c r="AZ9" s="97">
        <f t="shared" si="1"/>
        <v>5</v>
      </c>
      <c r="BA9" s="97">
        <f t="shared" si="1"/>
        <v>6</v>
      </c>
      <c r="BB9" s="97">
        <f t="shared" si="1"/>
        <v>7</v>
      </c>
      <c r="BC9" s="97">
        <f t="shared" si="1"/>
        <v>8</v>
      </c>
      <c r="BD9" s="97">
        <f t="shared" si="1"/>
        <v>9</v>
      </c>
      <c r="BE9" s="97">
        <f t="shared" si="1"/>
        <v>10</v>
      </c>
      <c r="BF9" s="97">
        <f t="shared" si="1"/>
        <v>11</v>
      </c>
      <c r="BG9" s="97">
        <f t="shared" si="1"/>
        <v>12</v>
      </c>
      <c r="BH9" s="97">
        <f t="shared" si="1"/>
        <v>13</v>
      </c>
      <c r="BI9" s="97">
        <f t="shared" si="1"/>
        <v>14</v>
      </c>
      <c r="BJ9" s="97">
        <f t="shared" si="1"/>
        <v>15</v>
      </c>
      <c r="BK9" s="97">
        <f t="shared" si="1"/>
        <v>16</v>
      </c>
      <c r="BL9" s="97">
        <f t="shared" si="1"/>
        <v>17</v>
      </c>
      <c r="BM9" s="97">
        <f t="shared" si="1"/>
        <v>18</v>
      </c>
      <c r="BN9" s="97">
        <f t="shared" si="1"/>
        <v>19</v>
      </c>
      <c r="BO9" s="97">
        <f t="shared" si="1"/>
        <v>20</v>
      </c>
      <c r="BP9" s="98" t="s">
        <v>8</v>
      </c>
    </row>
    <row r="10" spans="1:68" s="10" customFormat="1" ht="66" customHeight="1" x14ac:dyDescent="0.25">
      <c r="A10" s="159" t="s">
        <v>9</v>
      </c>
      <c r="B10" s="12" t="s">
        <v>10</v>
      </c>
      <c r="C10" s="12" t="s">
        <v>51</v>
      </c>
      <c r="D10" s="45" t="s">
        <v>11</v>
      </c>
      <c r="E10" s="216" t="s">
        <v>64</v>
      </c>
      <c r="F10" s="179" t="s">
        <v>75</v>
      </c>
      <c r="G10" s="65" t="s">
        <v>81</v>
      </c>
      <c r="H10" s="65" t="s">
        <v>71</v>
      </c>
      <c r="I10" s="65" t="s">
        <v>71</v>
      </c>
      <c r="J10" s="66" t="s">
        <v>76</v>
      </c>
      <c r="K10" s="66" t="s">
        <v>77</v>
      </c>
      <c r="L10" s="67" t="s">
        <v>38</v>
      </c>
      <c r="M10" s="68" t="s">
        <v>20</v>
      </c>
      <c r="N10" s="169" t="s">
        <v>21</v>
      </c>
      <c r="O10" s="201" t="s">
        <v>87</v>
      </c>
      <c r="P10" s="64" t="s">
        <v>91</v>
      </c>
      <c r="Q10" s="151" t="s">
        <v>73</v>
      </c>
      <c r="R10" s="64" t="s">
        <v>66</v>
      </c>
      <c r="S10" s="68" t="s">
        <v>74</v>
      </c>
      <c r="T10" s="64" t="s">
        <v>72</v>
      </c>
      <c r="U10" s="64" t="s">
        <v>78</v>
      </c>
      <c r="V10" s="64" t="s">
        <v>12</v>
      </c>
      <c r="W10" s="160" t="s">
        <v>13</v>
      </c>
      <c r="X10" s="246"/>
      <c r="Y10" s="99" t="s">
        <v>14</v>
      </c>
      <c r="Z10" s="100" t="s">
        <v>14</v>
      </c>
      <c r="AA10" s="100" t="s">
        <v>14</v>
      </c>
      <c r="AB10" s="100" t="s">
        <v>14</v>
      </c>
      <c r="AC10" s="100" t="s">
        <v>14</v>
      </c>
      <c r="AD10" s="100" t="s">
        <v>14</v>
      </c>
      <c r="AE10" s="100" t="s">
        <v>14</v>
      </c>
      <c r="AF10" s="100" t="s">
        <v>14</v>
      </c>
      <c r="AG10" s="100" t="s">
        <v>14</v>
      </c>
      <c r="AH10" s="100" t="s">
        <v>14</v>
      </c>
      <c r="AI10" s="100" t="s">
        <v>14</v>
      </c>
      <c r="AJ10" s="100" t="s">
        <v>14</v>
      </c>
      <c r="AK10" s="100" t="s">
        <v>14</v>
      </c>
      <c r="AL10" s="100" t="s">
        <v>14</v>
      </c>
      <c r="AM10" s="100" t="s">
        <v>14</v>
      </c>
      <c r="AN10" s="100" t="s">
        <v>14</v>
      </c>
      <c r="AO10" s="100" t="s">
        <v>14</v>
      </c>
      <c r="AP10" s="100" t="s">
        <v>14</v>
      </c>
      <c r="AQ10" s="100" t="s">
        <v>14</v>
      </c>
      <c r="AR10" s="100" t="s">
        <v>14</v>
      </c>
      <c r="AS10" s="100" t="s">
        <v>14</v>
      </c>
      <c r="AT10" s="242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  <c r="BL10" s="101"/>
      <c r="BM10" s="101"/>
      <c r="BN10" s="101"/>
      <c r="BO10" s="101"/>
      <c r="BP10" s="101"/>
    </row>
    <row r="11" spans="1:68" ht="9.9" customHeight="1" x14ac:dyDescent="0.2">
      <c r="A11" s="159"/>
      <c r="B11" s="12"/>
      <c r="C11" s="12"/>
      <c r="D11" s="45"/>
      <c r="E11" s="173" t="s">
        <v>15</v>
      </c>
      <c r="F11" s="69" t="s">
        <v>15</v>
      </c>
      <c r="G11" s="69" t="s">
        <v>19</v>
      </c>
      <c r="H11" s="69" t="s">
        <v>19</v>
      </c>
      <c r="I11" s="70" t="s">
        <v>19</v>
      </c>
      <c r="J11" s="69" t="s">
        <v>16</v>
      </c>
      <c r="K11" s="71" t="s">
        <v>16</v>
      </c>
      <c r="L11" s="72"/>
      <c r="M11" s="69" t="s">
        <v>41</v>
      </c>
      <c r="N11" s="70" t="s">
        <v>16</v>
      </c>
      <c r="O11" s="202" t="s">
        <v>88</v>
      </c>
      <c r="P11" s="73" t="s">
        <v>15</v>
      </c>
      <c r="Q11" s="152" t="s">
        <v>15</v>
      </c>
      <c r="R11" s="73" t="s">
        <v>19</v>
      </c>
      <c r="S11" s="73" t="s">
        <v>19</v>
      </c>
      <c r="T11" s="73" t="s">
        <v>16</v>
      </c>
      <c r="U11" s="73" t="s">
        <v>15</v>
      </c>
      <c r="V11" s="74" t="s">
        <v>15</v>
      </c>
      <c r="W11" s="161" t="s">
        <v>54</v>
      </c>
      <c r="X11" s="246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242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  <c r="BL11" s="101"/>
      <c r="BM11" s="101"/>
      <c r="BN11" s="101"/>
      <c r="BO11" s="101"/>
      <c r="BP11" s="101"/>
    </row>
    <row r="12" spans="1:68" s="13" customFormat="1" ht="9.9" customHeight="1" x14ac:dyDescent="0.2">
      <c r="A12" s="165"/>
      <c r="B12" s="18"/>
      <c r="C12" s="18"/>
      <c r="D12" s="171"/>
      <c r="E12" s="217" t="s">
        <v>115</v>
      </c>
      <c r="F12" s="176" t="s">
        <v>86</v>
      </c>
      <c r="G12" s="176" t="s">
        <v>82</v>
      </c>
      <c r="H12" s="172">
        <v>2</v>
      </c>
      <c r="I12" s="172" t="s">
        <v>65</v>
      </c>
      <c r="J12" s="75"/>
      <c r="K12" s="76"/>
      <c r="L12" s="77"/>
      <c r="M12" s="76"/>
      <c r="N12" s="78"/>
      <c r="O12" s="203">
        <v>15033</v>
      </c>
      <c r="P12" s="69" t="str">
        <f>E12</f>
        <v>DPS</v>
      </c>
      <c r="Q12" s="177" t="s">
        <v>86</v>
      </c>
      <c r="R12" s="183" t="s">
        <v>82</v>
      </c>
      <c r="S12" s="180">
        <v>2</v>
      </c>
      <c r="T12" s="76"/>
      <c r="U12" s="78"/>
      <c r="V12" s="78"/>
      <c r="W12" s="163"/>
      <c r="X12" s="124"/>
      <c r="Y12" s="102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  <c r="BL12" s="101"/>
      <c r="BM12" s="101"/>
      <c r="BN12" s="101"/>
      <c r="BO12" s="101"/>
      <c r="BP12" s="101"/>
    </row>
    <row r="13" spans="1:68" s="13" customFormat="1" ht="6" customHeight="1" x14ac:dyDescent="0.2">
      <c r="A13" s="162"/>
      <c r="B13" s="14"/>
      <c r="C13" s="14"/>
      <c r="D13" s="46"/>
      <c r="E13" s="204"/>
      <c r="F13" s="79"/>
      <c r="G13" s="79"/>
      <c r="H13" s="80"/>
      <c r="I13" s="80"/>
      <c r="J13" s="132"/>
      <c r="K13" s="133"/>
      <c r="L13" s="81"/>
      <c r="M13" s="82"/>
      <c r="N13" s="83"/>
      <c r="O13" s="204"/>
      <c r="P13" s="208"/>
      <c r="Q13" s="80"/>
      <c r="R13" s="84"/>
      <c r="S13" s="84"/>
      <c r="T13" s="85"/>
      <c r="U13" s="85"/>
      <c r="V13" s="80"/>
      <c r="W13" s="164"/>
      <c r="X13" s="124"/>
      <c r="Y13" s="104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1"/>
      <c r="AU13" s="106" t="str">
        <f t="shared" ref="AU13:BD21" si="2">IF(Y13&lt;&gt;"",AU$9*1,"")</f>
        <v/>
      </c>
      <c r="AV13" s="106" t="str">
        <f t="shared" si="2"/>
        <v/>
      </c>
      <c r="AW13" s="106" t="str">
        <f t="shared" si="2"/>
        <v/>
      </c>
      <c r="AX13" s="106" t="str">
        <f t="shared" si="2"/>
        <v/>
      </c>
      <c r="AY13" s="106" t="str">
        <f t="shared" si="2"/>
        <v/>
      </c>
      <c r="AZ13" s="106" t="str">
        <f t="shared" si="2"/>
        <v/>
      </c>
      <c r="BA13" s="106" t="str">
        <f t="shared" si="2"/>
        <v/>
      </c>
      <c r="BB13" s="106" t="str">
        <f t="shared" si="2"/>
        <v/>
      </c>
      <c r="BC13" s="106" t="str">
        <f t="shared" si="2"/>
        <v/>
      </c>
      <c r="BD13" s="106" t="str">
        <f t="shared" si="2"/>
        <v/>
      </c>
      <c r="BE13" s="106" t="str">
        <f t="shared" ref="BE13:BN21" si="3">IF(AI13&lt;&gt;"",BE$9*1,"")</f>
        <v/>
      </c>
      <c r="BF13" s="106" t="str">
        <f t="shared" si="3"/>
        <v/>
      </c>
      <c r="BG13" s="106" t="str">
        <f t="shared" si="3"/>
        <v/>
      </c>
      <c r="BH13" s="106" t="str">
        <f t="shared" si="3"/>
        <v/>
      </c>
      <c r="BI13" s="106" t="str">
        <f t="shared" si="3"/>
        <v/>
      </c>
      <c r="BJ13" s="106" t="str">
        <f t="shared" si="3"/>
        <v/>
      </c>
      <c r="BK13" s="106" t="str">
        <f t="shared" si="3"/>
        <v/>
      </c>
      <c r="BL13" s="106" t="str">
        <f t="shared" si="3"/>
        <v/>
      </c>
      <c r="BM13" s="106" t="str">
        <f t="shared" si="3"/>
        <v/>
      </c>
      <c r="BN13" s="106" t="str">
        <f t="shared" si="3"/>
        <v/>
      </c>
      <c r="BO13" s="106" t="str">
        <f t="shared" ref="BO13:BO21" si="4">IF(AS13&lt;&gt;"",BO$9*1,"")</f>
        <v/>
      </c>
      <c r="BP13" s="106" t="str">
        <f t="shared" ref="BP13:BP21" si="5">IF(OR(AU13&lt;&gt;"",MAX(AU13:BO13)&gt;=1),MAX(AU13:BO13),"")</f>
        <v/>
      </c>
    </row>
    <row r="14" spans="1:68" s="13" customFormat="1" ht="12" customHeight="1" x14ac:dyDescent="0.25">
      <c r="A14" s="165"/>
      <c r="B14" s="18"/>
      <c r="C14" s="19"/>
      <c r="D14" s="46"/>
      <c r="E14" s="218"/>
      <c r="F14" s="134"/>
      <c r="G14" s="134"/>
      <c r="H14" s="135"/>
      <c r="I14" s="135"/>
      <c r="J14" s="136"/>
      <c r="K14" s="136"/>
      <c r="L14" s="137"/>
      <c r="M14" s="135"/>
      <c r="N14" s="135"/>
      <c r="O14" s="205"/>
      <c r="P14" s="209"/>
      <c r="Q14" s="138"/>
      <c r="R14" s="139"/>
      <c r="S14" s="139"/>
      <c r="T14" s="136"/>
      <c r="U14" s="136"/>
      <c r="V14" s="135"/>
      <c r="W14" s="166"/>
      <c r="X14" s="125"/>
      <c r="Y14" s="102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1"/>
      <c r="AU14" s="106" t="str">
        <f t="shared" si="2"/>
        <v/>
      </c>
      <c r="AV14" s="106" t="str">
        <f t="shared" si="2"/>
        <v/>
      </c>
      <c r="AW14" s="106" t="str">
        <f t="shared" si="2"/>
        <v/>
      </c>
      <c r="AX14" s="106" t="str">
        <f t="shared" si="2"/>
        <v/>
      </c>
      <c r="AY14" s="106" t="str">
        <f t="shared" si="2"/>
        <v/>
      </c>
      <c r="AZ14" s="106" t="str">
        <f t="shared" si="2"/>
        <v/>
      </c>
      <c r="BA14" s="106" t="str">
        <f t="shared" si="2"/>
        <v/>
      </c>
      <c r="BB14" s="106" t="str">
        <f t="shared" si="2"/>
        <v/>
      </c>
      <c r="BC14" s="106" t="str">
        <f t="shared" si="2"/>
        <v/>
      </c>
      <c r="BD14" s="106" t="str">
        <f t="shared" si="2"/>
        <v/>
      </c>
      <c r="BE14" s="106" t="str">
        <f t="shared" si="3"/>
        <v/>
      </c>
      <c r="BF14" s="106" t="str">
        <f t="shared" si="3"/>
        <v/>
      </c>
      <c r="BG14" s="106" t="str">
        <f t="shared" si="3"/>
        <v/>
      </c>
      <c r="BH14" s="106" t="str">
        <f t="shared" si="3"/>
        <v/>
      </c>
      <c r="BI14" s="106" t="str">
        <f t="shared" si="3"/>
        <v/>
      </c>
      <c r="BJ14" s="106" t="str">
        <f t="shared" si="3"/>
        <v/>
      </c>
      <c r="BK14" s="106" t="str">
        <f t="shared" si="3"/>
        <v/>
      </c>
      <c r="BL14" s="106" t="str">
        <f t="shared" si="3"/>
        <v/>
      </c>
      <c r="BM14" s="106" t="str">
        <f t="shared" si="3"/>
        <v/>
      </c>
      <c r="BN14" s="106" t="str">
        <f t="shared" si="3"/>
        <v/>
      </c>
      <c r="BO14" s="106" t="str">
        <f t="shared" si="4"/>
        <v/>
      </c>
      <c r="BP14" s="106" t="str">
        <f t="shared" si="5"/>
        <v/>
      </c>
    </row>
    <row r="15" spans="1:68" s="13" customFormat="1" ht="12" customHeight="1" x14ac:dyDescent="0.25">
      <c r="A15" s="165"/>
      <c r="B15" s="18"/>
      <c r="C15" s="19"/>
      <c r="D15" s="46"/>
      <c r="E15" s="219" t="s">
        <v>85</v>
      </c>
      <c r="F15" s="185"/>
      <c r="G15" s="185"/>
      <c r="H15" s="186"/>
      <c r="I15" s="186"/>
      <c r="J15" s="187"/>
      <c r="K15" s="187"/>
      <c r="L15" s="188"/>
      <c r="M15" s="186"/>
      <c r="N15" s="186"/>
      <c r="O15" s="206"/>
      <c r="P15" s="210"/>
      <c r="Q15" s="189"/>
      <c r="R15" s="190"/>
      <c r="S15" s="190"/>
      <c r="T15" s="187"/>
      <c r="U15" s="187"/>
      <c r="V15" s="186"/>
      <c r="W15" s="166"/>
      <c r="X15" s="125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1"/>
      <c r="AU15" s="106"/>
      <c r="AV15" s="106"/>
      <c r="AW15" s="106"/>
      <c r="AX15" s="106"/>
      <c r="AY15" s="106"/>
      <c r="AZ15" s="106"/>
      <c r="BA15" s="106"/>
      <c r="BB15" s="106"/>
      <c r="BC15" s="106"/>
      <c r="BD15" s="106"/>
      <c r="BE15" s="106"/>
      <c r="BF15" s="106"/>
      <c r="BG15" s="106"/>
      <c r="BH15" s="106"/>
      <c r="BI15" s="106"/>
      <c r="BJ15" s="106"/>
      <c r="BK15" s="106"/>
      <c r="BL15" s="106"/>
      <c r="BM15" s="106"/>
      <c r="BN15" s="106"/>
      <c r="BO15" s="106"/>
      <c r="BP15" s="106"/>
    </row>
    <row r="16" spans="1:68" s="17" customFormat="1" ht="13.5" customHeight="1" x14ac:dyDescent="0.25">
      <c r="A16" s="167"/>
      <c r="B16" s="20"/>
      <c r="C16" s="21"/>
      <c r="D16" s="108"/>
      <c r="E16" s="220" t="str">
        <f t="shared" ref="E16:F26" si="6">IF(E$12="","",E$12)</f>
        <v>DPS</v>
      </c>
      <c r="F16" s="147" t="str">
        <f t="shared" si="6"/>
        <v>D.2</v>
      </c>
      <c r="G16" s="143" t="str">
        <f t="shared" ref="G16:I26" si="7">IF(G$12="","",G$12)</f>
        <v>01</v>
      </c>
      <c r="H16" s="198">
        <f t="shared" si="7"/>
        <v>2</v>
      </c>
      <c r="I16" s="147" t="str">
        <f t="shared" si="7"/>
        <v>_</v>
      </c>
      <c r="J16" s="174">
        <v>0</v>
      </c>
      <c r="K16" s="86">
        <v>0</v>
      </c>
      <c r="L16" s="145" t="s">
        <v>96</v>
      </c>
      <c r="M16" s="59"/>
      <c r="N16" s="170">
        <v>2</v>
      </c>
      <c r="O16" s="207">
        <f>$O$12</f>
        <v>15033</v>
      </c>
      <c r="P16" s="211" t="str">
        <f>IF(E16&lt;&gt;0,E16,"")</f>
        <v>DPS</v>
      </c>
      <c r="Q16" s="153" t="str">
        <f>$Q$12</f>
        <v>D.2</v>
      </c>
      <c r="R16" s="146" t="str">
        <f t="shared" ref="R16:S26" si="8">IF(R$12="","",R$12)</f>
        <v>01</v>
      </c>
      <c r="S16" s="146">
        <f t="shared" si="8"/>
        <v>2</v>
      </c>
      <c r="T16" s="181">
        <f>J16</f>
        <v>0</v>
      </c>
      <c r="U16" s="181" t="s">
        <v>99</v>
      </c>
      <c r="V16" s="22" t="s">
        <v>62</v>
      </c>
      <c r="W16" s="168" t="str">
        <f>Y16</f>
        <v>04/2017</v>
      </c>
      <c r="X16" s="126"/>
      <c r="Y16" s="199" t="s">
        <v>116</v>
      </c>
      <c r="Z16" s="199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6"/>
      <c r="AU16" s="106">
        <f t="shared" ref="AU16:AU19" si="9">IF(Y16&lt;&gt;"",AU$9*1,"")</f>
        <v>0</v>
      </c>
      <c r="AV16" s="106" t="str">
        <f t="shared" si="2"/>
        <v/>
      </c>
      <c r="AW16" s="106" t="str">
        <f t="shared" ref="AW16" si="10">IF(AA16&lt;&gt;"",AW$9*1,"")</f>
        <v/>
      </c>
      <c r="AX16" s="106" t="str">
        <f t="shared" ref="AX16" si="11">IF(AB16&lt;&gt;"",AX$9*1,"")</f>
        <v/>
      </c>
      <c r="AY16" s="106" t="str">
        <f t="shared" ref="AY16" si="12">IF(AC16&lt;&gt;"",AY$9*1,"")</f>
        <v/>
      </c>
      <c r="AZ16" s="106" t="str">
        <f t="shared" ref="AZ16" si="13">IF(AD16&lt;&gt;"",AZ$9*1,"")</f>
        <v/>
      </c>
      <c r="BA16" s="106" t="str">
        <f t="shared" ref="BA16" si="14">IF(AE16&lt;&gt;"",BA$9*1,"")</f>
        <v/>
      </c>
      <c r="BB16" s="106" t="str">
        <f t="shared" ref="BB16" si="15">IF(AF16&lt;&gt;"",BB$9*1,"")</f>
        <v/>
      </c>
      <c r="BC16" s="106" t="str">
        <f t="shared" ref="BC16" si="16">IF(AG16&lt;&gt;"",BC$9*1,"")</f>
        <v/>
      </c>
      <c r="BD16" s="106" t="str">
        <f t="shared" ref="BD16" si="17">IF(AH16&lt;&gt;"",BD$9*1,"")</f>
        <v/>
      </c>
      <c r="BE16" s="106" t="str">
        <f t="shared" ref="BE16" si="18">IF(AI16&lt;&gt;"",BE$9*1,"")</f>
        <v/>
      </c>
      <c r="BF16" s="106" t="str">
        <f t="shared" ref="BF16" si="19">IF(AJ16&lt;&gt;"",BF$9*1,"")</f>
        <v/>
      </c>
      <c r="BG16" s="106" t="str">
        <f t="shared" ref="BG16" si="20">IF(AK16&lt;&gt;"",BG$9*1,"")</f>
        <v/>
      </c>
      <c r="BH16" s="106" t="str">
        <f t="shared" ref="BH16" si="21">IF(AL16&lt;&gt;"",BH$9*1,"")</f>
        <v/>
      </c>
      <c r="BI16" s="106" t="str">
        <f t="shared" ref="BI16" si="22">IF(AM16&lt;&gt;"",BI$9*1,"")</f>
        <v/>
      </c>
      <c r="BJ16" s="106" t="str">
        <f t="shared" ref="BJ16" si="23">IF(AN16&lt;&gt;"",BJ$9*1,"")</f>
        <v/>
      </c>
      <c r="BK16" s="106" t="str">
        <f t="shared" ref="BK16" si="24">IF(AO16&lt;&gt;"",BK$9*1,"")</f>
        <v/>
      </c>
      <c r="BL16" s="106" t="str">
        <f t="shared" ref="BL16" si="25">IF(AP16&lt;&gt;"",BL$9*1,"")</f>
        <v/>
      </c>
      <c r="BM16" s="106" t="str">
        <f t="shared" ref="BM16" si="26">IF(AQ16&lt;&gt;"",BM$9*1,"")</f>
        <v/>
      </c>
      <c r="BN16" s="106" t="str">
        <f t="shared" ref="BN16" si="27">IF(AR16&lt;&gt;"",BN$9*1,"")</f>
        <v/>
      </c>
      <c r="BO16" s="106" t="str">
        <f t="shared" ref="BO16" si="28">IF(AS16&lt;&gt;"",BO$9*1,"")</f>
        <v/>
      </c>
      <c r="BP16" s="106">
        <f t="shared" ref="BP16:BP19" si="29">IF(OR(AU16&lt;&gt;"",MAX(AU16:BO16)&gt;=1),MAX(AU16:BO16),"")</f>
        <v>0</v>
      </c>
    </row>
    <row r="17" spans="1:68" s="17" customFormat="1" ht="13.5" customHeight="1" x14ac:dyDescent="0.25">
      <c r="A17" s="167"/>
      <c r="B17" s="20"/>
      <c r="C17" s="21"/>
      <c r="D17" s="108"/>
      <c r="E17" s="220" t="str">
        <f t="shared" si="6"/>
        <v>DPS</v>
      </c>
      <c r="F17" s="147" t="str">
        <f t="shared" si="6"/>
        <v>D.2</v>
      </c>
      <c r="G17" s="143" t="str">
        <f t="shared" si="7"/>
        <v>01</v>
      </c>
      <c r="H17" s="198">
        <f t="shared" si="7"/>
        <v>2</v>
      </c>
      <c r="I17" s="147" t="str">
        <f t="shared" si="7"/>
        <v>_</v>
      </c>
      <c r="J17" s="174">
        <v>1</v>
      </c>
      <c r="K17" s="86">
        <v>0</v>
      </c>
      <c r="L17" s="145" t="s">
        <v>97</v>
      </c>
      <c r="M17" s="59"/>
      <c r="N17" s="170">
        <v>48</v>
      </c>
      <c r="O17" s="207">
        <f>$O$12</f>
        <v>15033</v>
      </c>
      <c r="P17" s="211" t="str">
        <f>IF(E17&lt;&gt;0,E17,"")</f>
        <v>DPS</v>
      </c>
      <c r="Q17" s="153" t="str">
        <f>$Q$12</f>
        <v>D.2</v>
      </c>
      <c r="R17" s="146" t="str">
        <f>IF(R$12="","",R$12)</f>
        <v>01</v>
      </c>
      <c r="S17" s="146">
        <f t="shared" si="8"/>
        <v>2</v>
      </c>
      <c r="T17" s="181">
        <f>J17</f>
        <v>1</v>
      </c>
      <c r="U17" s="181" t="s">
        <v>79</v>
      </c>
      <c r="V17" s="22" t="s">
        <v>58</v>
      </c>
      <c r="W17" s="168" t="str">
        <f>Y17</f>
        <v>04/2017</v>
      </c>
      <c r="X17" s="126"/>
      <c r="Y17" s="199" t="s">
        <v>116</v>
      </c>
      <c r="Z17" s="199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106"/>
      <c r="BI17" s="106"/>
      <c r="BJ17" s="106"/>
      <c r="BK17" s="106"/>
      <c r="BL17" s="106"/>
      <c r="BM17" s="106"/>
      <c r="BN17" s="106"/>
      <c r="BO17" s="106"/>
      <c r="BP17" s="106"/>
    </row>
    <row r="18" spans="1:68" s="17" customFormat="1" ht="13.5" customHeight="1" x14ac:dyDescent="0.25">
      <c r="A18" s="167"/>
      <c r="B18" s="20"/>
      <c r="C18" s="21"/>
      <c r="D18" s="108"/>
      <c r="E18" s="220" t="str">
        <f t="shared" si="6"/>
        <v>DPS</v>
      </c>
      <c r="F18" s="147" t="str">
        <f t="shared" si="6"/>
        <v>D.2</v>
      </c>
      <c r="G18" s="143" t="str">
        <f t="shared" si="7"/>
        <v>01</v>
      </c>
      <c r="H18" s="198">
        <f t="shared" si="7"/>
        <v>2</v>
      </c>
      <c r="I18" s="147" t="str">
        <f t="shared" si="7"/>
        <v>_</v>
      </c>
      <c r="J18" s="174">
        <v>2</v>
      </c>
      <c r="K18" s="86">
        <v>0</v>
      </c>
      <c r="L18" s="145" t="s">
        <v>98</v>
      </c>
      <c r="M18" s="59"/>
      <c r="N18" s="170">
        <v>38</v>
      </c>
      <c r="O18" s="207">
        <f t="shared" ref="O18:O19" si="30">$O$12</f>
        <v>15033</v>
      </c>
      <c r="P18" s="211" t="str">
        <f>IF(E18&lt;&gt;0,E18,"")</f>
        <v>DPS</v>
      </c>
      <c r="Q18" s="153" t="str">
        <f>$Q$12</f>
        <v>D.2</v>
      </c>
      <c r="R18" s="146" t="str">
        <f>IF(R$12="","",R$12)</f>
        <v>01</v>
      </c>
      <c r="S18" s="146">
        <f t="shared" si="8"/>
        <v>2</v>
      </c>
      <c r="T18" s="181">
        <v>2</v>
      </c>
      <c r="U18" s="181" t="s">
        <v>100</v>
      </c>
      <c r="V18" s="22" t="s">
        <v>62</v>
      </c>
      <c r="W18" s="168" t="str">
        <f>Y18</f>
        <v>04/2017</v>
      </c>
      <c r="X18" s="126"/>
      <c r="Y18" s="199" t="s">
        <v>116</v>
      </c>
      <c r="Z18" s="199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06"/>
      <c r="AU18" s="106"/>
      <c r="AV18" s="106"/>
      <c r="AW18" s="106"/>
      <c r="AX18" s="106"/>
      <c r="AY18" s="106"/>
      <c r="AZ18" s="106"/>
      <c r="BA18" s="106"/>
      <c r="BB18" s="106"/>
      <c r="BC18" s="106"/>
      <c r="BD18" s="106"/>
      <c r="BE18" s="106"/>
      <c r="BF18" s="106"/>
      <c r="BG18" s="106"/>
      <c r="BH18" s="106"/>
      <c r="BI18" s="106"/>
      <c r="BJ18" s="106"/>
      <c r="BK18" s="106"/>
      <c r="BL18" s="106"/>
      <c r="BM18" s="106"/>
      <c r="BN18" s="106"/>
      <c r="BO18" s="106"/>
      <c r="BP18" s="106"/>
    </row>
    <row r="19" spans="1:68" s="17" customFormat="1" ht="13.5" customHeight="1" x14ac:dyDescent="0.25">
      <c r="A19" s="167"/>
      <c r="B19" s="20"/>
      <c r="C19" s="21"/>
      <c r="D19" s="108"/>
      <c r="E19" s="220" t="str">
        <f t="shared" si="6"/>
        <v>DPS</v>
      </c>
      <c r="F19" s="147" t="str">
        <f t="shared" si="6"/>
        <v>D.2</v>
      </c>
      <c r="G19" s="143" t="str">
        <f t="shared" si="7"/>
        <v>01</v>
      </c>
      <c r="H19" s="198">
        <f t="shared" si="7"/>
        <v>2</v>
      </c>
      <c r="I19" s="147" t="str">
        <f t="shared" si="7"/>
        <v>_</v>
      </c>
      <c r="J19" s="174">
        <v>3</v>
      </c>
      <c r="K19" s="86">
        <v>0</v>
      </c>
      <c r="L19" s="145" t="s">
        <v>102</v>
      </c>
      <c r="M19" s="59"/>
      <c r="N19" s="170">
        <v>23</v>
      </c>
      <c r="O19" s="207">
        <f t="shared" si="30"/>
        <v>15033</v>
      </c>
      <c r="P19" s="211" t="str">
        <f>IF(E19&lt;&gt;0,E19,"")</f>
        <v>DPS</v>
      </c>
      <c r="Q19" s="153" t="str">
        <f>$Q$12</f>
        <v>D.2</v>
      </c>
      <c r="R19" s="146" t="str">
        <f>IF(R$12="","",R$12)</f>
        <v>01</v>
      </c>
      <c r="S19" s="146">
        <f t="shared" si="8"/>
        <v>2</v>
      </c>
      <c r="T19" s="181">
        <v>3</v>
      </c>
      <c r="U19" s="181" t="s">
        <v>101</v>
      </c>
      <c r="V19" s="22" t="s">
        <v>62</v>
      </c>
      <c r="W19" s="168" t="str">
        <f>Y19</f>
        <v>04/2017</v>
      </c>
      <c r="X19" s="126"/>
      <c r="Y19" s="199" t="s">
        <v>116</v>
      </c>
      <c r="Z19" s="199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6"/>
      <c r="AU19" s="106">
        <f t="shared" si="9"/>
        <v>0</v>
      </c>
      <c r="AV19" s="106"/>
      <c r="AW19" s="106"/>
      <c r="AX19" s="106"/>
      <c r="AY19" s="106"/>
      <c r="AZ19" s="106"/>
      <c r="BA19" s="106"/>
      <c r="BB19" s="106"/>
      <c r="BC19" s="106"/>
      <c r="BD19" s="106"/>
      <c r="BE19" s="106"/>
      <c r="BF19" s="106"/>
      <c r="BG19" s="106"/>
      <c r="BH19" s="106"/>
      <c r="BI19" s="106"/>
      <c r="BJ19" s="106"/>
      <c r="BK19" s="106"/>
      <c r="BL19" s="106"/>
      <c r="BM19" s="106"/>
      <c r="BN19" s="106"/>
      <c r="BO19" s="106"/>
      <c r="BP19" s="106">
        <f t="shared" si="29"/>
        <v>0</v>
      </c>
    </row>
    <row r="20" spans="1:68" s="13" customFormat="1" ht="12" customHeight="1" x14ac:dyDescent="0.25">
      <c r="A20" s="165"/>
      <c r="B20" s="18"/>
      <c r="C20" s="19"/>
      <c r="D20" s="46"/>
      <c r="E20" s="219" t="s">
        <v>84</v>
      </c>
      <c r="F20" s="185"/>
      <c r="G20" s="185"/>
      <c r="H20" s="186"/>
      <c r="I20" s="186"/>
      <c r="J20" s="187"/>
      <c r="K20" s="187"/>
      <c r="L20" s="188"/>
      <c r="M20" s="186"/>
      <c r="N20" s="186"/>
      <c r="O20" s="206"/>
      <c r="P20" s="210"/>
      <c r="Q20" s="189"/>
      <c r="R20" s="190"/>
      <c r="S20" s="190"/>
      <c r="T20" s="187"/>
      <c r="U20" s="187"/>
      <c r="V20" s="186"/>
      <c r="W20" s="166"/>
      <c r="X20" s="125"/>
      <c r="Y20" s="197"/>
      <c r="Z20" s="199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1"/>
      <c r="AU20" s="106"/>
      <c r="AV20" s="106"/>
      <c r="AW20" s="106"/>
      <c r="AX20" s="106"/>
      <c r="AY20" s="106"/>
      <c r="AZ20" s="106"/>
      <c r="BA20" s="106"/>
      <c r="BB20" s="106"/>
      <c r="BC20" s="106"/>
      <c r="BD20" s="106"/>
      <c r="BE20" s="106"/>
      <c r="BF20" s="106"/>
      <c r="BG20" s="106"/>
      <c r="BH20" s="106"/>
      <c r="BI20" s="106"/>
      <c r="BJ20" s="106"/>
      <c r="BK20" s="106"/>
      <c r="BL20" s="106"/>
      <c r="BM20" s="106"/>
      <c r="BN20" s="106"/>
      <c r="BO20" s="106"/>
      <c r="BP20" s="106"/>
    </row>
    <row r="21" spans="1:68" s="17" customFormat="1" ht="13.5" customHeight="1" x14ac:dyDescent="0.25">
      <c r="A21" s="167"/>
      <c r="B21" s="20"/>
      <c r="C21" s="21"/>
      <c r="D21" s="108"/>
      <c r="E21" s="220" t="str">
        <f t="shared" si="6"/>
        <v>DPS</v>
      </c>
      <c r="F21" s="147" t="str">
        <f t="shared" si="6"/>
        <v>D.2</v>
      </c>
      <c r="G21" s="143" t="str">
        <f t="shared" si="7"/>
        <v>01</v>
      </c>
      <c r="H21" s="198">
        <f t="shared" si="7"/>
        <v>2</v>
      </c>
      <c r="I21" s="147" t="str">
        <f t="shared" si="7"/>
        <v>_</v>
      </c>
      <c r="J21" s="174">
        <v>10</v>
      </c>
      <c r="K21" s="86">
        <v>0</v>
      </c>
      <c r="L21" s="145" t="s">
        <v>108</v>
      </c>
      <c r="M21" s="59"/>
      <c r="N21" s="170">
        <v>21</v>
      </c>
      <c r="O21" s="207">
        <f t="shared" ref="O21:O26" si="31">$O$12</f>
        <v>15033</v>
      </c>
      <c r="P21" s="211" t="str">
        <f t="shared" ref="P21" si="32">IF(E21&lt;&gt;0,E21,"")</f>
        <v>DPS</v>
      </c>
      <c r="Q21" s="153" t="str">
        <f t="shared" ref="Q21:Q26" si="33">$Q$12</f>
        <v>D.2</v>
      </c>
      <c r="R21" s="146" t="str">
        <f t="shared" si="8"/>
        <v>01</v>
      </c>
      <c r="S21" s="146">
        <f t="shared" si="8"/>
        <v>2</v>
      </c>
      <c r="T21" s="181">
        <f>J21</f>
        <v>10</v>
      </c>
      <c r="U21" s="181" t="s">
        <v>103</v>
      </c>
      <c r="V21" s="22" t="s">
        <v>90</v>
      </c>
      <c r="W21" s="168" t="str">
        <f t="shared" ref="W21:W26" si="34">Y21</f>
        <v>04/2017</v>
      </c>
      <c r="X21" s="126"/>
      <c r="Y21" s="199" t="s">
        <v>116</v>
      </c>
      <c r="Z21" s="199"/>
      <c r="AA21" s="107"/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107"/>
      <c r="AT21" s="106"/>
      <c r="AU21" s="106">
        <f t="shared" si="2"/>
        <v>0</v>
      </c>
      <c r="AV21" s="106" t="str">
        <f t="shared" ref="AV21" si="35">IF(Z21&lt;&gt;"",AV$9*1,"")</f>
        <v/>
      </c>
      <c r="AW21" s="106" t="str">
        <f t="shared" si="2"/>
        <v/>
      </c>
      <c r="AX21" s="106" t="str">
        <f t="shared" si="2"/>
        <v/>
      </c>
      <c r="AY21" s="106" t="str">
        <f t="shared" si="2"/>
        <v/>
      </c>
      <c r="AZ21" s="106" t="str">
        <f t="shared" si="2"/>
        <v/>
      </c>
      <c r="BA21" s="106" t="str">
        <f t="shared" si="2"/>
        <v/>
      </c>
      <c r="BB21" s="106" t="str">
        <f t="shared" si="2"/>
        <v/>
      </c>
      <c r="BC21" s="106" t="str">
        <f t="shared" si="2"/>
        <v/>
      </c>
      <c r="BD21" s="106" t="str">
        <f t="shared" si="2"/>
        <v/>
      </c>
      <c r="BE21" s="106" t="str">
        <f t="shared" si="3"/>
        <v/>
      </c>
      <c r="BF21" s="106" t="str">
        <f t="shared" si="3"/>
        <v/>
      </c>
      <c r="BG21" s="106" t="str">
        <f t="shared" si="3"/>
        <v/>
      </c>
      <c r="BH21" s="106" t="str">
        <f t="shared" si="3"/>
        <v/>
      </c>
      <c r="BI21" s="106" t="str">
        <f t="shared" si="3"/>
        <v/>
      </c>
      <c r="BJ21" s="106" t="str">
        <f t="shared" si="3"/>
        <v/>
      </c>
      <c r="BK21" s="106" t="str">
        <f t="shared" si="3"/>
        <v/>
      </c>
      <c r="BL21" s="106" t="str">
        <f t="shared" si="3"/>
        <v/>
      </c>
      <c r="BM21" s="106" t="str">
        <f t="shared" si="3"/>
        <v/>
      </c>
      <c r="BN21" s="106" t="str">
        <f t="shared" si="3"/>
        <v/>
      </c>
      <c r="BO21" s="106" t="str">
        <f t="shared" si="4"/>
        <v/>
      </c>
      <c r="BP21" s="106">
        <f t="shared" si="5"/>
        <v>0</v>
      </c>
    </row>
    <row r="22" spans="1:68" s="17" customFormat="1" ht="13.5" customHeight="1" x14ac:dyDescent="0.25">
      <c r="A22" s="167"/>
      <c r="B22" s="20"/>
      <c r="C22" s="21"/>
      <c r="D22" s="108"/>
      <c r="E22" s="220" t="str">
        <f t="shared" si="6"/>
        <v>DPS</v>
      </c>
      <c r="F22" s="147" t="str">
        <f t="shared" si="6"/>
        <v>D.2</v>
      </c>
      <c r="G22" s="143" t="str">
        <f t="shared" si="7"/>
        <v>01</v>
      </c>
      <c r="H22" s="198">
        <f t="shared" si="7"/>
        <v>2</v>
      </c>
      <c r="I22" s="147" t="str">
        <f t="shared" si="7"/>
        <v>_</v>
      </c>
      <c r="J22" s="174">
        <v>11</v>
      </c>
      <c r="K22" s="86">
        <v>0</v>
      </c>
      <c r="L22" s="145" t="s">
        <v>109</v>
      </c>
      <c r="M22" s="59"/>
      <c r="N22" s="170">
        <v>21</v>
      </c>
      <c r="O22" s="207">
        <f t="shared" si="31"/>
        <v>15033</v>
      </c>
      <c r="P22" s="211" t="str">
        <f t="shared" ref="P22:P26" si="36">IF(E22&lt;&gt;0,E22,"")</f>
        <v>DPS</v>
      </c>
      <c r="Q22" s="153" t="str">
        <f t="shared" si="33"/>
        <v>D.2</v>
      </c>
      <c r="R22" s="146" t="str">
        <f t="shared" si="8"/>
        <v>01</v>
      </c>
      <c r="S22" s="146">
        <f t="shared" si="8"/>
        <v>2</v>
      </c>
      <c r="T22" s="181">
        <v>11</v>
      </c>
      <c r="U22" s="181" t="s">
        <v>104</v>
      </c>
      <c r="V22" s="22" t="s">
        <v>90</v>
      </c>
      <c r="W22" s="168" t="str">
        <f t="shared" si="34"/>
        <v>04/2017</v>
      </c>
      <c r="X22" s="126"/>
      <c r="Y22" s="199" t="s">
        <v>116</v>
      </c>
      <c r="Z22" s="199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6"/>
      <c r="AU22" s="106"/>
      <c r="AV22" s="106"/>
      <c r="AW22" s="10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106"/>
      <c r="BL22" s="106"/>
      <c r="BM22" s="106"/>
      <c r="BN22" s="106"/>
      <c r="BO22" s="106"/>
      <c r="BP22" s="106"/>
    </row>
    <row r="23" spans="1:68" s="17" customFormat="1" ht="13.5" customHeight="1" x14ac:dyDescent="0.25">
      <c r="A23" s="167"/>
      <c r="B23" s="20"/>
      <c r="C23" s="21"/>
      <c r="D23" s="108"/>
      <c r="E23" s="220" t="str">
        <f t="shared" si="6"/>
        <v>DPS</v>
      </c>
      <c r="F23" s="147" t="str">
        <f t="shared" si="6"/>
        <v>D.2</v>
      </c>
      <c r="G23" s="143" t="str">
        <f t="shared" si="7"/>
        <v>01</v>
      </c>
      <c r="H23" s="198">
        <f t="shared" si="7"/>
        <v>2</v>
      </c>
      <c r="I23" s="147" t="str">
        <f t="shared" si="7"/>
        <v>_</v>
      </c>
      <c r="J23" s="174">
        <v>12</v>
      </c>
      <c r="K23" s="86">
        <v>0</v>
      </c>
      <c r="L23" s="145" t="s">
        <v>110</v>
      </c>
      <c r="M23" s="59"/>
      <c r="N23" s="170">
        <v>21</v>
      </c>
      <c r="O23" s="207">
        <f t="shared" si="31"/>
        <v>15033</v>
      </c>
      <c r="P23" s="211" t="str">
        <f t="shared" si="36"/>
        <v>DPS</v>
      </c>
      <c r="Q23" s="153" t="str">
        <f t="shared" si="33"/>
        <v>D.2</v>
      </c>
      <c r="R23" s="146" t="str">
        <f t="shared" si="8"/>
        <v>01</v>
      </c>
      <c r="S23" s="146">
        <f t="shared" si="8"/>
        <v>2</v>
      </c>
      <c r="T23" s="181">
        <v>12</v>
      </c>
      <c r="U23" s="181" t="s">
        <v>105</v>
      </c>
      <c r="V23" s="22" t="s">
        <v>90</v>
      </c>
      <c r="W23" s="168" t="str">
        <f t="shared" si="34"/>
        <v>04/2017</v>
      </c>
      <c r="X23" s="126"/>
      <c r="Y23" s="199" t="s">
        <v>116</v>
      </c>
      <c r="Z23" s="199"/>
      <c r="AA23" s="107"/>
      <c r="AB23" s="107"/>
      <c r="AC23" s="107"/>
      <c r="AD23" s="107"/>
      <c r="AE23" s="107"/>
      <c r="AF23" s="107"/>
      <c r="AG23" s="107"/>
      <c r="AH23" s="107"/>
      <c r="AI23" s="107"/>
      <c r="AJ23" s="107"/>
      <c r="AK23" s="107"/>
      <c r="AL23" s="107"/>
      <c r="AM23" s="107"/>
      <c r="AN23" s="107"/>
      <c r="AO23" s="107"/>
      <c r="AP23" s="107"/>
      <c r="AQ23" s="107"/>
      <c r="AR23" s="107"/>
      <c r="AS23" s="107"/>
      <c r="AT23" s="106"/>
      <c r="AU23" s="106"/>
      <c r="AV23" s="106"/>
      <c r="AW23" s="106"/>
      <c r="AX23" s="106"/>
      <c r="AY23" s="106"/>
      <c r="AZ23" s="106"/>
      <c r="BA23" s="106"/>
      <c r="BB23" s="106"/>
      <c r="BC23" s="106"/>
      <c r="BD23" s="106"/>
      <c r="BE23" s="106"/>
      <c r="BF23" s="106"/>
      <c r="BG23" s="106"/>
      <c r="BH23" s="106"/>
      <c r="BI23" s="106"/>
      <c r="BJ23" s="106"/>
      <c r="BK23" s="106"/>
      <c r="BL23" s="106"/>
      <c r="BM23" s="106"/>
      <c r="BN23" s="106"/>
      <c r="BO23" s="106"/>
      <c r="BP23" s="106"/>
    </row>
    <row r="24" spans="1:68" s="17" customFormat="1" ht="13.5" customHeight="1" x14ac:dyDescent="0.25">
      <c r="A24" s="167"/>
      <c r="B24" s="20"/>
      <c r="C24" s="21"/>
      <c r="D24" s="108"/>
      <c r="E24" s="220" t="str">
        <f t="shared" si="6"/>
        <v>DPS</v>
      </c>
      <c r="F24" s="147" t="str">
        <f t="shared" si="6"/>
        <v>D.2</v>
      </c>
      <c r="G24" s="143" t="str">
        <f t="shared" si="7"/>
        <v>01</v>
      </c>
      <c r="H24" s="198">
        <f t="shared" si="7"/>
        <v>2</v>
      </c>
      <c r="I24" s="147" t="str">
        <f t="shared" si="7"/>
        <v>_</v>
      </c>
      <c r="J24" s="174">
        <v>13</v>
      </c>
      <c r="K24" s="86">
        <v>0</v>
      </c>
      <c r="L24" s="145" t="s">
        <v>111</v>
      </c>
      <c r="M24" s="59"/>
      <c r="N24" s="170">
        <v>21</v>
      </c>
      <c r="O24" s="207">
        <f t="shared" si="31"/>
        <v>15033</v>
      </c>
      <c r="P24" s="211" t="str">
        <f t="shared" si="36"/>
        <v>DPS</v>
      </c>
      <c r="Q24" s="153" t="str">
        <f t="shared" si="33"/>
        <v>D.2</v>
      </c>
      <c r="R24" s="146" t="str">
        <f t="shared" si="8"/>
        <v>01</v>
      </c>
      <c r="S24" s="146">
        <f t="shared" si="8"/>
        <v>2</v>
      </c>
      <c r="T24" s="181">
        <v>13</v>
      </c>
      <c r="U24" s="181" t="s">
        <v>106</v>
      </c>
      <c r="V24" s="22" t="s">
        <v>90</v>
      </c>
      <c r="W24" s="168" t="str">
        <f t="shared" si="34"/>
        <v>04/2017</v>
      </c>
      <c r="X24" s="126"/>
      <c r="Y24" s="199" t="s">
        <v>116</v>
      </c>
      <c r="Z24" s="199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106"/>
      <c r="AU24" s="106"/>
      <c r="AV24" s="106"/>
      <c r="AW24" s="106"/>
      <c r="AX24" s="106"/>
      <c r="AY24" s="106"/>
      <c r="AZ24" s="106"/>
      <c r="BA24" s="106"/>
      <c r="BB24" s="106"/>
      <c r="BC24" s="106"/>
      <c r="BD24" s="106"/>
      <c r="BE24" s="106"/>
      <c r="BF24" s="106"/>
      <c r="BG24" s="106"/>
      <c r="BH24" s="106"/>
      <c r="BI24" s="106"/>
      <c r="BJ24" s="106"/>
      <c r="BK24" s="106"/>
      <c r="BL24" s="106"/>
      <c r="BM24" s="106"/>
      <c r="BN24" s="106"/>
      <c r="BO24" s="106"/>
      <c r="BP24" s="106"/>
    </row>
    <row r="25" spans="1:68" s="17" customFormat="1" ht="13.5" customHeight="1" x14ac:dyDescent="0.25">
      <c r="A25" s="167"/>
      <c r="B25" s="20"/>
      <c r="C25" s="21"/>
      <c r="D25" s="108"/>
      <c r="E25" s="220" t="str">
        <f t="shared" si="6"/>
        <v>DPS</v>
      </c>
      <c r="F25" s="147" t="str">
        <f t="shared" si="6"/>
        <v>D.2</v>
      </c>
      <c r="G25" s="143" t="str">
        <f t="shared" si="7"/>
        <v>01</v>
      </c>
      <c r="H25" s="198">
        <f t="shared" si="7"/>
        <v>2</v>
      </c>
      <c r="I25" s="147" t="str">
        <f t="shared" si="7"/>
        <v>_</v>
      </c>
      <c r="J25" s="174">
        <v>14</v>
      </c>
      <c r="K25" s="86">
        <v>0</v>
      </c>
      <c r="L25" s="145" t="s">
        <v>112</v>
      </c>
      <c r="M25" s="59"/>
      <c r="N25" s="170">
        <v>21</v>
      </c>
      <c r="O25" s="207">
        <f t="shared" si="31"/>
        <v>15033</v>
      </c>
      <c r="P25" s="211" t="str">
        <f t="shared" ref="P25" si="37">IF(E25&lt;&gt;0,E25,"")</f>
        <v>DPS</v>
      </c>
      <c r="Q25" s="153" t="str">
        <f t="shared" si="33"/>
        <v>D.2</v>
      </c>
      <c r="R25" s="146" t="str">
        <f t="shared" si="8"/>
        <v>01</v>
      </c>
      <c r="S25" s="146">
        <f t="shared" si="8"/>
        <v>2</v>
      </c>
      <c r="T25" s="181">
        <v>14</v>
      </c>
      <c r="U25" s="181" t="s">
        <v>107</v>
      </c>
      <c r="V25" s="22" t="s">
        <v>90</v>
      </c>
      <c r="W25" s="168" t="str">
        <f t="shared" si="34"/>
        <v>04/2017</v>
      </c>
      <c r="X25" s="126"/>
      <c r="Y25" s="199" t="s">
        <v>116</v>
      </c>
      <c r="Z25" s="199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107"/>
      <c r="AL25" s="107"/>
      <c r="AM25" s="107"/>
      <c r="AN25" s="107"/>
      <c r="AO25" s="107"/>
      <c r="AP25" s="107"/>
      <c r="AQ25" s="107"/>
      <c r="AR25" s="107"/>
      <c r="AS25" s="107"/>
      <c r="AT25" s="106"/>
      <c r="AU25" s="106"/>
      <c r="AV25" s="106"/>
      <c r="AW25" s="106"/>
      <c r="AX25" s="106"/>
      <c r="AY25" s="106"/>
      <c r="AZ25" s="106"/>
      <c r="BA25" s="106"/>
      <c r="BB25" s="106"/>
      <c r="BC25" s="106"/>
      <c r="BD25" s="106"/>
      <c r="BE25" s="106"/>
      <c r="BF25" s="106"/>
      <c r="BG25" s="106"/>
      <c r="BH25" s="106"/>
      <c r="BI25" s="106"/>
      <c r="BJ25" s="106"/>
      <c r="BK25" s="106"/>
      <c r="BL25" s="106"/>
      <c r="BM25" s="106"/>
      <c r="BN25" s="106"/>
      <c r="BO25" s="106"/>
      <c r="BP25" s="106"/>
    </row>
    <row r="26" spans="1:68" s="17" customFormat="1" ht="13.5" customHeight="1" x14ac:dyDescent="0.25">
      <c r="A26" s="167"/>
      <c r="B26" s="20"/>
      <c r="C26" s="21"/>
      <c r="D26" s="108"/>
      <c r="E26" s="220" t="str">
        <f t="shared" si="6"/>
        <v>DPS</v>
      </c>
      <c r="F26" s="147" t="str">
        <f t="shared" si="6"/>
        <v>D.2</v>
      </c>
      <c r="G26" s="143" t="str">
        <f t="shared" si="7"/>
        <v>01</v>
      </c>
      <c r="H26" s="198">
        <f t="shared" si="7"/>
        <v>2</v>
      </c>
      <c r="I26" s="147" t="str">
        <f t="shared" si="7"/>
        <v>_</v>
      </c>
      <c r="J26" s="174">
        <v>20</v>
      </c>
      <c r="K26" s="86">
        <v>0</v>
      </c>
      <c r="L26" s="145" t="s">
        <v>117</v>
      </c>
      <c r="M26" s="59"/>
      <c r="N26" s="170">
        <v>106</v>
      </c>
      <c r="O26" s="207">
        <f t="shared" si="31"/>
        <v>15033</v>
      </c>
      <c r="P26" s="211" t="str">
        <f t="shared" si="36"/>
        <v>DPS</v>
      </c>
      <c r="Q26" s="153" t="str">
        <f t="shared" si="33"/>
        <v>D.2</v>
      </c>
      <c r="R26" s="146" t="str">
        <f t="shared" si="8"/>
        <v>01</v>
      </c>
      <c r="S26" s="146">
        <f t="shared" si="8"/>
        <v>2</v>
      </c>
      <c r="T26" s="181">
        <v>20</v>
      </c>
      <c r="U26" s="181" t="s">
        <v>118</v>
      </c>
      <c r="V26" s="22" t="s">
        <v>90</v>
      </c>
      <c r="W26" s="168" t="str">
        <f t="shared" si="34"/>
        <v>04/2017</v>
      </c>
      <c r="X26" s="126"/>
      <c r="Y26" s="199" t="s">
        <v>116</v>
      </c>
      <c r="Z26" s="199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  <c r="BM26" s="106"/>
      <c r="BN26" s="106"/>
      <c r="BO26" s="106"/>
      <c r="BP26" s="106"/>
    </row>
    <row r="27" spans="1:68" s="17" customFormat="1" ht="13.5" customHeight="1" thickBot="1" x14ac:dyDescent="0.3">
      <c r="A27" s="167"/>
      <c r="B27" s="20"/>
      <c r="C27" s="21"/>
      <c r="D27" s="108"/>
      <c r="E27" s="221"/>
      <c r="F27" s="222"/>
      <c r="G27" s="223"/>
      <c r="H27" s="222"/>
      <c r="I27" s="223"/>
      <c r="J27" s="224"/>
      <c r="K27" s="225"/>
      <c r="L27" s="226"/>
      <c r="M27" s="227"/>
      <c r="N27" s="228"/>
      <c r="O27" s="229"/>
      <c r="P27" s="230"/>
      <c r="Q27" s="231"/>
      <c r="R27" s="232"/>
      <c r="S27" s="233"/>
      <c r="T27" s="233"/>
      <c r="U27" s="233"/>
      <c r="V27" s="234"/>
      <c r="W27" s="235"/>
      <c r="X27" s="126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06"/>
      <c r="AU27" s="106" t="str">
        <f t="shared" ref="AU27" si="38">IF(Y27&lt;&gt;"",AU$9*1,"")</f>
        <v/>
      </c>
      <c r="AV27" s="106" t="str">
        <f t="shared" ref="AV27" si="39">IF(Z27&lt;&gt;"",AV$9*1,"")</f>
        <v/>
      </c>
      <c r="AW27" s="106" t="str">
        <f t="shared" ref="AW27" si="40">IF(AA27&lt;&gt;"",AW$9*1,"")</f>
        <v/>
      </c>
      <c r="AX27" s="106" t="str">
        <f t="shared" ref="AX27" si="41">IF(AB27&lt;&gt;"",AX$9*1,"")</f>
        <v/>
      </c>
      <c r="AY27" s="106" t="str">
        <f t="shared" ref="AY27" si="42">IF(AC27&lt;&gt;"",AY$9*1,"")</f>
        <v/>
      </c>
      <c r="AZ27" s="106" t="str">
        <f t="shared" ref="AZ27" si="43">IF(AD27&lt;&gt;"",AZ$9*1,"")</f>
        <v/>
      </c>
      <c r="BA27" s="106" t="str">
        <f t="shared" ref="BA27" si="44">IF(AE27&lt;&gt;"",BA$9*1,"")</f>
        <v/>
      </c>
      <c r="BB27" s="106" t="str">
        <f t="shared" ref="BB27" si="45">IF(AF27&lt;&gt;"",BB$9*1,"")</f>
        <v/>
      </c>
      <c r="BC27" s="106" t="str">
        <f t="shared" ref="BC27" si="46">IF(AG27&lt;&gt;"",BC$9*1,"")</f>
        <v/>
      </c>
      <c r="BD27" s="106" t="str">
        <f t="shared" ref="BD27" si="47">IF(AH27&lt;&gt;"",BD$9*1,"")</f>
        <v/>
      </c>
      <c r="BE27" s="106" t="str">
        <f t="shared" ref="BE27" si="48">IF(AI27&lt;&gt;"",BE$9*1,"")</f>
        <v/>
      </c>
      <c r="BF27" s="106" t="str">
        <f t="shared" ref="BF27" si="49">IF(AJ27&lt;&gt;"",BF$9*1,"")</f>
        <v/>
      </c>
      <c r="BG27" s="106" t="str">
        <f t="shared" ref="BG27" si="50">IF(AK27&lt;&gt;"",BG$9*1,"")</f>
        <v/>
      </c>
      <c r="BH27" s="106" t="str">
        <f t="shared" ref="BH27" si="51">IF(AL27&lt;&gt;"",BH$9*1,"")</f>
        <v/>
      </c>
      <c r="BI27" s="106" t="str">
        <f t="shared" ref="BI27" si="52">IF(AM27&lt;&gt;"",BI$9*1,"")</f>
        <v/>
      </c>
      <c r="BJ27" s="106" t="str">
        <f t="shared" ref="BJ27" si="53">IF(AN27&lt;&gt;"",BJ$9*1,"")</f>
        <v/>
      </c>
      <c r="BK27" s="106" t="str">
        <f t="shared" ref="BK27" si="54">IF(AO27&lt;&gt;"",BK$9*1,"")</f>
        <v/>
      </c>
      <c r="BL27" s="106" t="str">
        <f t="shared" ref="BL27" si="55">IF(AP27&lt;&gt;"",BL$9*1,"")</f>
        <v/>
      </c>
      <c r="BM27" s="106" t="str">
        <f t="shared" ref="BM27" si="56">IF(AQ27&lt;&gt;"",BM$9*1,"")</f>
        <v/>
      </c>
      <c r="BN27" s="106" t="str">
        <f t="shared" ref="BN27" si="57">IF(AR27&lt;&gt;"",BN$9*1,"")</f>
        <v/>
      </c>
      <c r="BO27" s="106" t="str">
        <f t="shared" ref="BO27" si="58">IF(AS27&lt;&gt;"",BO$9*1,"")</f>
        <v/>
      </c>
      <c r="BP27" s="106" t="str">
        <f t="shared" ref="BP27" si="59">IF(OR(AU27&lt;&gt;"",MAX(AU27:BO27)&gt;=1),MAX(AU27:BO27),"")</f>
        <v/>
      </c>
    </row>
    <row r="28" spans="1:68" s="23" customFormat="1" ht="14.1" customHeight="1" thickBot="1" x14ac:dyDescent="0.3">
      <c r="A28" s="14"/>
      <c r="B28" s="14"/>
      <c r="C28" s="24"/>
      <c r="D28" s="46"/>
      <c r="E28" s="257" t="s">
        <v>39</v>
      </c>
      <c r="F28" s="258"/>
      <c r="M28" s="212"/>
      <c r="N28" s="213"/>
      <c r="O28" s="213"/>
      <c r="P28" s="212"/>
      <c r="Q28" s="213"/>
      <c r="R28" s="213"/>
      <c r="S28" s="213"/>
      <c r="T28" s="214"/>
      <c r="U28" s="214"/>
      <c r="V28" s="212"/>
      <c r="W28" s="215"/>
      <c r="X28" s="126"/>
      <c r="Y28" s="104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6"/>
      <c r="AU28" s="106" t="str">
        <f t="shared" ref="AU28:BO28" si="60">IF(Y28&lt;&gt;"",AU$9*1,"")</f>
        <v/>
      </c>
      <c r="AV28" s="106" t="str">
        <f t="shared" si="60"/>
        <v/>
      </c>
      <c r="AW28" s="106" t="str">
        <f t="shared" si="60"/>
        <v/>
      </c>
      <c r="AX28" s="106" t="str">
        <f t="shared" si="60"/>
        <v/>
      </c>
      <c r="AY28" s="106" t="str">
        <f t="shared" si="60"/>
        <v/>
      </c>
      <c r="AZ28" s="106" t="str">
        <f t="shared" si="60"/>
        <v/>
      </c>
      <c r="BA28" s="106" t="str">
        <f t="shared" si="60"/>
        <v/>
      </c>
      <c r="BB28" s="106" t="str">
        <f t="shared" si="60"/>
        <v/>
      </c>
      <c r="BC28" s="106" t="str">
        <f t="shared" si="60"/>
        <v/>
      </c>
      <c r="BD28" s="106" t="str">
        <f t="shared" si="60"/>
        <v/>
      </c>
      <c r="BE28" s="106" t="str">
        <f t="shared" si="60"/>
        <v/>
      </c>
      <c r="BF28" s="106" t="str">
        <f t="shared" si="60"/>
        <v/>
      </c>
      <c r="BG28" s="106" t="str">
        <f t="shared" si="60"/>
        <v/>
      </c>
      <c r="BH28" s="106" t="str">
        <f t="shared" si="60"/>
        <v/>
      </c>
      <c r="BI28" s="106" t="str">
        <f t="shared" si="60"/>
        <v/>
      </c>
      <c r="BJ28" s="106" t="str">
        <f t="shared" si="60"/>
        <v/>
      </c>
      <c r="BK28" s="106" t="str">
        <f t="shared" si="60"/>
        <v/>
      </c>
      <c r="BL28" s="106" t="str">
        <f t="shared" si="60"/>
        <v/>
      </c>
      <c r="BM28" s="106" t="str">
        <f t="shared" si="60"/>
        <v/>
      </c>
      <c r="BN28" s="106" t="str">
        <f t="shared" si="60"/>
        <v/>
      </c>
      <c r="BO28" s="106" t="str">
        <f t="shared" si="60"/>
        <v/>
      </c>
      <c r="BP28" s="106" t="str">
        <f>IF(OR(AU28&lt;&gt;"",MAX(AU28:BO28)&gt;=1),MAX(AU28:BO28),"")</f>
        <v/>
      </c>
    </row>
    <row r="29" spans="1:68" s="23" customFormat="1" ht="14.1" customHeight="1" thickBot="1" x14ac:dyDescent="0.3">
      <c r="A29" s="25"/>
      <c r="B29" s="25"/>
      <c r="C29" s="25"/>
      <c r="D29" s="26"/>
      <c r="E29" s="149"/>
      <c r="F29" s="150"/>
      <c r="G29" s="128" t="s">
        <v>40</v>
      </c>
      <c r="H29" s="127"/>
      <c r="I29" s="127"/>
      <c r="J29" s="129"/>
      <c r="K29" s="148"/>
      <c r="L29" s="130" t="s">
        <v>57</v>
      </c>
      <c r="M29" s="56"/>
      <c r="N29" s="57"/>
      <c r="O29" s="57"/>
      <c r="P29" s="58"/>
      <c r="Q29" s="58"/>
      <c r="R29" s="31"/>
      <c r="S29" s="31"/>
      <c r="T29" s="31"/>
      <c r="U29" s="31"/>
      <c r="V29" s="31"/>
      <c r="W29" s="31"/>
      <c r="X29" s="126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106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</row>
    <row r="30" spans="1:68" s="17" customFormat="1" ht="14.1" customHeight="1" x14ac:dyDescent="0.2">
      <c r="A30" s="29" t="s">
        <v>53</v>
      </c>
      <c r="B30" s="142">
        <f>SUM(B14:B27)</f>
        <v>0</v>
      </c>
      <c r="C30" s="30"/>
      <c r="D30" s="141">
        <f>SUM(D14:D27)</f>
        <v>0</v>
      </c>
      <c r="E30" s="3"/>
      <c r="F30" s="31"/>
      <c r="G30" s="36"/>
      <c r="H30" s="36"/>
      <c r="I30" s="36"/>
      <c r="J30" s="37"/>
      <c r="K30" s="36"/>
      <c r="L30" s="47"/>
      <c r="M30" s="109" t="s">
        <v>22</v>
      </c>
      <c r="N30" s="110"/>
      <c r="O30" s="110"/>
      <c r="P30" s="111"/>
      <c r="Q30" s="112"/>
      <c r="R30" s="48"/>
      <c r="S30" s="48"/>
      <c r="T30" s="35"/>
      <c r="U30" s="35"/>
      <c r="V30" s="35"/>
      <c r="W30" s="35"/>
      <c r="X30" s="12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06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</row>
    <row r="31" spans="1:68" ht="10.95" customHeight="1" x14ac:dyDescent="0.2">
      <c r="A31" s="31"/>
      <c r="B31" s="31"/>
      <c r="C31" s="31"/>
      <c r="D31" s="31"/>
      <c r="L31" s="47"/>
      <c r="M31" s="113"/>
      <c r="N31" s="114" t="s">
        <v>25</v>
      </c>
      <c r="O31" s="114"/>
      <c r="P31" s="115" t="s">
        <v>23</v>
      </c>
      <c r="Q31" s="115" t="s">
        <v>24</v>
      </c>
      <c r="R31" s="48"/>
      <c r="S31" s="48"/>
      <c r="U31" s="35"/>
      <c r="V31" s="35"/>
      <c r="W31" s="35"/>
      <c r="X31" s="27"/>
    </row>
    <row r="32" spans="1:68" ht="10.95" customHeight="1" x14ac:dyDescent="0.2">
      <c r="A32" s="34"/>
      <c r="B32" s="31"/>
      <c r="C32" s="31"/>
      <c r="D32" s="31"/>
      <c r="G32" s="50"/>
      <c r="H32" s="50"/>
      <c r="I32" s="50"/>
      <c r="L32" s="121"/>
      <c r="M32" s="115" t="s">
        <v>46</v>
      </c>
      <c r="N32" s="60">
        <f>SUMIF(P21:P27,"pc",N21:N27)</f>
        <v>0</v>
      </c>
      <c r="O32" s="60"/>
      <c r="P32" s="119"/>
      <c r="Q32" s="62">
        <f>N32*P32</f>
        <v>0</v>
      </c>
      <c r="R32" s="123" t="s">
        <v>43</v>
      </c>
      <c r="S32" s="48"/>
      <c r="U32" s="35"/>
      <c r="V32" s="35"/>
      <c r="W32" s="35"/>
    </row>
    <row r="33" spans="1:23" ht="10.95" customHeight="1" x14ac:dyDescent="0.2">
      <c r="A33" s="34"/>
      <c r="B33" s="31"/>
      <c r="C33" s="31"/>
      <c r="D33" s="31"/>
      <c r="G33" s="50"/>
      <c r="H33" s="50"/>
      <c r="I33" s="50"/>
      <c r="L33" s="121"/>
      <c r="M33" s="115" t="s">
        <v>47</v>
      </c>
      <c r="N33" s="60">
        <f>SUMIF(P21:P27,"pb",N21:N27)</f>
        <v>0</v>
      </c>
      <c r="O33" s="60"/>
      <c r="P33" s="119"/>
      <c r="Q33" s="62">
        <f>N33*P33</f>
        <v>0</v>
      </c>
      <c r="R33" s="123" t="s">
        <v>44</v>
      </c>
      <c r="S33" s="48"/>
      <c r="U33" s="35"/>
      <c r="V33" s="35"/>
      <c r="W33" s="35"/>
    </row>
    <row r="34" spans="1:23" ht="10.95" customHeight="1" x14ac:dyDescent="0.2">
      <c r="A34" s="34"/>
      <c r="B34" s="31"/>
      <c r="C34" s="31"/>
      <c r="D34" s="31"/>
      <c r="G34" s="50"/>
      <c r="H34" s="50"/>
      <c r="I34" s="50"/>
      <c r="J34" s="51"/>
      <c r="K34" s="50"/>
      <c r="L34" s="121"/>
      <c r="M34" s="115" t="s">
        <v>48</v>
      </c>
      <c r="N34" s="60">
        <f>SUMIF(P21:P27,"pr",N21:N27)</f>
        <v>0</v>
      </c>
      <c r="O34" s="60"/>
      <c r="P34" s="119"/>
      <c r="Q34" s="62">
        <f>N34*P34</f>
        <v>0</v>
      </c>
      <c r="R34" s="123" t="s">
        <v>45</v>
      </c>
      <c r="S34" s="48"/>
      <c r="U34" s="35"/>
      <c r="V34" s="35"/>
      <c r="W34" s="35"/>
    </row>
    <row r="35" spans="1:23" ht="10.95" customHeight="1" x14ac:dyDescent="0.2">
      <c r="A35" s="40"/>
      <c r="B35" s="31"/>
      <c r="C35" s="31"/>
      <c r="D35" s="31"/>
      <c r="L35" s="122"/>
      <c r="M35" s="115" t="s">
        <v>49</v>
      </c>
      <c r="N35" s="60">
        <f>SUMIF(P21:P27,"tc",N21:N27)</f>
        <v>0</v>
      </c>
      <c r="O35" s="60"/>
      <c r="P35" s="119"/>
      <c r="Q35" s="62">
        <f>N35*P35</f>
        <v>0</v>
      </c>
      <c r="R35" s="123" t="s">
        <v>55</v>
      </c>
      <c r="S35" s="48"/>
      <c r="U35" s="35"/>
      <c r="V35" s="35"/>
      <c r="W35" s="35"/>
    </row>
    <row r="36" spans="1:23" ht="10.95" customHeight="1" thickBot="1" x14ac:dyDescent="0.25">
      <c r="A36" s="31"/>
      <c r="B36" s="31"/>
      <c r="C36" s="31"/>
      <c r="D36" s="31"/>
      <c r="L36" s="122"/>
      <c r="M36" s="116" t="s">
        <v>50</v>
      </c>
      <c r="N36" s="60">
        <f>SUMIF(P21:P27,"tb",N21:N27)</f>
        <v>0</v>
      </c>
      <c r="O36" s="196"/>
      <c r="P36" s="120"/>
      <c r="Q36" s="62">
        <f>N36*P36</f>
        <v>0</v>
      </c>
      <c r="R36" s="123" t="s">
        <v>56</v>
      </c>
      <c r="S36" s="48"/>
      <c r="U36" s="35"/>
      <c r="V36" s="35"/>
      <c r="W36" s="35"/>
    </row>
    <row r="37" spans="1:23" ht="10.95" customHeight="1" thickBot="1" x14ac:dyDescent="0.25">
      <c r="A37" s="31"/>
      <c r="B37" s="31"/>
      <c r="C37" s="31"/>
      <c r="D37" s="31"/>
      <c r="L37" s="47"/>
      <c r="M37" s="117" t="s">
        <v>8</v>
      </c>
      <c r="N37" s="61">
        <f>SUM(N32:N36)</f>
        <v>0</v>
      </c>
      <c r="O37" s="61"/>
      <c r="P37" s="118"/>
      <c r="Q37" s="63">
        <f>SUM(Q32:Q36)</f>
        <v>0</v>
      </c>
      <c r="R37" s="48"/>
      <c r="U37" s="35"/>
      <c r="V37" s="35"/>
      <c r="W37" s="35"/>
    </row>
    <row r="38" spans="1:23" ht="10.95" customHeight="1" x14ac:dyDescent="0.2">
      <c r="A38" s="31"/>
      <c r="B38" s="31"/>
      <c r="C38" s="31"/>
      <c r="D38" s="31"/>
      <c r="E38" s="3" t="s">
        <v>26</v>
      </c>
      <c r="L38" s="47"/>
      <c r="M38" s="32"/>
      <c r="N38" s="33"/>
      <c r="O38" s="33"/>
      <c r="P38" s="31"/>
      <c r="Q38" s="31"/>
      <c r="U38" s="35"/>
      <c r="V38" s="35"/>
      <c r="W38" s="35"/>
    </row>
    <row r="39" spans="1:23" ht="10.95" customHeight="1" x14ac:dyDescent="0.2">
      <c r="A39" s="31"/>
      <c r="B39" s="31"/>
      <c r="C39" s="31"/>
      <c r="D39" s="31"/>
      <c r="E39" s="3" t="s">
        <v>27</v>
      </c>
      <c r="F39" s="52" t="s">
        <v>30</v>
      </c>
      <c r="U39" s="35"/>
      <c r="V39" s="35"/>
      <c r="W39" s="35"/>
    </row>
    <row r="40" spans="1:23" ht="10.95" customHeight="1" x14ac:dyDescent="0.2">
      <c r="A40" s="31"/>
      <c r="B40" s="31"/>
      <c r="C40" s="31"/>
      <c r="D40" s="31"/>
      <c r="E40" s="3" t="s">
        <v>28</v>
      </c>
      <c r="F40" s="3" t="s">
        <v>29</v>
      </c>
      <c r="U40" s="35"/>
      <c r="V40" s="35"/>
      <c r="W40" s="35"/>
    </row>
    <row r="41" spans="1:23" ht="10.95" customHeight="1" x14ac:dyDescent="0.2">
      <c r="A41" s="31"/>
      <c r="B41" s="31"/>
      <c r="C41" s="31"/>
      <c r="D41" s="31"/>
      <c r="E41" s="3" t="s">
        <v>34</v>
      </c>
      <c r="F41" s="49" t="s">
        <v>31</v>
      </c>
      <c r="U41" s="35"/>
      <c r="V41" s="35"/>
      <c r="W41" s="35"/>
    </row>
    <row r="42" spans="1:23" ht="10.95" customHeight="1" x14ac:dyDescent="0.2">
      <c r="A42" s="31"/>
      <c r="B42" s="31"/>
      <c r="C42" s="31"/>
      <c r="D42" s="31"/>
      <c r="E42" s="3" t="s">
        <v>35</v>
      </c>
      <c r="F42" s="52" t="s">
        <v>32</v>
      </c>
      <c r="N42" s="41"/>
      <c r="O42" s="41"/>
      <c r="U42" s="35"/>
      <c r="V42" s="35"/>
      <c r="W42" s="35"/>
    </row>
    <row r="43" spans="1:23" ht="10.95" customHeight="1" x14ac:dyDescent="0.2">
      <c r="A43" s="31"/>
      <c r="B43" s="31"/>
      <c r="C43" s="31"/>
      <c r="D43" s="31"/>
      <c r="E43" s="3" t="s">
        <v>36</v>
      </c>
      <c r="F43" s="52" t="s">
        <v>33</v>
      </c>
      <c r="U43" s="35"/>
      <c r="V43" s="35"/>
      <c r="W43" s="35"/>
    </row>
    <row r="44" spans="1:23" ht="10.95" customHeight="1" x14ac:dyDescent="0.2">
      <c r="A44" s="31"/>
      <c r="B44" s="31"/>
      <c r="C44" s="31"/>
      <c r="D44" s="31"/>
      <c r="E44" s="31"/>
      <c r="U44" s="35"/>
      <c r="V44" s="35"/>
      <c r="W44" s="35"/>
    </row>
    <row r="45" spans="1:23" ht="10.95" customHeight="1" x14ac:dyDescent="0.2">
      <c r="A45" s="31"/>
      <c r="B45" s="31"/>
      <c r="C45" s="31"/>
      <c r="D45" s="31"/>
      <c r="E45" s="31"/>
      <c r="U45" s="35"/>
      <c r="V45" s="35"/>
      <c r="W45" s="35"/>
    </row>
    <row r="46" spans="1:23" ht="10.95" customHeight="1" x14ac:dyDescent="0.2">
      <c r="A46" s="31"/>
      <c r="B46" s="31"/>
      <c r="C46" s="31"/>
      <c r="D46" s="31"/>
      <c r="E46" s="31"/>
      <c r="U46" s="35"/>
      <c r="V46" s="35"/>
      <c r="W46" s="35"/>
    </row>
    <row r="47" spans="1:23" ht="10.95" customHeight="1" x14ac:dyDescent="0.2">
      <c r="A47" s="31"/>
      <c r="B47" s="31"/>
      <c r="C47" s="31"/>
      <c r="D47" s="31"/>
      <c r="E47" s="31"/>
      <c r="U47" s="35"/>
      <c r="V47" s="35"/>
      <c r="W47" s="35"/>
    </row>
    <row r="48" spans="1:23" ht="10.95" customHeight="1" x14ac:dyDescent="0.2">
      <c r="A48" s="31"/>
      <c r="B48" s="31"/>
      <c r="C48" s="31"/>
      <c r="D48" s="31"/>
      <c r="E48" s="31"/>
      <c r="U48" s="35"/>
      <c r="V48" s="35"/>
      <c r="W48" s="35"/>
    </row>
    <row r="49" spans="1:23" ht="10.95" customHeight="1" x14ac:dyDescent="0.2">
      <c r="A49" s="31"/>
      <c r="B49" s="31"/>
      <c r="C49" s="31"/>
      <c r="D49" s="31"/>
      <c r="E49" s="31"/>
      <c r="U49" s="35"/>
      <c r="V49" s="35"/>
      <c r="W49" s="35"/>
    </row>
    <row r="50" spans="1:23" ht="10.95" customHeight="1" x14ac:dyDescent="0.2">
      <c r="A50" s="31"/>
      <c r="B50" s="31"/>
      <c r="C50" s="31"/>
      <c r="D50" s="31"/>
      <c r="E50" s="31"/>
      <c r="U50" s="35"/>
      <c r="V50" s="35"/>
      <c r="W50" s="35"/>
    </row>
    <row r="51" spans="1:23" ht="10.95" customHeight="1" x14ac:dyDescent="0.2">
      <c r="A51" s="31"/>
      <c r="B51" s="31"/>
      <c r="C51" s="31"/>
      <c r="D51" s="31"/>
      <c r="E51" s="31"/>
      <c r="U51" s="35"/>
      <c r="V51" s="35"/>
      <c r="W51" s="35"/>
    </row>
    <row r="52" spans="1:23" ht="10.95" customHeight="1" x14ac:dyDescent="0.2">
      <c r="A52" s="31"/>
      <c r="B52" s="31"/>
      <c r="C52" s="31"/>
      <c r="D52" s="31"/>
      <c r="E52" s="31"/>
      <c r="U52" s="35"/>
      <c r="V52" s="35"/>
      <c r="W52" s="35"/>
    </row>
    <row r="53" spans="1:23" ht="10.95" customHeight="1" x14ac:dyDescent="0.2">
      <c r="A53" s="31"/>
      <c r="B53" s="31"/>
      <c r="C53" s="31"/>
      <c r="D53" s="31"/>
      <c r="E53" s="31"/>
      <c r="U53" s="35"/>
      <c r="V53" s="35"/>
      <c r="W53" s="35"/>
    </row>
    <row r="54" spans="1:23" ht="10.95" customHeight="1" x14ac:dyDescent="0.2">
      <c r="A54" s="31"/>
      <c r="B54" s="31"/>
      <c r="C54" s="31"/>
      <c r="D54" s="31"/>
      <c r="E54" s="31"/>
      <c r="U54" s="35"/>
      <c r="V54" s="35"/>
      <c r="W54" s="35"/>
    </row>
    <row r="55" spans="1:23" ht="10.95" customHeight="1" x14ac:dyDescent="0.2">
      <c r="A55" s="31"/>
      <c r="B55" s="31"/>
      <c r="C55" s="31"/>
      <c r="D55" s="31"/>
      <c r="E55" s="31"/>
      <c r="U55" s="35"/>
      <c r="V55" s="35"/>
      <c r="W55" s="35"/>
    </row>
    <row r="56" spans="1:23" ht="10.95" customHeight="1" x14ac:dyDescent="0.2">
      <c r="A56" s="31"/>
      <c r="B56" s="31"/>
      <c r="C56" s="31"/>
      <c r="D56" s="31"/>
      <c r="E56" s="31"/>
      <c r="U56" s="35"/>
      <c r="V56" s="35"/>
      <c r="W56" s="35"/>
    </row>
    <row r="57" spans="1:23" ht="10.95" customHeight="1" x14ac:dyDescent="0.2">
      <c r="A57" s="31"/>
      <c r="B57" s="31"/>
      <c r="C57" s="31"/>
      <c r="D57" s="31"/>
      <c r="E57" s="31"/>
      <c r="U57" s="35"/>
      <c r="V57" s="35"/>
      <c r="W57" s="35"/>
    </row>
    <row r="58" spans="1:23" ht="10.95" customHeight="1" x14ac:dyDescent="0.2">
      <c r="A58" s="31"/>
      <c r="B58" s="31"/>
      <c r="C58" s="31"/>
      <c r="D58" s="31"/>
      <c r="E58" s="31"/>
      <c r="U58" s="35"/>
      <c r="V58" s="35"/>
      <c r="W58" s="35"/>
    </row>
    <row r="59" spans="1:23" ht="10.95" customHeight="1" x14ac:dyDescent="0.2">
      <c r="A59" s="31"/>
      <c r="B59" s="31"/>
      <c r="C59" s="31"/>
      <c r="D59" s="31"/>
      <c r="E59" s="31"/>
      <c r="U59" s="35"/>
      <c r="V59" s="35"/>
      <c r="W59" s="35"/>
    </row>
    <row r="60" spans="1:23" ht="10.95" customHeight="1" x14ac:dyDescent="0.2">
      <c r="A60" s="31"/>
      <c r="B60" s="31"/>
      <c r="C60" s="31"/>
      <c r="D60" s="31"/>
      <c r="E60" s="31"/>
      <c r="U60" s="35"/>
      <c r="V60" s="35"/>
      <c r="W60" s="35"/>
    </row>
    <row r="61" spans="1:23" ht="10.95" customHeight="1" x14ac:dyDescent="0.2">
      <c r="A61" s="31"/>
      <c r="B61" s="31"/>
      <c r="C61" s="31"/>
      <c r="D61" s="31"/>
      <c r="E61" s="31"/>
      <c r="U61" s="35"/>
      <c r="V61" s="35"/>
      <c r="W61" s="35"/>
    </row>
    <row r="62" spans="1:23" ht="10.95" customHeight="1" x14ac:dyDescent="0.2">
      <c r="A62" s="31"/>
      <c r="B62" s="31"/>
      <c r="C62" s="31"/>
      <c r="D62" s="31"/>
      <c r="E62" s="31"/>
      <c r="U62" s="35"/>
      <c r="V62" s="35"/>
      <c r="W62" s="35"/>
    </row>
    <row r="63" spans="1:23" ht="10.95" customHeight="1" x14ac:dyDescent="0.2">
      <c r="A63" s="31"/>
      <c r="B63" s="31"/>
      <c r="C63" s="31"/>
      <c r="D63" s="31"/>
      <c r="E63" s="31"/>
      <c r="U63" s="35"/>
      <c r="V63" s="35"/>
      <c r="W63" s="35"/>
    </row>
    <row r="64" spans="1:23" ht="10.95" customHeight="1" x14ac:dyDescent="0.2">
      <c r="A64" s="31"/>
      <c r="B64" s="31"/>
      <c r="C64" s="31"/>
      <c r="D64" s="31"/>
      <c r="E64" s="31"/>
      <c r="U64" s="35"/>
      <c r="V64" s="35"/>
      <c r="W64" s="35"/>
    </row>
    <row r="65" spans="1:23" ht="10.95" customHeight="1" x14ac:dyDescent="0.2">
      <c r="A65" s="31"/>
      <c r="B65" s="31"/>
      <c r="C65" s="31"/>
      <c r="D65" s="31"/>
      <c r="E65" s="31"/>
      <c r="U65" s="35"/>
      <c r="V65" s="35"/>
      <c r="W65" s="35"/>
    </row>
    <row r="66" spans="1:23" ht="10.95" customHeight="1" x14ac:dyDescent="0.2">
      <c r="A66" s="31"/>
      <c r="B66" s="31"/>
      <c r="C66" s="31"/>
      <c r="D66" s="31"/>
      <c r="E66" s="31"/>
      <c r="U66" s="35"/>
      <c r="V66" s="35"/>
      <c r="W66" s="35"/>
    </row>
    <row r="67" spans="1:23" ht="10.95" customHeight="1" x14ac:dyDescent="0.2">
      <c r="A67" s="31"/>
      <c r="B67" s="31"/>
      <c r="C67" s="31"/>
      <c r="D67" s="31"/>
      <c r="E67" s="31"/>
      <c r="U67" s="35"/>
      <c r="V67" s="35"/>
      <c r="W67" s="35"/>
    </row>
    <row r="68" spans="1:23" ht="10.95" customHeight="1" x14ac:dyDescent="0.2">
      <c r="A68" s="31"/>
      <c r="B68" s="31"/>
      <c r="C68" s="31"/>
      <c r="D68" s="31"/>
      <c r="E68" s="31"/>
      <c r="U68" s="35"/>
      <c r="V68" s="35"/>
      <c r="W68" s="35"/>
    </row>
    <row r="69" spans="1:23" ht="10.95" customHeight="1" x14ac:dyDescent="0.2">
      <c r="A69" s="31"/>
      <c r="B69" s="31"/>
      <c r="C69" s="31"/>
      <c r="D69" s="31"/>
      <c r="E69" s="31"/>
      <c r="U69" s="35"/>
      <c r="V69" s="35"/>
      <c r="W69" s="35"/>
    </row>
    <row r="70" spans="1:23" ht="10.95" customHeight="1" x14ac:dyDescent="0.2">
      <c r="A70" s="31"/>
      <c r="B70" s="31"/>
      <c r="C70" s="31"/>
      <c r="D70" s="31"/>
      <c r="E70" s="31"/>
      <c r="U70" s="35"/>
      <c r="V70" s="35"/>
      <c r="W70" s="35"/>
    </row>
    <row r="71" spans="1:23" ht="10.95" customHeight="1" x14ac:dyDescent="0.2">
      <c r="A71" s="31"/>
      <c r="B71" s="31"/>
      <c r="C71" s="31"/>
      <c r="D71" s="31"/>
      <c r="E71" s="31"/>
      <c r="U71" s="35"/>
      <c r="V71" s="35"/>
      <c r="W71" s="35"/>
    </row>
    <row r="72" spans="1:23" ht="10.95" customHeight="1" x14ac:dyDescent="0.2">
      <c r="A72" s="31"/>
      <c r="B72" s="31"/>
      <c r="C72" s="31"/>
      <c r="D72" s="31"/>
      <c r="E72" s="31"/>
      <c r="U72" s="35"/>
      <c r="V72" s="35"/>
      <c r="W72" s="35"/>
    </row>
    <row r="73" spans="1:23" ht="10.95" customHeight="1" x14ac:dyDescent="0.2">
      <c r="A73" s="31"/>
      <c r="B73" s="31"/>
      <c r="C73" s="31"/>
      <c r="D73" s="31"/>
      <c r="E73" s="31"/>
      <c r="U73" s="35"/>
      <c r="V73" s="35"/>
      <c r="W73" s="35"/>
    </row>
    <row r="74" spans="1:23" ht="10.95" customHeight="1" x14ac:dyDescent="0.2">
      <c r="A74" s="31"/>
      <c r="B74" s="31"/>
      <c r="C74" s="31"/>
      <c r="D74" s="31"/>
      <c r="E74" s="31"/>
      <c r="U74" s="35"/>
      <c r="V74" s="35"/>
      <c r="W74" s="35"/>
    </row>
    <row r="75" spans="1:23" ht="10.95" customHeight="1" x14ac:dyDescent="0.2">
      <c r="A75" s="31"/>
      <c r="B75" s="31"/>
      <c r="C75" s="31"/>
      <c r="D75" s="31"/>
      <c r="E75" s="31"/>
      <c r="U75" s="35"/>
      <c r="V75" s="35"/>
      <c r="W75" s="35"/>
    </row>
    <row r="76" spans="1:23" ht="10.95" customHeight="1" x14ac:dyDescent="0.2">
      <c r="A76" s="31"/>
      <c r="B76" s="31"/>
      <c r="C76" s="31"/>
      <c r="D76" s="31"/>
      <c r="E76" s="31"/>
      <c r="U76" s="35"/>
      <c r="V76" s="35"/>
      <c r="W76" s="35"/>
    </row>
    <row r="77" spans="1:23" ht="10.95" customHeight="1" x14ac:dyDescent="0.2">
      <c r="A77" s="31"/>
      <c r="B77" s="31"/>
      <c r="C77" s="31"/>
      <c r="D77" s="31"/>
      <c r="E77" s="31"/>
      <c r="U77" s="35"/>
      <c r="V77" s="35"/>
      <c r="W77" s="35"/>
    </row>
    <row r="78" spans="1:23" ht="10.95" customHeight="1" x14ac:dyDescent="0.2">
      <c r="A78" s="31"/>
      <c r="B78" s="31"/>
      <c r="C78" s="31"/>
      <c r="D78" s="31"/>
      <c r="E78" s="31"/>
      <c r="U78" s="35"/>
      <c r="V78" s="35"/>
      <c r="W78" s="35"/>
    </row>
    <row r="79" spans="1:23" ht="10.95" customHeight="1" x14ac:dyDescent="0.2">
      <c r="A79" s="31"/>
      <c r="B79" s="31"/>
      <c r="C79" s="31"/>
      <c r="D79" s="31"/>
      <c r="E79" s="31"/>
      <c r="U79" s="35"/>
      <c r="V79" s="35"/>
      <c r="W79" s="35"/>
    </row>
    <row r="80" spans="1:23" ht="10.95" customHeight="1" x14ac:dyDescent="0.2">
      <c r="A80" s="31"/>
      <c r="B80" s="31"/>
      <c r="C80" s="31"/>
      <c r="D80" s="31"/>
      <c r="E80" s="31"/>
      <c r="U80" s="35"/>
      <c r="V80" s="35"/>
      <c r="W80" s="35"/>
    </row>
    <row r="81" spans="1:23" ht="10.95" customHeight="1" x14ac:dyDescent="0.2">
      <c r="A81" s="31"/>
      <c r="B81" s="31"/>
      <c r="C81" s="31"/>
      <c r="D81" s="31"/>
      <c r="E81" s="31"/>
      <c r="U81" s="35"/>
      <c r="V81" s="35"/>
      <c r="W81" s="35"/>
    </row>
    <row r="82" spans="1:23" ht="10.95" customHeight="1" x14ac:dyDescent="0.2">
      <c r="A82" s="31"/>
      <c r="B82" s="31"/>
      <c r="C82" s="31"/>
      <c r="D82" s="31"/>
      <c r="E82" s="31"/>
      <c r="U82" s="35"/>
      <c r="V82" s="35"/>
      <c r="W82" s="35"/>
    </row>
    <row r="83" spans="1:23" ht="10.95" customHeight="1" x14ac:dyDescent="0.2">
      <c r="A83" s="31"/>
      <c r="B83" s="31"/>
      <c r="C83" s="31"/>
      <c r="D83" s="31"/>
      <c r="E83" s="31"/>
      <c r="U83" s="35"/>
      <c r="V83" s="35"/>
      <c r="W83" s="35"/>
    </row>
    <row r="84" spans="1:23" ht="10.95" customHeight="1" x14ac:dyDescent="0.2">
      <c r="A84" s="31"/>
      <c r="B84" s="31"/>
      <c r="C84" s="31"/>
      <c r="D84" s="31"/>
      <c r="E84" s="31"/>
      <c r="U84" s="35"/>
      <c r="V84" s="35"/>
      <c r="W84" s="35"/>
    </row>
    <row r="85" spans="1:23" ht="10.95" customHeight="1" x14ac:dyDescent="0.2">
      <c r="A85" s="31"/>
      <c r="B85" s="31"/>
      <c r="C85" s="31"/>
      <c r="D85" s="31"/>
      <c r="E85" s="31"/>
      <c r="U85" s="35"/>
      <c r="V85" s="35"/>
      <c r="W85" s="35"/>
    </row>
    <row r="86" spans="1:23" ht="10.95" customHeight="1" x14ac:dyDescent="0.2">
      <c r="A86" s="31"/>
      <c r="B86" s="31"/>
      <c r="C86" s="31"/>
      <c r="D86" s="31"/>
      <c r="E86" s="31"/>
      <c r="U86" s="35"/>
      <c r="V86" s="35"/>
      <c r="W86" s="35"/>
    </row>
    <row r="87" spans="1:23" ht="10.95" customHeight="1" x14ac:dyDescent="0.2">
      <c r="A87" s="31"/>
      <c r="B87" s="31"/>
      <c r="C87" s="31"/>
      <c r="D87" s="31"/>
      <c r="E87" s="31"/>
      <c r="U87" s="35"/>
      <c r="V87" s="35"/>
      <c r="W87" s="35"/>
    </row>
    <row r="88" spans="1:23" ht="10.95" customHeight="1" x14ac:dyDescent="0.2">
      <c r="A88" s="31"/>
      <c r="B88" s="31"/>
      <c r="C88" s="31"/>
      <c r="D88" s="31"/>
      <c r="E88" s="31"/>
      <c r="U88" s="35"/>
      <c r="V88" s="35"/>
      <c r="W88" s="35"/>
    </row>
    <row r="89" spans="1:23" ht="10.95" customHeight="1" x14ac:dyDescent="0.2">
      <c r="A89" s="31"/>
      <c r="B89" s="31"/>
      <c r="C89" s="31"/>
      <c r="D89" s="31"/>
      <c r="E89" s="31"/>
      <c r="U89" s="35"/>
      <c r="V89" s="35"/>
      <c r="W89" s="35"/>
    </row>
    <row r="90" spans="1:23" ht="10.95" customHeight="1" x14ac:dyDescent="0.2">
      <c r="A90" s="31"/>
      <c r="B90" s="31"/>
      <c r="C90" s="31"/>
      <c r="D90" s="31"/>
      <c r="E90" s="31"/>
      <c r="U90" s="35"/>
      <c r="V90" s="35"/>
      <c r="W90" s="35"/>
    </row>
    <row r="91" spans="1:23" ht="10.95" customHeight="1" x14ac:dyDescent="0.2">
      <c r="A91" s="31"/>
      <c r="B91" s="31"/>
      <c r="C91" s="31"/>
      <c r="D91" s="31"/>
      <c r="E91" s="31"/>
      <c r="U91" s="35"/>
      <c r="V91" s="35"/>
      <c r="W91" s="35"/>
    </row>
    <row r="92" spans="1:23" ht="10.95" customHeight="1" x14ac:dyDescent="0.2">
      <c r="A92" s="31"/>
      <c r="B92" s="31"/>
      <c r="C92" s="31"/>
      <c r="D92" s="31"/>
      <c r="E92" s="31"/>
    </row>
    <row r="93" spans="1:23" ht="10.95" customHeight="1" x14ac:dyDescent="0.2">
      <c r="A93" s="31"/>
      <c r="B93" s="31"/>
      <c r="C93" s="31"/>
      <c r="D93" s="31"/>
      <c r="E93" s="31"/>
    </row>
    <row r="94" spans="1:23" ht="10.95" customHeight="1" x14ac:dyDescent="0.2">
      <c r="A94" s="31"/>
      <c r="B94" s="31"/>
      <c r="C94" s="31"/>
      <c r="D94" s="31"/>
      <c r="E94" s="31"/>
    </row>
    <row r="95" spans="1:23" ht="10.95" customHeight="1" x14ac:dyDescent="0.2">
      <c r="A95" s="31"/>
      <c r="B95" s="31"/>
      <c r="C95" s="31"/>
      <c r="D95" s="31"/>
      <c r="E95" s="31"/>
    </row>
    <row r="96" spans="1:23" ht="10.95" customHeight="1" x14ac:dyDescent="0.2">
      <c r="A96" s="31"/>
      <c r="B96" s="31"/>
      <c r="C96" s="31"/>
      <c r="D96" s="31"/>
      <c r="E96" s="31"/>
    </row>
    <row r="97" spans="1:5" ht="10.95" customHeight="1" x14ac:dyDescent="0.2">
      <c r="A97" s="31"/>
      <c r="B97" s="31"/>
      <c r="C97" s="31"/>
      <c r="D97" s="31"/>
      <c r="E97" s="31"/>
    </row>
    <row r="98" spans="1:5" ht="10.95" customHeight="1" x14ac:dyDescent="0.2">
      <c r="A98" s="31"/>
      <c r="B98" s="31"/>
      <c r="C98" s="31"/>
      <c r="D98" s="31"/>
      <c r="E98" s="31"/>
    </row>
    <row r="99" spans="1:5" ht="10.95" customHeight="1" x14ac:dyDescent="0.2">
      <c r="A99" s="31"/>
      <c r="B99" s="31"/>
      <c r="C99" s="31"/>
      <c r="D99" s="31"/>
      <c r="E99" s="31"/>
    </row>
    <row r="100" spans="1:5" ht="10.95" customHeight="1" x14ac:dyDescent="0.2">
      <c r="A100" s="31"/>
      <c r="B100" s="31"/>
      <c r="C100" s="31"/>
      <c r="D100" s="31"/>
      <c r="E100" s="31"/>
    </row>
    <row r="101" spans="1:5" ht="10.95" customHeight="1" x14ac:dyDescent="0.2">
      <c r="A101" s="31"/>
      <c r="B101" s="31"/>
      <c r="C101" s="31"/>
      <c r="D101" s="31"/>
      <c r="E101" s="31"/>
    </row>
    <row r="102" spans="1:5" ht="10.95" customHeight="1" x14ac:dyDescent="0.2">
      <c r="A102" s="31"/>
      <c r="B102" s="31"/>
      <c r="C102" s="31"/>
      <c r="D102" s="31"/>
      <c r="E102" s="31"/>
    </row>
    <row r="103" spans="1:5" ht="10.95" customHeight="1" x14ac:dyDescent="0.2">
      <c r="A103" s="31"/>
      <c r="B103" s="31"/>
      <c r="C103" s="31"/>
      <c r="D103" s="31"/>
      <c r="E103" s="31"/>
    </row>
    <row r="104" spans="1:5" ht="10.95" customHeight="1" x14ac:dyDescent="0.2">
      <c r="A104" s="31"/>
      <c r="B104" s="31"/>
      <c r="C104" s="31"/>
      <c r="D104" s="31"/>
      <c r="E104" s="31"/>
    </row>
    <row r="105" spans="1:5" ht="10.95" customHeight="1" x14ac:dyDescent="0.2">
      <c r="A105" s="31"/>
      <c r="B105" s="31"/>
      <c r="C105" s="31"/>
      <c r="D105" s="31"/>
      <c r="E105" s="31"/>
    </row>
    <row r="106" spans="1:5" ht="10.95" customHeight="1" x14ac:dyDescent="0.2">
      <c r="A106" s="31"/>
      <c r="B106" s="31"/>
      <c r="C106" s="31"/>
      <c r="D106" s="31"/>
      <c r="E106" s="31"/>
    </row>
    <row r="107" spans="1:5" ht="10.95" customHeight="1" x14ac:dyDescent="0.2">
      <c r="A107" s="31"/>
      <c r="B107" s="31"/>
      <c r="C107" s="31"/>
      <c r="D107" s="31"/>
      <c r="E107" s="31"/>
    </row>
    <row r="108" spans="1:5" ht="10.95" customHeight="1" x14ac:dyDescent="0.2">
      <c r="A108" s="31"/>
      <c r="B108" s="31"/>
      <c r="C108" s="31"/>
      <c r="D108" s="31"/>
      <c r="E108" s="31"/>
    </row>
    <row r="109" spans="1:5" ht="10.95" customHeight="1" x14ac:dyDescent="0.2">
      <c r="A109" s="31"/>
      <c r="B109" s="31"/>
      <c r="C109" s="31"/>
      <c r="D109" s="31"/>
      <c r="E109" s="31"/>
    </row>
    <row r="110" spans="1:5" ht="10.95" customHeight="1" x14ac:dyDescent="0.2">
      <c r="A110" s="31"/>
      <c r="B110" s="31"/>
      <c r="C110" s="31"/>
      <c r="D110" s="31"/>
      <c r="E110" s="31"/>
    </row>
    <row r="111" spans="1:5" ht="10.95" customHeight="1" x14ac:dyDescent="0.2">
      <c r="A111" s="31"/>
      <c r="B111" s="31"/>
      <c r="C111" s="31"/>
      <c r="D111" s="31"/>
      <c r="E111" s="31"/>
    </row>
    <row r="112" spans="1:5" ht="10.95" customHeight="1" x14ac:dyDescent="0.2">
      <c r="A112" s="31"/>
      <c r="B112" s="31"/>
      <c r="C112" s="31"/>
      <c r="D112" s="31"/>
      <c r="E112" s="31"/>
    </row>
    <row r="113" spans="1:5" ht="10.95" customHeight="1" x14ac:dyDescent="0.2">
      <c r="A113" s="31"/>
      <c r="B113" s="31"/>
      <c r="C113" s="31"/>
      <c r="D113" s="31"/>
      <c r="E113" s="31"/>
    </row>
    <row r="114" spans="1:5" ht="10.95" customHeight="1" x14ac:dyDescent="0.2">
      <c r="A114" s="31"/>
      <c r="B114" s="31"/>
      <c r="C114" s="31"/>
      <c r="D114" s="31"/>
      <c r="E114" s="31"/>
    </row>
    <row r="115" spans="1:5" ht="10.95" customHeight="1" x14ac:dyDescent="0.2">
      <c r="A115" s="31"/>
      <c r="B115" s="31"/>
      <c r="C115" s="31"/>
      <c r="D115" s="31"/>
      <c r="E115" s="31"/>
    </row>
    <row r="116" spans="1:5" ht="10.95" customHeight="1" x14ac:dyDescent="0.2">
      <c r="A116" s="31"/>
      <c r="B116" s="31"/>
      <c r="C116" s="31"/>
      <c r="D116" s="31"/>
      <c r="E116" s="31"/>
    </row>
    <row r="117" spans="1:5" ht="10.95" customHeight="1" x14ac:dyDescent="0.2">
      <c r="A117" s="31"/>
      <c r="B117" s="31"/>
      <c r="C117" s="31"/>
      <c r="D117" s="31"/>
      <c r="E117" s="31"/>
    </row>
    <row r="118" spans="1:5" ht="10.95" customHeight="1" x14ac:dyDescent="0.2">
      <c r="A118" s="31"/>
      <c r="B118" s="31"/>
      <c r="C118" s="31"/>
      <c r="D118" s="31"/>
      <c r="E118" s="31"/>
    </row>
    <row r="119" spans="1:5" ht="10.95" customHeight="1" x14ac:dyDescent="0.2">
      <c r="A119" s="31"/>
      <c r="B119" s="31"/>
      <c r="C119" s="31"/>
      <c r="D119" s="31"/>
      <c r="E119" s="31"/>
    </row>
    <row r="120" spans="1:5" ht="10.95" customHeight="1" x14ac:dyDescent="0.2">
      <c r="A120" s="31"/>
      <c r="B120" s="31"/>
      <c r="C120" s="31"/>
      <c r="D120" s="31"/>
      <c r="E120" s="31"/>
    </row>
    <row r="121" spans="1:5" ht="10.95" customHeight="1" x14ac:dyDescent="0.2">
      <c r="A121" s="31"/>
      <c r="B121" s="31"/>
      <c r="C121" s="31"/>
      <c r="D121" s="31"/>
      <c r="E121" s="31"/>
    </row>
    <row r="122" spans="1:5" ht="10.95" customHeight="1" x14ac:dyDescent="0.2">
      <c r="A122" s="31"/>
      <c r="B122" s="31"/>
      <c r="C122" s="31"/>
      <c r="D122" s="31"/>
      <c r="E122" s="31"/>
    </row>
    <row r="123" spans="1:5" ht="10.95" customHeight="1" x14ac:dyDescent="0.2">
      <c r="A123" s="31"/>
      <c r="B123" s="31"/>
      <c r="C123" s="31"/>
      <c r="D123" s="31"/>
      <c r="E123" s="31"/>
    </row>
    <row r="124" spans="1:5" ht="10.95" customHeight="1" x14ac:dyDescent="0.2">
      <c r="A124" s="31"/>
      <c r="B124" s="31"/>
      <c r="C124" s="31"/>
      <c r="D124" s="31"/>
      <c r="E124" s="31"/>
    </row>
    <row r="125" spans="1:5" ht="10.95" customHeight="1" x14ac:dyDescent="0.2">
      <c r="A125" s="31"/>
      <c r="B125" s="31"/>
      <c r="C125" s="31"/>
      <c r="D125" s="31"/>
      <c r="E125" s="31"/>
    </row>
    <row r="126" spans="1:5" ht="10.95" customHeight="1" x14ac:dyDescent="0.2">
      <c r="A126" s="31"/>
      <c r="B126" s="31"/>
      <c r="C126" s="31"/>
      <c r="D126" s="31"/>
      <c r="E126" s="31"/>
    </row>
    <row r="127" spans="1:5" ht="10.95" customHeight="1" x14ac:dyDescent="0.2">
      <c r="A127" s="31"/>
      <c r="B127" s="31"/>
      <c r="C127" s="31"/>
      <c r="D127" s="31"/>
      <c r="E127" s="31"/>
    </row>
    <row r="128" spans="1:5" ht="10.95" customHeight="1" x14ac:dyDescent="0.2">
      <c r="A128" s="31"/>
      <c r="B128" s="31"/>
      <c r="C128" s="31"/>
      <c r="D128" s="31"/>
      <c r="E128" s="31"/>
    </row>
    <row r="129" spans="1:5" ht="10.95" customHeight="1" x14ac:dyDescent="0.2">
      <c r="A129" s="31"/>
      <c r="B129" s="31"/>
      <c r="C129" s="31"/>
      <c r="D129" s="31"/>
      <c r="E129" s="31"/>
    </row>
    <row r="130" spans="1:5" ht="10.95" customHeight="1" x14ac:dyDescent="0.2">
      <c r="A130" s="31"/>
      <c r="B130" s="31"/>
      <c r="C130" s="31"/>
      <c r="D130" s="31"/>
      <c r="E130" s="31"/>
    </row>
    <row r="131" spans="1:5" ht="10.95" customHeight="1" x14ac:dyDescent="0.2">
      <c r="A131" s="31"/>
      <c r="B131" s="31"/>
      <c r="C131" s="31"/>
      <c r="D131" s="31"/>
      <c r="E131" s="31"/>
    </row>
    <row r="132" spans="1:5" ht="10.95" customHeight="1" x14ac:dyDescent="0.2">
      <c r="A132" s="31"/>
      <c r="B132" s="31"/>
      <c r="C132" s="31"/>
      <c r="D132" s="31"/>
      <c r="E132" s="31"/>
    </row>
    <row r="133" spans="1:5" ht="10.95" customHeight="1" x14ac:dyDescent="0.2">
      <c r="A133" s="31"/>
      <c r="B133" s="31"/>
      <c r="C133" s="31"/>
      <c r="D133" s="31"/>
      <c r="E133" s="31"/>
    </row>
    <row r="134" spans="1:5" ht="10.95" customHeight="1" x14ac:dyDescent="0.2">
      <c r="A134" s="31"/>
      <c r="B134" s="31"/>
      <c r="C134" s="31"/>
      <c r="D134" s="31"/>
      <c r="E134" s="31"/>
    </row>
    <row r="135" spans="1:5" ht="10.95" customHeight="1" x14ac:dyDescent="0.2">
      <c r="A135" s="31"/>
      <c r="B135" s="31"/>
      <c r="C135" s="31"/>
      <c r="D135" s="31"/>
      <c r="E135" s="31"/>
    </row>
    <row r="136" spans="1:5" ht="10.95" customHeight="1" x14ac:dyDescent="0.2">
      <c r="A136" s="31"/>
      <c r="B136" s="31"/>
      <c r="C136" s="31"/>
      <c r="D136" s="31"/>
      <c r="E136" s="31"/>
    </row>
    <row r="137" spans="1:5" ht="10.95" customHeight="1" x14ac:dyDescent="0.2">
      <c r="A137" s="31"/>
      <c r="B137" s="31"/>
      <c r="C137" s="31"/>
      <c r="D137" s="31"/>
      <c r="E137" s="31"/>
    </row>
    <row r="138" spans="1:5" ht="10.95" customHeight="1" x14ac:dyDescent="0.2">
      <c r="A138" s="31"/>
      <c r="B138" s="31"/>
      <c r="C138" s="31"/>
      <c r="D138" s="31"/>
      <c r="E138" s="31"/>
    </row>
    <row r="139" spans="1:5" ht="10.95" customHeight="1" x14ac:dyDescent="0.2">
      <c r="A139" s="31"/>
      <c r="B139" s="31"/>
      <c r="C139" s="31"/>
      <c r="D139" s="31"/>
      <c r="E139" s="31"/>
    </row>
    <row r="140" spans="1:5" ht="10.95" customHeight="1" x14ac:dyDescent="0.2">
      <c r="A140" s="31"/>
      <c r="B140" s="31"/>
      <c r="C140" s="31"/>
      <c r="D140" s="31"/>
      <c r="E140" s="31"/>
    </row>
    <row r="141" spans="1:5" ht="10.95" customHeight="1" x14ac:dyDescent="0.2">
      <c r="A141" s="31"/>
      <c r="B141" s="31"/>
      <c r="C141" s="31"/>
      <c r="D141" s="31"/>
      <c r="E141" s="31"/>
    </row>
    <row r="142" spans="1:5" ht="10.95" customHeight="1" x14ac:dyDescent="0.2">
      <c r="A142" s="31"/>
      <c r="B142" s="31"/>
      <c r="C142" s="31"/>
      <c r="D142" s="31"/>
      <c r="E142" s="31"/>
    </row>
    <row r="143" spans="1:5" ht="10.95" customHeight="1" x14ac:dyDescent="0.2">
      <c r="A143" s="31"/>
      <c r="B143" s="31"/>
      <c r="C143" s="31"/>
      <c r="D143" s="31"/>
      <c r="E143" s="31"/>
    </row>
    <row r="144" spans="1:5" ht="10.95" customHeight="1" x14ac:dyDescent="0.2">
      <c r="A144" s="31"/>
      <c r="B144" s="31"/>
      <c r="C144" s="31"/>
      <c r="D144" s="31"/>
      <c r="E144" s="31"/>
    </row>
    <row r="145" spans="1:5" ht="10.95" customHeight="1" x14ac:dyDescent="0.2">
      <c r="A145" s="31"/>
      <c r="B145" s="31"/>
      <c r="C145" s="31"/>
      <c r="D145" s="31"/>
      <c r="E145" s="31"/>
    </row>
    <row r="146" spans="1:5" ht="10.95" customHeight="1" x14ac:dyDescent="0.2">
      <c r="A146" s="31"/>
      <c r="B146" s="31"/>
      <c r="C146" s="31"/>
      <c r="D146" s="31"/>
      <c r="E146" s="31"/>
    </row>
    <row r="147" spans="1:5" ht="10.95" customHeight="1" x14ac:dyDescent="0.2">
      <c r="A147" s="31"/>
      <c r="B147" s="31"/>
      <c r="C147" s="31"/>
      <c r="D147" s="31"/>
      <c r="E147" s="31"/>
    </row>
    <row r="148" spans="1:5" ht="10.95" customHeight="1" x14ac:dyDescent="0.2">
      <c r="A148" s="31"/>
      <c r="B148" s="31"/>
      <c r="C148" s="31"/>
      <c r="D148" s="31"/>
      <c r="E148" s="31"/>
    </row>
    <row r="149" spans="1:5" ht="10.95" customHeight="1" x14ac:dyDescent="0.2">
      <c r="A149" s="31"/>
      <c r="B149" s="31"/>
      <c r="C149" s="31"/>
      <c r="D149" s="31"/>
      <c r="E149" s="31"/>
    </row>
    <row r="150" spans="1:5" ht="10.95" customHeight="1" x14ac:dyDescent="0.2">
      <c r="A150" s="31"/>
      <c r="B150" s="31"/>
      <c r="C150" s="31"/>
      <c r="D150" s="31"/>
      <c r="E150" s="31"/>
    </row>
    <row r="151" spans="1:5" ht="10.95" customHeight="1" x14ac:dyDescent="0.2">
      <c r="A151" s="31"/>
      <c r="B151" s="31"/>
      <c r="C151" s="31"/>
      <c r="D151" s="31"/>
      <c r="E151" s="31"/>
    </row>
    <row r="152" spans="1:5" ht="10.95" customHeight="1" x14ac:dyDescent="0.2">
      <c r="A152" s="31"/>
      <c r="B152" s="31"/>
      <c r="C152" s="31"/>
      <c r="D152" s="31"/>
      <c r="E152" s="31"/>
    </row>
    <row r="153" spans="1:5" ht="10.95" customHeight="1" x14ac:dyDescent="0.2">
      <c r="A153" s="31"/>
      <c r="B153" s="31"/>
      <c r="C153" s="31"/>
      <c r="D153" s="31"/>
      <c r="E153" s="31"/>
    </row>
    <row r="154" spans="1:5" ht="10.95" customHeight="1" x14ac:dyDescent="0.2">
      <c r="A154" s="31"/>
      <c r="B154" s="31"/>
      <c r="C154" s="31"/>
      <c r="D154" s="31"/>
      <c r="E154" s="31"/>
    </row>
    <row r="155" spans="1:5" ht="10.95" customHeight="1" x14ac:dyDescent="0.2">
      <c r="A155" s="31"/>
      <c r="B155" s="31"/>
      <c r="C155" s="31"/>
      <c r="D155" s="31"/>
      <c r="E155" s="31"/>
    </row>
    <row r="156" spans="1:5" ht="10.95" customHeight="1" x14ac:dyDescent="0.2">
      <c r="A156" s="31"/>
      <c r="B156" s="31"/>
      <c r="C156" s="31"/>
      <c r="D156" s="31"/>
      <c r="E156" s="31"/>
    </row>
    <row r="157" spans="1:5" ht="10.95" customHeight="1" x14ac:dyDescent="0.2">
      <c r="A157" s="31"/>
      <c r="B157" s="31"/>
      <c r="C157" s="31"/>
      <c r="D157" s="31"/>
      <c r="E157" s="31"/>
    </row>
    <row r="158" spans="1:5" ht="10.95" customHeight="1" x14ac:dyDescent="0.2">
      <c r="A158" s="31"/>
      <c r="B158" s="31"/>
      <c r="C158" s="31"/>
      <c r="D158" s="31"/>
      <c r="E158" s="31"/>
    </row>
    <row r="159" spans="1:5" ht="10.95" customHeight="1" x14ac:dyDescent="0.2">
      <c r="A159" s="31"/>
      <c r="B159" s="31"/>
      <c r="C159" s="31"/>
      <c r="D159" s="31"/>
      <c r="E159" s="31"/>
    </row>
    <row r="160" spans="1:5" ht="10.95" customHeight="1" x14ac:dyDescent="0.2">
      <c r="A160" s="31"/>
      <c r="B160" s="31"/>
      <c r="C160" s="31"/>
      <c r="D160" s="31"/>
      <c r="E160" s="31"/>
    </row>
    <row r="161" spans="1:5" ht="10.95" customHeight="1" x14ac:dyDescent="0.2">
      <c r="A161" s="31"/>
      <c r="B161" s="31"/>
      <c r="C161" s="31"/>
      <c r="D161" s="31"/>
      <c r="E161" s="31"/>
    </row>
    <row r="162" spans="1:5" ht="10.95" customHeight="1" x14ac:dyDescent="0.2">
      <c r="A162" s="31"/>
      <c r="B162" s="31"/>
      <c r="C162" s="31"/>
      <c r="D162" s="31"/>
      <c r="E162" s="31"/>
    </row>
    <row r="163" spans="1:5" ht="10.95" customHeight="1" x14ac:dyDescent="0.2">
      <c r="A163" s="31"/>
      <c r="B163" s="31"/>
      <c r="C163" s="31"/>
      <c r="D163" s="31"/>
      <c r="E163" s="31"/>
    </row>
    <row r="164" spans="1:5" ht="10.95" customHeight="1" x14ac:dyDescent="0.2">
      <c r="A164" s="31"/>
      <c r="B164" s="31"/>
      <c r="C164" s="31"/>
      <c r="D164" s="31"/>
      <c r="E164" s="31"/>
    </row>
    <row r="165" spans="1:5" ht="10.95" customHeight="1" x14ac:dyDescent="0.2">
      <c r="A165" s="31"/>
      <c r="B165" s="31"/>
      <c r="C165" s="31"/>
      <c r="D165" s="31"/>
      <c r="E165" s="31"/>
    </row>
    <row r="166" spans="1:5" ht="10.95" customHeight="1" x14ac:dyDescent="0.2">
      <c r="A166" s="31"/>
      <c r="B166" s="31"/>
      <c r="C166" s="31"/>
      <c r="D166" s="31"/>
      <c r="E166" s="31"/>
    </row>
    <row r="167" spans="1:5" ht="10.95" customHeight="1" x14ac:dyDescent="0.2">
      <c r="A167" s="31"/>
      <c r="B167" s="31"/>
      <c r="C167" s="31"/>
      <c r="D167" s="31"/>
      <c r="E167" s="31"/>
    </row>
    <row r="168" spans="1:5" ht="10.95" customHeight="1" x14ac:dyDescent="0.2">
      <c r="A168" s="31"/>
      <c r="B168" s="31"/>
      <c r="C168" s="31"/>
      <c r="D168" s="31"/>
      <c r="E168" s="31"/>
    </row>
    <row r="169" spans="1:5" ht="10.95" customHeight="1" x14ac:dyDescent="0.2">
      <c r="A169" s="31"/>
      <c r="B169" s="31"/>
      <c r="C169" s="31"/>
      <c r="D169" s="31"/>
      <c r="E169" s="31"/>
    </row>
    <row r="170" spans="1:5" ht="10.95" customHeight="1" x14ac:dyDescent="0.2">
      <c r="A170" s="31"/>
      <c r="B170" s="31"/>
      <c r="C170" s="31"/>
      <c r="D170" s="31"/>
      <c r="E170" s="31"/>
    </row>
    <row r="171" spans="1:5" ht="10.95" customHeight="1" x14ac:dyDescent="0.2">
      <c r="A171" s="31"/>
      <c r="B171" s="31"/>
      <c r="C171" s="31"/>
      <c r="D171" s="31"/>
      <c r="E171" s="31"/>
    </row>
    <row r="172" spans="1:5" ht="10.95" customHeight="1" x14ac:dyDescent="0.2">
      <c r="A172" s="31"/>
      <c r="B172" s="31"/>
      <c r="C172" s="31"/>
      <c r="D172" s="31"/>
      <c r="E172" s="31"/>
    </row>
    <row r="173" spans="1:5" ht="10.95" customHeight="1" x14ac:dyDescent="0.2">
      <c r="A173" s="31"/>
      <c r="B173" s="31"/>
      <c r="C173" s="31"/>
      <c r="D173" s="31"/>
      <c r="E173" s="31"/>
    </row>
    <row r="174" spans="1:5" ht="10.95" customHeight="1" x14ac:dyDescent="0.2">
      <c r="A174" s="31"/>
      <c r="B174" s="31"/>
      <c r="C174" s="31"/>
      <c r="D174" s="31"/>
      <c r="E174" s="31"/>
    </row>
    <row r="175" spans="1:5" ht="10.95" customHeight="1" x14ac:dyDescent="0.2">
      <c r="A175" s="31"/>
      <c r="B175" s="31"/>
      <c r="C175" s="31"/>
      <c r="D175" s="31"/>
      <c r="E175" s="31"/>
    </row>
    <row r="176" spans="1:5" ht="10.95" customHeight="1" x14ac:dyDescent="0.2">
      <c r="A176" s="31"/>
      <c r="B176" s="31"/>
      <c r="C176" s="31"/>
      <c r="D176" s="31"/>
      <c r="E176" s="31"/>
    </row>
    <row r="177" spans="1:5" ht="10.95" customHeight="1" x14ac:dyDescent="0.2">
      <c r="A177" s="31"/>
      <c r="B177" s="31"/>
      <c r="C177" s="31"/>
      <c r="D177" s="31"/>
      <c r="E177" s="31"/>
    </row>
    <row r="178" spans="1:5" ht="10.95" customHeight="1" x14ac:dyDescent="0.2">
      <c r="A178" s="31"/>
      <c r="B178" s="31"/>
      <c r="C178" s="31"/>
      <c r="D178" s="31"/>
      <c r="E178" s="31"/>
    </row>
    <row r="179" spans="1:5" ht="10.95" customHeight="1" x14ac:dyDescent="0.2">
      <c r="A179" s="31"/>
      <c r="B179" s="31"/>
      <c r="C179" s="31"/>
      <c r="D179" s="31"/>
      <c r="E179" s="31"/>
    </row>
    <row r="180" spans="1:5" ht="10.95" customHeight="1" x14ac:dyDescent="0.2">
      <c r="A180" s="31"/>
      <c r="B180" s="31"/>
      <c r="C180" s="31"/>
      <c r="D180" s="31"/>
      <c r="E180" s="31"/>
    </row>
    <row r="181" spans="1:5" ht="10.95" customHeight="1" x14ac:dyDescent="0.2">
      <c r="A181" s="31"/>
      <c r="B181" s="31"/>
      <c r="C181" s="31"/>
      <c r="D181" s="31"/>
      <c r="E181" s="31"/>
    </row>
    <row r="182" spans="1:5" ht="10.95" customHeight="1" x14ac:dyDescent="0.2">
      <c r="A182" s="31"/>
      <c r="B182" s="31"/>
      <c r="C182" s="31"/>
      <c r="D182" s="31"/>
      <c r="E182" s="31"/>
    </row>
    <row r="183" spans="1:5" ht="10.95" customHeight="1" x14ac:dyDescent="0.2">
      <c r="A183" s="31"/>
      <c r="B183" s="31"/>
      <c r="C183" s="31"/>
      <c r="D183" s="31"/>
      <c r="E183" s="31"/>
    </row>
    <row r="184" spans="1:5" ht="10.95" customHeight="1" x14ac:dyDescent="0.2">
      <c r="A184" s="31"/>
      <c r="B184" s="31"/>
      <c r="C184" s="31"/>
      <c r="D184" s="31"/>
      <c r="E184" s="31"/>
    </row>
    <row r="185" spans="1:5" ht="10.95" customHeight="1" x14ac:dyDescent="0.2">
      <c r="A185" s="31"/>
      <c r="B185" s="31"/>
      <c r="C185" s="31"/>
      <c r="D185" s="31"/>
      <c r="E185" s="31"/>
    </row>
    <row r="186" spans="1:5" ht="10.95" customHeight="1" x14ac:dyDescent="0.2">
      <c r="A186" s="31"/>
      <c r="B186" s="31"/>
      <c r="C186" s="31"/>
      <c r="D186" s="31"/>
      <c r="E186" s="31"/>
    </row>
    <row r="187" spans="1:5" ht="10.95" customHeight="1" x14ac:dyDescent="0.2">
      <c r="A187" s="31"/>
      <c r="B187" s="31"/>
      <c r="C187" s="31"/>
      <c r="D187" s="31"/>
      <c r="E187" s="31"/>
    </row>
    <row r="188" spans="1:5" ht="10.95" customHeight="1" x14ac:dyDescent="0.2">
      <c r="A188" s="31"/>
      <c r="B188" s="31"/>
      <c r="C188" s="31"/>
      <c r="D188" s="31"/>
      <c r="E188" s="31"/>
    </row>
    <row r="189" spans="1:5" ht="10.95" customHeight="1" x14ac:dyDescent="0.2">
      <c r="A189" s="31"/>
      <c r="B189" s="31"/>
      <c r="C189" s="31"/>
      <c r="D189" s="31"/>
      <c r="E189" s="31"/>
    </row>
    <row r="190" spans="1:5" ht="10.95" customHeight="1" x14ac:dyDescent="0.2">
      <c r="A190" s="31"/>
      <c r="B190" s="31"/>
      <c r="C190" s="31"/>
      <c r="D190" s="31"/>
      <c r="E190" s="31"/>
    </row>
    <row r="191" spans="1:5" ht="10.95" customHeight="1" x14ac:dyDescent="0.2">
      <c r="A191" s="31"/>
      <c r="B191" s="31"/>
      <c r="C191" s="31"/>
      <c r="D191" s="31"/>
      <c r="E191" s="31"/>
    </row>
    <row r="192" spans="1:5" ht="10.95" customHeight="1" x14ac:dyDescent="0.2">
      <c r="A192" s="31"/>
      <c r="B192" s="31"/>
      <c r="C192" s="31"/>
      <c r="D192" s="31"/>
      <c r="E192" s="31"/>
    </row>
    <row r="193" spans="1:5" ht="10.95" customHeight="1" x14ac:dyDescent="0.2">
      <c r="A193" s="31"/>
      <c r="B193" s="31"/>
      <c r="C193" s="31"/>
      <c r="D193" s="31"/>
      <c r="E193" s="31"/>
    </row>
    <row r="194" spans="1:5" ht="10.95" customHeight="1" x14ac:dyDescent="0.2">
      <c r="A194" s="31"/>
      <c r="B194" s="31"/>
      <c r="C194" s="31"/>
      <c r="D194" s="31"/>
      <c r="E194" s="31"/>
    </row>
    <row r="195" spans="1:5" ht="10.95" customHeight="1" x14ac:dyDescent="0.2">
      <c r="A195" s="31"/>
      <c r="B195" s="31"/>
      <c r="C195" s="31"/>
      <c r="D195" s="31"/>
      <c r="E195" s="31"/>
    </row>
    <row r="196" spans="1:5" ht="10.95" customHeight="1" x14ac:dyDescent="0.2">
      <c r="A196" s="31"/>
      <c r="B196" s="31"/>
      <c r="C196" s="31"/>
      <c r="D196" s="31"/>
      <c r="E196" s="31"/>
    </row>
    <row r="197" spans="1:5" ht="10.95" customHeight="1" x14ac:dyDescent="0.2">
      <c r="A197" s="31"/>
      <c r="B197" s="31"/>
      <c r="C197" s="31"/>
      <c r="D197" s="31"/>
      <c r="E197" s="31"/>
    </row>
    <row r="198" spans="1:5" ht="10.95" customHeight="1" x14ac:dyDescent="0.2">
      <c r="A198" s="31"/>
      <c r="B198" s="31"/>
      <c r="C198" s="31"/>
      <c r="D198" s="31"/>
      <c r="E198" s="31"/>
    </row>
    <row r="199" spans="1:5" ht="10.95" customHeight="1" x14ac:dyDescent="0.2">
      <c r="A199" s="31"/>
      <c r="B199" s="31"/>
      <c r="C199" s="31"/>
      <c r="D199" s="31"/>
      <c r="E199" s="31"/>
    </row>
    <row r="200" spans="1:5" ht="10.95" customHeight="1" x14ac:dyDescent="0.2">
      <c r="A200" s="31"/>
      <c r="B200" s="31"/>
      <c r="C200" s="31"/>
      <c r="D200" s="31"/>
      <c r="E200" s="31"/>
    </row>
    <row r="201" spans="1:5" ht="10.95" customHeight="1" x14ac:dyDescent="0.2">
      <c r="A201" s="31"/>
      <c r="B201" s="31"/>
      <c r="C201" s="31"/>
      <c r="D201" s="31"/>
      <c r="E201" s="31"/>
    </row>
    <row r="202" spans="1:5" ht="10.95" customHeight="1" x14ac:dyDescent="0.2">
      <c r="A202" s="31"/>
      <c r="B202" s="31"/>
      <c r="C202" s="31"/>
      <c r="D202" s="31"/>
      <c r="E202" s="31"/>
    </row>
    <row r="203" spans="1:5" ht="10.95" customHeight="1" x14ac:dyDescent="0.2">
      <c r="A203" s="31"/>
      <c r="B203" s="31"/>
      <c r="C203" s="31"/>
      <c r="D203" s="31"/>
      <c r="E203" s="31"/>
    </row>
    <row r="204" spans="1:5" ht="10.95" customHeight="1" x14ac:dyDescent="0.2">
      <c r="A204" s="31"/>
      <c r="B204" s="31"/>
      <c r="C204" s="31"/>
      <c r="D204" s="31"/>
      <c r="E204" s="31"/>
    </row>
    <row r="205" spans="1:5" ht="10.95" customHeight="1" x14ac:dyDescent="0.2">
      <c r="A205" s="31"/>
      <c r="B205" s="31"/>
      <c r="C205" s="31"/>
      <c r="D205" s="31"/>
      <c r="E205" s="31"/>
    </row>
    <row r="206" spans="1:5" ht="10.95" customHeight="1" x14ac:dyDescent="0.2">
      <c r="A206" s="31"/>
      <c r="B206" s="31"/>
      <c r="C206" s="31"/>
      <c r="D206" s="31"/>
      <c r="E206" s="31"/>
    </row>
    <row r="207" spans="1:5" ht="10.95" customHeight="1" x14ac:dyDescent="0.2">
      <c r="A207" s="31"/>
      <c r="B207" s="31"/>
      <c r="C207" s="31"/>
      <c r="D207" s="31"/>
      <c r="E207" s="31"/>
    </row>
    <row r="208" spans="1:5" ht="10.95" customHeight="1" x14ac:dyDescent="0.2">
      <c r="A208" s="31"/>
      <c r="B208" s="31"/>
      <c r="C208" s="31"/>
      <c r="D208" s="31"/>
      <c r="E208" s="31"/>
    </row>
    <row r="209" spans="1:5" ht="10.95" customHeight="1" x14ac:dyDescent="0.2">
      <c r="A209" s="31"/>
      <c r="B209" s="31"/>
      <c r="C209" s="31"/>
      <c r="D209" s="31"/>
      <c r="E209" s="31"/>
    </row>
    <row r="210" spans="1:5" ht="10.95" customHeight="1" x14ac:dyDescent="0.2">
      <c r="A210" s="31"/>
      <c r="B210" s="31"/>
      <c r="C210" s="31"/>
      <c r="D210" s="31"/>
      <c r="E210" s="31"/>
    </row>
    <row r="211" spans="1:5" ht="10.95" customHeight="1" x14ac:dyDescent="0.2">
      <c r="A211" s="31"/>
      <c r="B211" s="31"/>
      <c r="C211" s="31"/>
      <c r="D211" s="31"/>
      <c r="E211" s="31"/>
    </row>
    <row r="212" spans="1:5" ht="10.95" customHeight="1" x14ac:dyDescent="0.2">
      <c r="A212" s="31"/>
      <c r="B212" s="31"/>
      <c r="C212" s="31"/>
      <c r="D212" s="31"/>
      <c r="E212" s="31"/>
    </row>
    <row r="213" spans="1:5" ht="10.95" customHeight="1" x14ac:dyDescent="0.2">
      <c r="A213" s="31"/>
      <c r="B213" s="31"/>
      <c r="C213" s="31"/>
      <c r="D213" s="31"/>
      <c r="E213" s="31"/>
    </row>
    <row r="214" spans="1:5" ht="10.95" customHeight="1" x14ac:dyDescent="0.2">
      <c r="A214" s="31"/>
      <c r="B214" s="31"/>
      <c r="C214" s="31"/>
      <c r="D214" s="31"/>
      <c r="E214" s="31"/>
    </row>
    <row r="215" spans="1:5" ht="10.95" customHeight="1" x14ac:dyDescent="0.2">
      <c r="A215" s="31"/>
      <c r="B215" s="31"/>
      <c r="C215" s="31"/>
      <c r="D215" s="31"/>
      <c r="E215" s="31"/>
    </row>
    <row r="216" spans="1:5" ht="10.95" customHeight="1" x14ac:dyDescent="0.2">
      <c r="A216" s="31"/>
      <c r="B216" s="31"/>
      <c r="C216" s="31"/>
      <c r="D216" s="31"/>
      <c r="E216" s="31"/>
    </row>
    <row r="217" spans="1:5" ht="10.95" customHeight="1" x14ac:dyDescent="0.2">
      <c r="A217" s="31"/>
      <c r="B217" s="31"/>
      <c r="C217" s="31"/>
      <c r="D217" s="31"/>
      <c r="E217" s="31"/>
    </row>
    <row r="218" spans="1:5" ht="10.95" customHeight="1" x14ac:dyDescent="0.2">
      <c r="A218" s="31"/>
      <c r="B218" s="31"/>
      <c r="C218" s="31"/>
      <c r="D218" s="31"/>
      <c r="E218" s="31"/>
    </row>
    <row r="219" spans="1:5" ht="10.95" customHeight="1" x14ac:dyDescent="0.2">
      <c r="A219" s="31"/>
      <c r="B219" s="31"/>
      <c r="C219" s="31"/>
      <c r="D219" s="31"/>
      <c r="E219" s="31"/>
    </row>
    <row r="220" spans="1:5" ht="10.95" customHeight="1" x14ac:dyDescent="0.2">
      <c r="A220" s="31"/>
      <c r="B220" s="31"/>
      <c r="C220" s="31"/>
      <c r="D220" s="31"/>
      <c r="E220" s="31"/>
    </row>
    <row r="221" spans="1:5" ht="10.95" customHeight="1" x14ac:dyDescent="0.2">
      <c r="A221" s="31"/>
      <c r="B221" s="31"/>
      <c r="C221" s="31"/>
      <c r="D221" s="31"/>
      <c r="E221" s="31"/>
    </row>
    <row r="222" spans="1:5" ht="10.95" customHeight="1" x14ac:dyDescent="0.2">
      <c r="A222" s="31"/>
      <c r="B222" s="31"/>
      <c r="C222" s="31"/>
      <c r="D222" s="31"/>
      <c r="E222" s="31"/>
    </row>
    <row r="223" spans="1:5" ht="10.95" customHeight="1" x14ac:dyDescent="0.2">
      <c r="A223" s="31"/>
      <c r="B223" s="31"/>
      <c r="C223" s="31"/>
      <c r="D223" s="31"/>
      <c r="E223" s="31"/>
    </row>
    <row r="224" spans="1:5" ht="10.95" customHeight="1" x14ac:dyDescent="0.2">
      <c r="A224" s="31"/>
      <c r="B224" s="31"/>
      <c r="C224" s="31"/>
      <c r="D224" s="31"/>
      <c r="E224" s="31"/>
    </row>
    <row r="225" spans="1:5" ht="10.95" customHeight="1" x14ac:dyDescent="0.2">
      <c r="A225" s="31"/>
      <c r="B225" s="31"/>
      <c r="C225" s="31"/>
      <c r="D225" s="31"/>
      <c r="E225" s="31"/>
    </row>
    <row r="226" spans="1:5" ht="10.95" customHeight="1" x14ac:dyDescent="0.2">
      <c r="A226" s="31"/>
      <c r="B226" s="31"/>
      <c r="C226" s="31"/>
      <c r="D226" s="31"/>
      <c r="E226" s="31"/>
    </row>
    <row r="227" spans="1:5" ht="10.95" customHeight="1" x14ac:dyDescent="0.2">
      <c r="A227" s="31"/>
      <c r="B227" s="31"/>
      <c r="C227" s="31"/>
      <c r="D227" s="31"/>
      <c r="E227" s="31"/>
    </row>
    <row r="228" spans="1:5" ht="10.95" customHeight="1" x14ac:dyDescent="0.2">
      <c r="A228" s="31"/>
      <c r="B228" s="31"/>
      <c r="C228" s="31"/>
      <c r="D228" s="31"/>
      <c r="E228" s="31"/>
    </row>
    <row r="229" spans="1:5" ht="10.95" customHeight="1" x14ac:dyDescent="0.2">
      <c r="A229" s="31"/>
      <c r="B229" s="31"/>
      <c r="C229" s="31"/>
      <c r="D229" s="31"/>
      <c r="E229" s="31"/>
    </row>
    <row r="230" spans="1:5" ht="10.95" customHeight="1" x14ac:dyDescent="0.2">
      <c r="A230" s="31"/>
      <c r="B230" s="31"/>
      <c r="C230" s="31"/>
      <c r="D230" s="31"/>
      <c r="E230" s="31"/>
    </row>
    <row r="231" spans="1:5" ht="10.95" customHeight="1" x14ac:dyDescent="0.2">
      <c r="A231" s="31"/>
      <c r="B231" s="31"/>
      <c r="C231" s="31"/>
      <c r="D231" s="31"/>
      <c r="E231" s="31"/>
    </row>
    <row r="232" spans="1:5" ht="10.95" customHeight="1" x14ac:dyDescent="0.2">
      <c r="A232" s="31"/>
      <c r="B232" s="31"/>
      <c r="C232" s="31"/>
      <c r="D232" s="31"/>
      <c r="E232" s="31"/>
    </row>
    <row r="233" spans="1:5" ht="10.95" customHeight="1" x14ac:dyDescent="0.2">
      <c r="A233" s="31"/>
      <c r="B233" s="31"/>
      <c r="C233" s="31"/>
      <c r="D233" s="31"/>
      <c r="E233" s="31"/>
    </row>
    <row r="234" spans="1:5" ht="10.95" customHeight="1" x14ac:dyDescent="0.2">
      <c r="A234" s="31"/>
      <c r="B234" s="31"/>
      <c r="C234" s="31"/>
      <c r="D234" s="31"/>
      <c r="E234" s="31"/>
    </row>
    <row r="235" spans="1:5" ht="10.95" customHeight="1" x14ac:dyDescent="0.2">
      <c r="A235" s="31"/>
      <c r="B235" s="31"/>
      <c r="C235" s="31"/>
      <c r="D235" s="31"/>
      <c r="E235" s="31"/>
    </row>
    <row r="236" spans="1:5" ht="10.95" customHeight="1" x14ac:dyDescent="0.2">
      <c r="A236" s="31"/>
      <c r="B236" s="31"/>
      <c r="C236" s="31"/>
      <c r="D236" s="31"/>
      <c r="E236" s="31"/>
    </row>
    <row r="237" spans="1:5" ht="10.95" customHeight="1" x14ac:dyDescent="0.2">
      <c r="A237" s="31"/>
      <c r="B237" s="31"/>
      <c r="C237" s="31"/>
      <c r="D237" s="31"/>
      <c r="E237" s="31"/>
    </row>
    <row r="238" spans="1:5" ht="10.95" customHeight="1" x14ac:dyDescent="0.2">
      <c r="A238" s="31"/>
      <c r="B238" s="31"/>
      <c r="C238" s="31"/>
      <c r="D238" s="31"/>
      <c r="E238" s="31"/>
    </row>
    <row r="239" spans="1:5" ht="10.95" customHeight="1" x14ac:dyDescent="0.2">
      <c r="A239" s="31"/>
      <c r="B239" s="31"/>
      <c r="C239" s="31"/>
      <c r="D239" s="31"/>
      <c r="E239" s="31"/>
    </row>
    <row r="240" spans="1:5" ht="10.95" customHeight="1" x14ac:dyDescent="0.2">
      <c r="A240" s="31"/>
      <c r="B240" s="31"/>
      <c r="C240" s="31"/>
      <c r="D240" s="31"/>
      <c r="E240" s="31"/>
    </row>
    <row r="241" spans="1:5" ht="10.95" customHeight="1" x14ac:dyDescent="0.2">
      <c r="A241" s="31"/>
      <c r="B241" s="31"/>
      <c r="C241" s="31"/>
      <c r="D241" s="31"/>
      <c r="E241" s="31"/>
    </row>
    <row r="242" spans="1:5" ht="10.95" customHeight="1" x14ac:dyDescent="0.2">
      <c r="A242" s="31"/>
      <c r="B242" s="31"/>
      <c r="C242" s="31"/>
      <c r="D242" s="31"/>
      <c r="E242" s="31"/>
    </row>
    <row r="243" spans="1:5" ht="10.95" customHeight="1" x14ac:dyDescent="0.2">
      <c r="A243" s="31"/>
      <c r="B243" s="31"/>
      <c r="C243" s="31"/>
      <c r="D243" s="31"/>
      <c r="E243" s="31"/>
    </row>
    <row r="244" spans="1:5" ht="10.95" customHeight="1" x14ac:dyDescent="0.2">
      <c r="A244" s="31"/>
      <c r="B244" s="31"/>
      <c r="C244" s="31"/>
      <c r="D244" s="31"/>
      <c r="E244" s="31"/>
    </row>
    <row r="245" spans="1:5" ht="10.95" customHeight="1" x14ac:dyDescent="0.2">
      <c r="A245" s="31"/>
      <c r="B245" s="31"/>
      <c r="C245" s="31"/>
      <c r="D245" s="31"/>
      <c r="E245" s="31"/>
    </row>
    <row r="246" spans="1:5" ht="10.95" customHeight="1" x14ac:dyDescent="0.2">
      <c r="A246" s="31"/>
      <c r="B246" s="31"/>
      <c r="C246" s="31"/>
      <c r="D246" s="31"/>
      <c r="E246" s="31"/>
    </row>
    <row r="247" spans="1:5" ht="10.95" customHeight="1" x14ac:dyDescent="0.2">
      <c r="A247" s="31"/>
      <c r="B247" s="31"/>
      <c r="C247" s="31"/>
      <c r="D247" s="31"/>
      <c r="E247" s="31"/>
    </row>
    <row r="248" spans="1:5" ht="10.95" customHeight="1" x14ac:dyDescent="0.2">
      <c r="A248" s="31"/>
      <c r="B248" s="31"/>
      <c r="C248" s="31"/>
      <c r="D248" s="31"/>
      <c r="E248" s="31"/>
    </row>
    <row r="249" spans="1:5" ht="10.95" customHeight="1" x14ac:dyDescent="0.2">
      <c r="A249" s="31"/>
      <c r="B249" s="31"/>
      <c r="C249" s="31"/>
      <c r="D249" s="31"/>
      <c r="E249" s="31"/>
    </row>
    <row r="250" spans="1:5" ht="10.95" customHeight="1" x14ac:dyDescent="0.2">
      <c r="A250" s="31"/>
      <c r="B250" s="31"/>
      <c r="C250" s="31"/>
      <c r="D250" s="31"/>
      <c r="E250" s="31"/>
    </row>
    <row r="251" spans="1:5" ht="10.95" customHeight="1" x14ac:dyDescent="0.2">
      <c r="A251" s="31"/>
      <c r="B251" s="31"/>
      <c r="C251" s="31"/>
      <c r="D251" s="31"/>
      <c r="E251" s="31"/>
    </row>
    <row r="252" spans="1:5" ht="10.95" customHeight="1" x14ac:dyDescent="0.2">
      <c r="A252" s="31"/>
      <c r="B252" s="31"/>
      <c r="C252" s="31"/>
      <c r="D252" s="31"/>
      <c r="E252" s="31"/>
    </row>
    <row r="253" spans="1:5" ht="10.95" customHeight="1" x14ac:dyDescent="0.2">
      <c r="A253" s="31"/>
      <c r="B253" s="31"/>
      <c r="C253" s="31"/>
      <c r="D253" s="31"/>
      <c r="E253" s="31"/>
    </row>
    <row r="254" spans="1:5" ht="10.95" customHeight="1" x14ac:dyDescent="0.2">
      <c r="A254" s="31"/>
      <c r="B254" s="31"/>
      <c r="C254" s="31"/>
      <c r="D254" s="31"/>
      <c r="E254" s="31"/>
    </row>
    <row r="255" spans="1:5" ht="10.95" customHeight="1" x14ac:dyDescent="0.2">
      <c r="A255" s="31"/>
      <c r="B255" s="31"/>
      <c r="C255" s="31"/>
      <c r="D255" s="31"/>
      <c r="E255" s="31"/>
    </row>
    <row r="256" spans="1:5" ht="10.95" customHeight="1" x14ac:dyDescent="0.2">
      <c r="A256" s="31"/>
      <c r="B256" s="31"/>
      <c r="C256" s="31"/>
      <c r="D256" s="31"/>
      <c r="E256" s="31"/>
    </row>
    <row r="257" spans="1:5" ht="10.95" customHeight="1" x14ac:dyDescent="0.2">
      <c r="A257" s="31"/>
      <c r="B257" s="31"/>
      <c r="C257" s="31"/>
      <c r="D257" s="31"/>
      <c r="E257" s="31"/>
    </row>
    <row r="258" spans="1:5" ht="10.95" customHeight="1" x14ac:dyDescent="0.2">
      <c r="A258" s="31"/>
      <c r="B258" s="31"/>
      <c r="C258" s="31"/>
      <c r="D258" s="31"/>
      <c r="E258" s="31"/>
    </row>
    <row r="259" spans="1:5" ht="10.95" customHeight="1" x14ac:dyDescent="0.2">
      <c r="A259" s="31"/>
      <c r="B259" s="31"/>
      <c r="C259" s="31"/>
      <c r="D259" s="31"/>
      <c r="E259" s="31"/>
    </row>
    <row r="260" spans="1:5" ht="10.95" customHeight="1" x14ac:dyDescent="0.2">
      <c r="A260" s="31"/>
      <c r="B260" s="31"/>
      <c r="C260" s="31"/>
      <c r="D260" s="31"/>
      <c r="E260" s="31"/>
    </row>
    <row r="261" spans="1:5" ht="10.95" customHeight="1" x14ac:dyDescent="0.2">
      <c r="A261" s="31"/>
      <c r="B261" s="31"/>
      <c r="C261" s="31"/>
      <c r="D261" s="31"/>
      <c r="E261" s="31"/>
    </row>
    <row r="262" spans="1:5" ht="10.95" customHeight="1" x14ac:dyDescent="0.2">
      <c r="A262" s="31"/>
      <c r="B262" s="31"/>
      <c r="C262" s="31"/>
      <c r="D262" s="31"/>
      <c r="E262" s="31"/>
    </row>
    <row r="263" spans="1:5" ht="10.95" customHeight="1" x14ac:dyDescent="0.2">
      <c r="A263" s="31"/>
      <c r="B263" s="31"/>
      <c r="C263" s="31"/>
      <c r="D263" s="31"/>
      <c r="E263" s="31"/>
    </row>
    <row r="264" spans="1:5" ht="10.95" customHeight="1" x14ac:dyDescent="0.2">
      <c r="A264" s="31"/>
      <c r="B264" s="31"/>
      <c r="C264" s="31"/>
      <c r="D264" s="31"/>
      <c r="E264" s="31"/>
    </row>
    <row r="265" spans="1:5" ht="10.95" customHeight="1" x14ac:dyDescent="0.2">
      <c r="A265" s="31"/>
      <c r="B265" s="31"/>
      <c r="C265" s="31"/>
      <c r="D265" s="31"/>
      <c r="E265" s="31"/>
    </row>
    <row r="266" spans="1:5" ht="10.95" customHeight="1" x14ac:dyDescent="0.2">
      <c r="A266" s="31"/>
      <c r="B266" s="31"/>
      <c r="C266" s="31"/>
      <c r="D266" s="31"/>
      <c r="E266" s="31"/>
    </row>
    <row r="267" spans="1:5" ht="10.95" customHeight="1" x14ac:dyDescent="0.2">
      <c r="A267" s="31"/>
      <c r="B267" s="31"/>
      <c r="C267" s="31"/>
      <c r="D267" s="31"/>
      <c r="E267" s="31"/>
    </row>
    <row r="268" spans="1:5" ht="10.95" customHeight="1" x14ac:dyDescent="0.2">
      <c r="A268" s="31"/>
      <c r="B268" s="31"/>
      <c r="C268" s="31"/>
      <c r="D268" s="31"/>
      <c r="E268" s="31"/>
    </row>
    <row r="269" spans="1:5" ht="10.95" customHeight="1" x14ac:dyDescent="0.2">
      <c r="A269" s="31"/>
      <c r="B269" s="31"/>
      <c r="C269" s="31"/>
      <c r="D269" s="31"/>
      <c r="E269" s="31"/>
    </row>
    <row r="270" spans="1:5" ht="10.95" customHeight="1" x14ac:dyDescent="0.2">
      <c r="A270" s="31"/>
      <c r="B270" s="31"/>
      <c r="C270" s="31"/>
      <c r="D270" s="31"/>
      <c r="E270" s="31"/>
    </row>
    <row r="271" spans="1:5" ht="10.95" customHeight="1" x14ac:dyDescent="0.2">
      <c r="A271" s="31"/>
      <c r="B271" s="31"/>
      <c r="C271" s="31"/>
      <c r="D271" s="31"/>
      <c r="E271" s="31"/>
    </row>
    <row r="272" spans="1:5" ht="10.95" customHeight="1" x14ac:dyDescent="0.2">
      <c r="A272" s="31"/>
      <c r="B272" s="31"/>
      <c r="C272" s="31"/>
      <c r="D272" s="31"/>
      <c r="E272" s="31"/>
    </row>
    <row r="273" spans="1:5" ht="10.95" customHeight="1" x14ac:dyDescent="0.2">
      <c r="A273" s="31"/>
      <c r="B273" s="31"/>
      <c r="C273" s="31"/>
      <c r="D273" s="31"/>
      <c r="E273" s="31"/>
    </row>
    <row r="274" spans="1:5" ht="10.95" customHeight="1" x14ac:dyDescent="0.2">
      <c r="A274" s="31"/>
      <c r="B274" s="31"/>
      <c r="C274" s="31"/>
      <c r="D274" s="31"/>
      <c r="E274" s="31"/>
    </row>
    <row r="275" spans="1:5" ht="10.95" customHeight="1" x14ac:dyDescent="0.2">
      <c r="A275" s="31"/>
      <c r="B275" s="31"/>
      <c r="C275" s="31"/>
      <c r="D275" s="31"/>
      <c r="E275" s="31"/>
    </row>
    <row r="276" spans="1:5" ht="10.95" customHeight="1" x14ac:dyDescent="0.2">
      <c r="A276" s="31"/>
      <c r="B276" s="31"/>
      <c r="C276" s="31"/>
      <c r="D276" s="31"/>
      <c r="E276" s="31"/>
    </row>
    <row r="277" spans="1:5" ht="10.95" customHeight="1" x14ac:dyDescent="0.2">
      <c r="A277" s="31"/>
      <c r="B277" s="31"/>
      <c r="C277" s="31"/>
      <c r="D277" s="31"/>
      <c r="E277" s="31"/>
    </row>
    <row r="278" spans="1:5" ht="10.95" customHeight="1" x14ac:dyDescent="0.2">
      <c r="A278" s="31"/>
      <c r="B278" s="31"/>
      <c r="C278" s="31"/>
      <c r="D278" s="31"/>
      <c r="E278" s="31"/>
    </row>
    <row r="279" spans="1:5" ht="10.95" customHeight="1" x14ac:dyDescent="0.2">
      <c r="A279" s="31"/>
      <c r="B279" s="31"/>
      <c r="C279" s="31"/>
      <c r="D279" s="31"/>
      <c r="E279" s="31"/>
    </row>
    <row r="280" spans="1:5" ht="10.95" customHeight="1" x14ac:dyDescent="0.2">
      <c r="A280" s="31"/>
      <c r="B280" s="31"/>
      <c r="C280" s="31"/>
      <c r="D280" s="31"/>
      <c r="E280" s="31"/>
    </row>
    <row r="281" spans="1:5" ht="10.95" customHeight="1" x14ac:dyDescent="0.2">
      <c r="A281" s="31"/>
      <c r="B281" s="31"/>
      <c r="C281" s="31"/>
      <c r="D281" s="31"/>
      <c r="E281" s="31"/>
    </row>
    <row r="282" spans="1:5" ht="10.95" customHeight="1" x14ac:dyDescent="0.2">
      <c r="A282" s="31"/>
      <c r="B282" s="31"/>
      <c r="C282" s="31"/>
      <c r="D282" s="31"/>
      <c r="E282" s="31"/>
    </row>
    <row r="283" spans="1:5" ht="10.95" customHeight="1" x14ac:dyDescent="0.2">
      <c r="A283" s="31"/>
      <c r="B283" s="31"/>
      <c r="C283" s="31"/>
      <c r="D283" s="31"/>
      <c r="E283" s="31"/>
    </row>
    <row r="284" spans="1:5" ht="10.95" customHeight="1" x14ac:dyDescent="0.2">
      <c r="A284" s="31"/>
      <c r="B284" s="31"/>
      <c r="C284" s="31"/>
      <c r="D284" s="31"/>
      <c r="E284" s="31"/>
    </row>
    <row r="285" spans="1:5" ht="10.95" customHeight="1" x14ac:dyDescent="0.2">
      <c r="A285" s="31"/>
      <c r="B285" s="31"/>
      <c r="C285" s="31"/>
      <c r="D285" s="31"/>
      <c r="E285" s="31"/>
    </row>
    <row r="286" spans="1:5" ht="10.95" customHeight="1" x14ac:dyDescent="0.2">
      <c r="A286" s="31"/>
      <c r="B286" s="31"/>
      <c r="C286" s="31"/>
      <c r="D286" s="31"/>
      <c r="E286" s="31"/>
    </row>
    <row r="287" spans="1:5" ht="10.95" customHeight="1" x14ac:dyDescent="0.2">
      <c r="A287" s="31"/>
      <c r="B287" s="31"/>
      <c r="C287" s="31"/>
      <c r="D287" s="31"/>
      <c r="E287" s="31"/>
    </row>
    <row r="288" spans="1:5" ht="10.95" customHeight="1" x14ac:dyDescent="0.2">
      <c r="A288" s="31"/>
      <c r="B288" s="31"/>
      <c r="C288" s="31"/>
      <c r="D288" s="31"/>
      <c r="E288" s="31"/>
    </row>
    <row r="289" spans="1:5" ht="10.95" customHeight="1" x14ac:dyDescent="0.2">
      <c r="A289" s="31"/>
      <c r="B289" s="31"/>
      <c r="C289" s="31"/>
      <c r="D289" s="31"/>
      <c r="E289" s="31"/>
    </row>
    <row r="290" spans="1:5" ht="10.95" customHeight="1" x14ac:dyDescent="0.2">
      <c r="A290" s="31"/>
      <c r="B290" s="31"/>
      <c r="C290" s="31"/>
      <c r="D290" s="31"/>
      <c r="E290" s="31"/>
    </row>
    <row r="291" spans="1:5" ht="10.95" customHeight="1" x14ac:dyDescent="0.2">
      <c r="A291" s="31"/>
      <c r="B291" s="31"/>
      <c r="C291" s="31"/>
      <c r="D291" s="31"/>
      <c r="E291" s="31"/>
    </row>
    <row r="292" spans="1:5" ht="10.95" customHeight="1" x14ac:dyDescent="0.2">
      <c r="A292" s="31"/>
      <c r="B292" s="31"/>
      <c r="C292" s="31"/>
      <c r="D292" s="31"/>
      <c r="E292" s="31"/>
    </row>
    <row r="293" spans="1:5" ht="10.95" customHeight="1" x14ac:dyDescent="0.2">
      <c r="A293" s="31"/>
      <c r="B293" s="31"/>
      <c r="C293" s="31"/>
      <c r="D293" s="31"/>
      <c r="E293" s="31"/>
    </row>
    <row r="294" spans="1:5" ht="10.95" customHeight="1" x14ac:dyDescent="0.2">
      <c r="A294" s="31"/>
      <c r="B294" s="31"/>
      <c r="C294" s="31"/>
      <c r="D294" s="31"/>
      <c r="E294" s="31"/>
    </row>
    <row r="295" spans="1:5" ht="10.95" customHeight="1" x14ac:dyDescent="0.2">
      <c r="A295" s="31"/>
      <c r="B295" s="31"/>
      <c r="C295" s="31"/>
      <c r="D295" s="31"/>
      <c r="E295" s="31"/>
    </row>
    <row r="296" spans="1:5" ht="10.95" customHeight="1" x14ac:dyDescent="0.2">
      <c r="A296" s="31"/>
      <c r="B296" s="31"/>
      <c r="C296" s="31"/>
      <c r="D296" s="31"/>
      <c r="E296" s="31"/>
    </row>
    <row r="297" spans="1:5" ht="10.95" customHeight="1" x14ac:dyDescent="0.2">
      <c r="A297" s="31"/>
      <c r="B297" s="31"/>
      <c r="C297" s="31"/>
      <c r="D297" s="31"/>
      <c r="E297" s="31"/>
    </row>
    <row r="298" spans="1:5" ht="10.95" customHeight="1" x14ac:dyDescent="0.2">
      <c r="A298" s="31"/>
      <c r="B298" s="31"/>
      <c r="C298" s="31"/>
      <c r="D298" s="31"/>
      <c r="E298" s="31"/>
    </row>
    <row r="299" spans="1:5" ht="10.95" customHeight="1" x14ac:dyDescent="0.2">
      <c r="A299" s="31"/>
      <c r="B299" s="31"/>
      <c r="C299" s="31"/>
      <c r="D299" s="31"/>
      <c r="E299" s="31"/>
    </row>
    <row r="300" spans="1:5" ht="10.95" customHeight="1" x14ac:dyDescent="0.2">
      <c r="A300" s="31"/>
      <c r="B300" s="31"/>
      <c r="C300" s="31"/>
      <c r="D300" s="31"/>
      <c r="E300" s="31"/>
    </row>
    <row r="301" spans="1:5" ht="10.95" customHeight="1" x14ac:dyDescent="0.2">
      <c r="A301" s="31"/>
      <c r="B301" s="31"/>
      <c r="C301" s="31"/>
      <c r="D301" s="31"/>
      <c r="E301" s="31"/>
    </row>
    <row r="302" spans="1:5" ht="10.95" customHeight="1" x14ac:dyDescent="0.2">
      <c r="A302" s="31"/>
      <c r="B302" s="31"/>
      <c r="C302" s="31"/>
      <c r="D302" s="31"/>
      <c r="E302" s="31"/>
    </row>
    <row r="303" spans="1:5" ht="10.95" customHeight="1" x14ac:dyDescent="0.2">
      <c r="A303" s="31"/>
      <c r="B303" s="31"/>
      <c r="C303" s="31"/>
      <c r="D303" s="31"/>
      <c r="E303" s="31"/>
    </row>
    <row r="304" spans="1:5" ht="10.95" customHeight="1" x14ac:dyDescent="0.2">
      <c r="A304" s="31"/>
      <c r="B304" s="31"/>
      <c r="C304" s="31"/>
      <c r="D304" s="31"/>
      <c r="E304" s="31"/>
    </row>
    <row r="305" spans="1:5" ht="10.95" customHeight="1" x14ac:dyDescent="0.2">
      <c r="A305" s="31"/>
      <c r="B305" s="31"/>
      <c r="C305" s="31"/>
      <c r="D305" s="31"/>
      <c r="E305" s="31"/>
    </row>
    <row r="306" spans="1:5" ht="10.95" customHeight="1" x14ac:dyDescent="0.2">
      <c r="A306" s="31"/>
      <c r="B306" s="31"/>
      <c r="C306" s="31"/>
      <c r="D306" s="31"/>
      <c r="E306" s="31"/>
    </row>
    <row r="307" spans="1:5" ht="10.95" customHeight="1" x14ac:dyDescent="0.2">
      <c r="A307" s="31"/>
      <c r="B307" s="31"/>
      <c r="C307" s="31"/>
      <c r="D307" s="31"/>
      <c r="E307" s="31"/>
    </row>
    <row r="308" spans="1:5" ht="10.95" customHeight="1" x14ac:dyDescent="0.2">
      <c r="A308" s="31"/>
      <c r="B308" s="31"/>
      <c r="C308" s="31"/>
      <c r="D308" s="31"/>
      <c r="E308" s="31"/>
    </row>
    <row r="309" spans="1:5" ht="10.95" customHeight="1" x14ac:dyDescent="0.2">
      <c r="A309" s="31"/>
      <c r="B309" s="31"/>
      <c r="C309" s="31"/>
      <c r="D309" s="31"/>
      <c r="E309" s="31"/>
    </row>
    <row r="310" spans="1:5" ht="10.95" customHeight="1" x14ac:dyDescent="0.2">
      <c r="A310" s="31"/>
      <c r="B310" s="31"/>
      <c r="C310" s="31"/>
      <c r="D310" s="31"/>
      <c r="E310" s="31"/>
    </row>
    <row r="311" spans="1:5" ht="10.95" customHeight="1" x14ac:dyDescent="0.2">
      <c r="A311" s="31"/>
      <c r="B311" s="31"/>
      <c r="C311" s="31"/>
      <c r="D311" s="31"/>
      <c r="E311" s="31"/>
    </row>
    <row r="312" spans="1:5" ht="10.95" customHeight="1" x14ac:dyDescent="0.2">
      <c r="A312" s="31"/>
      <c r="B312" s="31"/>
      <c r="C312" s="31"/>
      <c r="D312" s="31"/>
      <c r="E312" s="31"/>
    </row>
    <row r="313" spans="1:5" ht="10.95" customHeight="1" x14ac:dyDescent="0.2">
      <c r="A313" s="31"/>
      <c r="B313" s="31"/>
      <c r="C313" s="31"/>
      <c r="D313" s="31"/>
      <c r="E313" s="31"/>
    </row>
    <row r="314" spans="1:5" ht="10.95" customHeight="1" x14ac:dyDescent="0.2">
      <c r="A314" s="31"/>
      <c r="B314" s="31"/>
      <c r="C314" s="31"/>
      <c r="D314" s="31"/>
      <c r="E314" s="31"/>
    </row>
    <row r="315" spans="1:5" ht="10.95" customHeight="1" x14ac:dyDescent="0.2">
      <c r="A315" s="31"/>
      <c r="B315" s="31"/>
      <c r="C315" s="31"/>
      <c r="D315" s="31"/>
      <c r="E315" s="31"/>
    </row>
    <row r="316" spans="1:5" ht="10.95" customHeight="1" x14ac:dyDescent="0.2">
      <c r="A316" s="31"/>
      <c r="B316" s="31"/>
      <c r="C316" s="31"/>
      <c r="D316" s="31"/>
      <c r="E316" s="31"/>
    </row>
    <row r="317" spans="1:5" ht="10.95" customHeight="1" x14ac:dyDescent="0.2">
      <c r="A317" s="31"/>
      <c r="B317" s="31"/>
      <c r="C317" s="31"/>
      <c r="D317" s="31"/>
      <c r="E317" s="31"/>
    </row>
    <row r="318" spans="1:5" ht="10.95" customHeight="1" x14ac:dyDescent="0.2">
      <c r="A318" s="31"/>
      <c r="B318" s="31"/>
      <c r="C318" s="31"/>
      <c r="D318" s="31"/>
      <c r="E318" s="31"/>
    </row>
    <row r="319" spans="1:5" ht="10.95" customHeight="1" x14ac:dyDescent="0.2">
      <c r="A319" s="31"/>
      <c r="B319" s="31"/>
      <c r="C319" s="31"/>
      <c r="D319" s="31"/>
      <c r="E319" s="31"/>
    </row>
    <row r="320" spans="1:5" ht="10.95" customHeight="1" x14ac:dyDescent="0.2">
      <c r="A320" s="31"/>
      <c r="B320" s="31"/>
      <c r="C320" s="31"/>
      <c r="D320" s="31"/>
      <c r="E320" s="31"/>
    </row>
    <row r="321" spans="1:5" ht="10.95" customHeight="1" x14ac:dyDescent="0.2">
      <c r="A321" s="31"/>
      <c r="B321" s="31"/>
      <c r="C321" s="31"/>
      <c r="D321" s="31"/>
      <c r="E321" s="31"/>
    </row>
    <row r="322" spans="1:5" ht="10.95" customHeight="1" x14ac:dyDescent="0.2">
      <c r="A322" s="31"/>
      <c r="B322" s="31"/>
      <c r="C322" s="31"/>
      <c r="D322" s="31"/>
      <c r="E322" s="31"/>
    </row>
    <row r="323" spans="1:5" ht="10.95" customHeight="1" x14ac:dyDescent="0.2">
      <c r="A323" s="31"/>
      <c r="B323" s="31"/>
      <c r="C323" s="31"/>
      <c r="D323" s="31"/>
      <c r="E323" s="31"/>
    </row>
    <row r="324" spans="1:5" ht="10.95" customHeight="1" x14ac:dyDescent="0.2">
      <c r="A324" s="31"/>
      <c r="B324" s="31"/>
      <c r="C324" s="31"/>
      <c r="D324" s="31"/>
      <c r="E324" s="31"/>
    </row>
    <row r="325" spans="1:5" ht="10.95" customHeight="1" x14ac:dyDescent="0.2">
      <c r="A325" s="31"/>
      <c r="B325" s="31"/>
      <c r="C325" s="31"/>
      <c r="D325" s="31"/>
      <c r="E325" s="31"/>
    </row>
    <row r="326" spans="1:5" ht="10.95" customHeight="1" x14ac:dyDescent="0.2">
      <c r="A326" s="31"/>
      <c r="B326" s="31"/>
      <c r="C326" s="31"/>
      <c r="D326" s="31"/>
      <c r="E326" s="31"/>
    </row>
    <row r="327" spans="1:5" ht="10.95" customHeight="1" x14ac:dyDescent="0.2">
      <c r="A327" s="31"/>
      <c r="B327" s="31"/>
      <c r="C327" s="31"/>
      <c r="D327" s="31"/>
      <c r="E327" s="31"/>
    </row>
    <row r="328" spans="1:5" ht="10.95" customHeight="1" x14ac:dyDescent="0.2">
      <c r="A328" s="31"/>
      <c r="B328" s="31"/>
      <c r="C328" s="31"/>
      <c r="D328" s="31"/>
      <c r="E328" s="31"/>
    </row>
    <row r="329" spans="1:5" ht="10.95" customHeight="1" x14ac:dyDescent="0.2">
      <c r="A329" s="31"/>
      <c r="B329" s="31"/>
      <c r="C329" s="31"/>
      <c r="D329" s="31"/>
      <c r="E329" s="31"/>
    </row>
    <row r="330" spans="1:5" ht="10.95" customHeight="1" x14ac:dyDescent="0.2">
      <c r="A330" s="31"/>
      <c r="B330" s="31"/>
      <c r="C330" s="31"/>
      <c r="D330" s="31"/>
      <c r="E330" s="31"/>
    </row>
    <row r="331" spans="1:5" ht="10.95" customHeight="1" x14ac:dyDescent="0.2">
      <c r="A331" s="31"/>
      <c r="B331" s="31"/>
      <c r="C331" s="31"/>
      <c r="D331" s="31"/>
      <c r="E331" s="31"/>
    </row>
    <row r="332" spans="1:5" ht="10.95" customHeight="1" x14ac:dyDescent="0.2">
      <c r="A332" s="31"/>
      <c r="B332" s="31"/>
      <c r="C332" s="31"/>
      <c r="D332" s="31"/>
      <c r="E332" s="31"/>
    </row>
    <row r="333" spans="1:5" ht="10.95" customHeight="1" x14ac:dyDescent="0.2">
      <c r="A333" s="31"/>
      <c r="B333" s="31"/>
      <c r="C333" s="31"/>
      <c r="D333" s="31"/>
      <c r="E333" s="31"/>
    </row>
    <row r="334" spans="1:5" ht="10.95" customHeight="1" x14ac:dyDescent="0.2">
      <c r="A334" s="31"/>
      <c r="B334" s="31"/>
      <c r="C334" s="31"/>
      <c r="D334" s="31"/>
      <c r="E334" s="31"/>
    </row>
    <row r="335" spans="1:5" ht="10.95" customHeight="1" x14ac:dyDescent="0.2">
      <c r="A335" s="31"/>
      <c r="B335" s="31"/>
      <c r="C335" s="31"/>
      <c r="D335" s="31"/>
      <c r="E335" s="31"/>
    </row>
    <row r="336" spans="1:5" ht="10.95" customHeight="1" x14ac:dyDescent="0.2">
      <c r="A336" s="31"/>
      <c r="B336" s="31"/>
      <c r="C336" s="31"/>
      <c r="D336" s="31"/>
      <c r="E336" s="31"/>
    </row>
    <row r="337" spans="1:5" ht="10.95" customHeight="1" x14ac:dyDescent="0.2">
      <c r="A337" s="31"/>
      <c r="B337" s="31"/>
      <c r="C337" s="31"/>
      <c r="D337" s="31"/>
      <c r="E337" s="31"/>
    </row>
    <row r="338" spans="1:5" ht="10.95" customHeight="1" x14ac:dyDescent="0.2">
      <c r="A338" s="31"/>
      <c r="B338" s="31"/>
      <c r="C338" s="31"/>
      <c r="D338" s="31"/>
      <c r="E338" s="31"/>
    </row>
    <row r="339" spans="1:5" ht="10.95" customHeight="1" x14ac:dyDescent="0.2">
      <c r="A339" s="31"/>
      <c r="B339" s="31"/>
      <c r="C339" s="31"/>
      <c r="D339" s="31"/>
      <c r="E339" s="31"/>
    </row>
    <row r="340" spans="1:5" ht="10.95" customHeight="1" x14ac:dyDescent="0.2">
      <c r="A340" s="31"/>
      <c r="B340" s="31"/>
      <c r="C340" s="31"/>
      <c r="D340" s="31"/>
      <c r="E340" s="31"/>
    </row>
    <row r="341" spans="1:5" ht="10.95" customHeight="1" x14ac:dyDescent="0.2">
      <c r="A341" s="31"/>
      <c r="B341" s="31"/>
      <c r="C341" s="31"/>
      <c r="D341" s="31"/>
      <c r="E341" s="31"/>
    </row>
    <row r="342" spans="1:5" ht="10.95" customHeight="1" x14ac:dyDescent="0.2">
      <c r="A342" s="31"/>
      <c r="B342" s="31"/>
      <c r="C342" s="31"/>
      <c r="D342" s="31"/>
      <c r="E342" s="31"/>
    </row>
    <row r="343" spans="1:5" ht="10.95" customHeight="1" x14ac:dyDescent="0.2">
      <c r="A343" s="31"/>
      <c r="B343" s="31"/>
      <c r="C343" s="31"/>
      <c r="D343" s="31"/>
      <c r="E343" s="31"/>
    </row>
    <row r="344" spans="1:5" ht="10.95" customHeight="1" x14ac:dyDescent="0.2">
      <c r="A344" s="31"/>
      <c r="B344" s="31"/>
      <c r="C344" s="31"/>
      <c r="D344" s="31"/>
      <c r="E344" s="31"/>
    </row>
    <row r="345" spans="1:5" ht="10.95" customHeight="1" x14ac:dyDescent="0.2">
      <c r="A345" s="31"/>
      <c r="B345" s="31"/>
      <c r="C345" s="31"/>
      <c r="D345" s="31"/>
      <c r="E345" s="31"/>
    </row>
    <row r="346" spans="1:5" ht="10.95" customHeight="1" x14ac:dyDescent="0.2">
      <c r="A346" s="31"/>
      <c r="B346" s="31"/>
      <c r="C346" s="31"/>
      <c r="D346" s="31"/>
      <c r="E346" s="31"/>
    </row>
    <row r="347" spans="1:5" ht="10.95" customHeight="1" x14ac:dyDescent="0.2">
      <c r="A347" s="31"/>
      <c r="B347" s="31"/>
      <c r="C347" s="31"/>
      <c r="D347" s="31"/>
      <c r="E347" s="31"/>
    </row>
    <row r="348" spans="1:5" ht="10.95" customHeight="1" x14ac:dyDescent="0.2">
      <c r="A348" s="31"/>
      <c r="B348" s="31"/>
      <c r="C348" s="31"/>
      <c r="D348" s="31"/>
      <c r="E348" s="31"/>
    </row>
    <row r="349" spans="1:5" ht="10.95" customHeight="1" x14ac:dyDescent="0.2">
      <c r="A349" s="31"/>
      <c r="B349" s="31"/>
      <c r="C349" s="31"/>
      <c r="D349" s="31"/>
      <c r="E349" s="31"/>
    </row>
    <row r="350" spans="1:5" ht="10.95" customHeight="1" x14ac:dyDescent="0.2">
      <c r="A350" s="31"/>
      <c r="B350" s="31"/>
      <c r="C350" s="31"/>
      <c r="D350" s="31"/>
      <c r="E350" s="31"/>
    </row>
    <row r="351" spans="1:5" ht="10.95" customHeight="1" x14ac:dyDescent="0.2">
      <c r="A351" s="31"/>
      <c r="B351" s="31"/>
      <c r="C351" s="31"/>
      <c r="D351" s="31"/>
      <c r="E351" s="31"/>
    </row>
    <row r="352" spans="1:5" ht="10.95" customHeight="1" x14ac:dyDescent="0.2">
      <c r="A352" s="31"/>
      <c r="B352" s="31"/>
      <c r="C352" s="31"/>
      <c r="D352" s="31"/>
      <c r="E352" s="31"/>
    </row>
    <row r="353" spans="1:5" ht="10.95" customHeight="1" x14ac:dyDescent="0.2">
      <c r="A353" s="31"/>
      <c r="B353" s="31"/>
      <c r="C353" s="31"/>
      <c r="D353" s="31"/>
      <c r="E353" s="31"/>
    </row>
    <row r="354" spans="1:5" ht="10.95" customHeight="1" x14ac:dyDescent="0.2">
      <c r="A354" s="31"/>
      <c r="B354" s="31"/>
      <c r="C354" s="31"/>
      <c r="D354" s="31"/>
      <c r="E354" s="31"/>
    </row>
    <row r="355" spans="1:5" ht="10.95" customHeight="1" x14ac:dyDescent="0.2">
      <c r="A355" s="31"/>
      <c r="B355" s="31"/>
      <c r="C355" s="31"/>
      <c r="D355" s="31"/>
      <c r="E355" s="31"/>
    </row>
    <row r="356" spans="1:5" ht="10.95" customHeight="1" x14ac:dyDescent="0.2">
      <c r="A356" s="31"/>
      <c r="B356" s="31"/>
      <c r="C356" s="31"/>
      <c r="D356" s="31"/>
      <c r="E356" s="31"/>
    </row>
    <row r="357" spans="1:5" ht="10.95" customHeight="1" x14ac:dyDescent="0.2">
      <c r="A357" s="31"/>
      <c r="B357" s="31"/>
      <c r="C357" s="31"/>
      <c r="D357" s="31"/>
      <c r="E357" s="31"/>
    </row>
    <row r="358" spans="1:5" ht="10.95" customHeight="1" x14ac:dyDescent="0.2">
      <c r="A358" s="31"/>
      <c r="B358" s="31"/>
      <c r="C358" s="31"/>
      <c r="D358" s="31"/>
      <c r="E358" s="31"/>
    </row>
    <row r="359" spans="1:5" ht="10.95" customHeight="1" x14ac:dyDescent="0.2">
      <c r="A359" s="31"/>
      <c r="B359" s="31"/>
      <c r="C359" s="31"/>
      <c r="D359" s="31"/>
      <c r="E359" s="31"/>
    </row>
    <row r="360" spans="1:5" ht="10.95" customHeight="1" x14ac:dyDescent="0.2">
      <c r="A360" s="31"/>
      <c r="B360" s="31"/>
      <c r="C360" s="31"/>
      <c r="D360" s="31"/>
      <c r="E360" s="31"/>
    </row>
    <row r="361" spans="1:5" ht="10.95" customHeight="1" x14ac:dyDescent="0.2">
      <c r="A361" s="31"/>
      <c r="B361" s="31"/>
      <c r="C361" s="31"/>
      <c r="D361" s="31"/>
      <c r="E361" s="31"/>
    </row>
    <row r="362" spans="1:5" ht="10.95" customHeight="1" x14ac:dyDescent="0.2">
      <c r="A362" s="31"/>
      <c r="B362" s="31"/>
      <c r="C362" s="31"/>
      <c r="D362" s="31"/>
      <c r="E362" s="31"/>
    </row>
    <row r="363" spans="1:5" ht="10.95" customHeight="1" x14ac:dyDescent="0.2">
      <c r="A363" s="31"/>
      <c r="B363" s="31"/>
      <c r="C363" s="31"/>
      <c r="D363" s="31"/>
      <c r="E363" s="31"/>
    </row>
    <row r="364" spans="1:5" ht="10.95" customHeight="1" x14ac:dyDescent="0.2">
      <c r="A364" s="31"/>
      <c r="B364" s="31"/>
      <c r="C364" s="31"/>
      <c r="D364" s="31"/>
      <c r="E364" s="31"/>
    </row>
    <row r="365" spans="1:5" ht="10.95" customHeight="1" x14ac:dyDescent="0.2">
      <c r="A365" s="31"/>
      <c r="B365" s="31"/>
      <c r="C365" s="31"/>
      <c r="D365" s="31"/>
      <c r="E365" s="31"/>
    </row>
    <row r="366" spans="1:5" ht="10.95" customHeight="1" x14ac:dyDescent="0.2">
      <c r="A366" s="31"/>
      <c r="B366" s="31"/>
      <c r="C366" s="31"/>
      <c r="D366" s="31"/>
      <c r="E366" s="31"/>
    </row>
    <row r="367" spans="1:5" ht="10.95" customHeight="1" x14ac:dyDescent="0.2">
      <c r="A367" s="31"/>
      <c r="B367" s="31"/>
      <c r="C367" s="31"/>
      <c r="D367" s="31"/>
      <c r="E367" s="31"/>
    </row>
    <row r="368" spans="1:5" ht="10.95" customHeight="1" x14ac:dyDescent="0.2">
      <c r="A368" s="31"/>
      <c r="B368" s="31"/>
      <c r="C368" s="31"/>
      <c r="D368" s="31"/>
      <c r="E368" s="31"/>
    </row>
    <row r="369" spans="1:5" ht="10.95" customHeight="1" x14ac:dyDescent="0.2">
      <c r="A369" s="31"/>
      <c r="B369" s="31"/>
      <c r="C369" s="31"/>
      <c r="D369" s="31"/>
      <c r="E369" s="31"/>
    </row>
    <row r="370" spans="1:5" ht="10.95" customHeight="1" x14ac:dyDescent="0.2">
      <c r="A370" s="31"/>
      <c r="B370" s="31"/>
      <c r="C370" s="31"/>
      <c r="D370" s="31"/>
      <c r="E370" s="31"/>
    </row>
    <row r="371" spans="1:5" ht="10.95" customHeight="1" x14ac:dyDescent="0.2">
      <c r="A371" s="31"/>
      <c r="B371" s="31"/>
      <c r="C371" s="31"/>
      <c r="D371" s="31"/>
      <c r="E371" s="31"/>
    </row>
    <row r="372" spans="1:5" ht="10.95" customHeight="1" x14ac:dyDescent="0.2">
      <c r="A372" s="31"/>
      <c r="B372" s="31"/>
      <c r="C372" s="31"/>
      <c r="D372" s="31"/>
      <c r="E372" s="31"/>
    </row>
    <row r="373" spans="1:5" ht="10.95" customHeight="1" x14ac:dyDescent="0.2">
      <c r="A373" s="31"/>
      <c r="B373" s="31"/>
      <c r="C373" s="31"/>
      <c r="D373" s="31"/>
      <c r="E373" s="31"/>
    </row>
    <row r="374" spans="1:5" ht="10.95" customHeight="1" x14ac:dyDescent="0.2">
      <c r="A374" s="31"/>
      <c r="B374" s="31"/>
      <c r="C374" s="31"/>
      <c r="D374" s="31"/>
      <c r="E374" s="31"/>
    </row>
    <row r="375" spans="1:5" ht="10.95" customHeight="1" x14ac:dyDescent="0.2">
      <c r="A375" s="31"/>
      <c r="B375" s="31"/>
      <c r="C375" s="31"/>
      <c r="D375" s="31"/>
      <c r="E375" s="31"/>
    </row>
    <row r="376" spans="1:5" ht="10.95" customHeight="1" x14ac:dyDescent="0.2">
      <c r="A376" s="31"/>
      <c r="B376" s="31"/>
      <c r="C376" s="31"/>
      <c r="D376" s="31"/>
      <c r="E376" s="31"/>
    </row>
    <row r="377" spans="1:5" ht="10.95" customHeight="1" x14ac:dyDescent="0.2">
      <c r="A377" s="31"/>
      <c r="B377" s="31"/>
      <c r="C377" s="31"/>
      <c r="D377" s="31"/>
      <c r="E377" s="31"/>
    </row>
    <row r="378" spans="1:5" ht="10.95" customHeight="1" x14ac:dyDescent="0.2">
      <c r="A378" s="31"/>
      <c r="B378" s="31"/>
      <c r="C378" s="31"/>
      <c r="D378" s="31"/>
      <c r="E378" s="31"/>
    </row>
    <row r="379" spans="1:5" ht="10.95" customHeight="1" x14ac:dyDescent="0.2">
      <c r="A379" s="31"/>
      <c r="B379" s="31"/>
      <c r="C379" s="31"/>
      <c r="D379" s="31"/>
      <c r="E379" s="31"/>
    </row>
    <row r="380" spans="1:5" ht="10.95" customHeight="1" x14ac:dyDescent="0.2">
      <c r="A380" s="31"/>
      <c r="B380" s="31"/>
      <c r="C380" s="31"/>
      <c r="D380" s="31"/>
      <c r="E380" s="31"/>
    </row>
    <row r="381" spans="1:5" ht="10.95" customHeight="1" x14ac:dyDescent="0.2">
      <c r="A381" s="31"/>
      <c r="B381" s="31"/>
      <c r="C381" s="31"/>
      <c r="D381" s="31"/>
      <c r="E381" s="31"/>
    </row>
    <row r="382" spans="1:5" ht="10.95" customHeight="1" x14ac:dyDescent="0.2">
      <c r="A382" s="31"/>
      <c r="B382" s="31"/>
      <c r="C382" s="31"/>
      <c r="D382" s="31"/>
      <c r="E382" s="31"/>
    </row>
    <row r="383" spans="1:5" ht="10.95" customHeight="1" x14ac:dyDescent="0.2">
      <c r="A383" s="31"/>
      <c r="B383" s="31"/>
      <c r="C383" s="31"/>
      <c r="D383" s="31"/>
      <c r="E383" s="31"/>
    </row>
    <row r="384" spans="1:5" ht="10.95" customHeight="1" x14ac:dyDescent="0.2">
      <c r="A384" s="31"/>
      <c r="B384" s="31"/>
      <c r="C384" s="31"/>
      <c r="D384" s="31"/>
      <c r="E384" s="31"/>
    </row>
    <row r="385" spans="1:5" ht="10.95" customHeight="1" x14ac:dyDescent="0.2">
      <c r="A385" s="31"/>
      <c r="B385" s="31"/>
      <c r="C385" s="31"/>
      <c r="D385" s="31"/>
      <c r="E385" s="31"/>
    </row>
    <row r="386" spans="1:5" ht="10.95" customHeight="1" x14ac:dyDescent="0.2">
      <c r="A386" s="31"/>
      <c r="B386" s="31"/>
      <c r="C386" s="31"/>
      <c r="D386" s="31"/>
      <c r="E386" s="31"/>
    </row>
    <row r="387" spans="1:5" ht="10.95" customHeight="1" x14ac:dyDescent="0.2">
      <c r="A387" s="31"/>
      <c r="B387" s="31"/>
      <c r="C387" s="31"/>
      <c r="D387" s="31"/>
      <c r="E387" s="31"/>
    </row>
    <row r="388" spans="1:5" ht="10.95" customHeight="1" x14ac:dyDescent="0.2">
      <c r="A388" s="31"/>
      <c r="B388" s="31"/>
      <c r="C388" s="31"/>
      <c r="D388" s="31"/>
      <c r="E388" s="31"/>
    </row>
    <row r="389" spans="1:5" ht="10.95" customHeight="1" x14ac:dyDescent="0.2">
      <c r="A389" s="31"/>
      <c r="B389" s="31"/>
      <c r="C389" s="31"/>
      <c r="D389" s="31"/>
      <c r="E389" s="31"/>
    </row>
    <row r="390" spans="1:5" ht="10.95" customHeight="1" x14ac:dyDescent="0.2">
      <c r="A390" s="31"/>
      <c r="B390" s="31"/>
      <c r="C390" s="31"/>
      <c r="D390" s="31"/>
      <c r="E390" s="31"/>
    </row>
    <row r="391" spans="1:5" ht="10.95" customHeight="1" x14ac:dyDescent="0.2">
      <c r="A391" s="31"/>
      <c r="B391" s="31"/>
      <c r="C391" s="31"/>
      <c r="D391" s="31"/>
      <c r="E391" s="31"/>
    </row>
    <row r="392" spans="1:5" ht="10.95" customHeight="1" x14ac:dyDescent="0.2">
      <c r="A392" s="31"/>
      <c r="B392" s="31"/>
      <c r="C392" s="31"/>
      <c r="D392" s="31"/>
      <c r="E392" s="31"/>
    </row>
    <row r="393" spans="1:5" ht="10.95" customHeight="1" x14ac:dyDescent="0.2">
      <c r="A393" s="31"/>
      <c r="B393" s="31"/>
      <c r="C393" s="31"/>
      <c r="D393" s="31"/>
      <c r="E393" s="31"/>
    </row>
    <row r="394" spans="1:5" ht="10.95" customHeight="1" x14ac:dyDescent="0.2">
      <c r="A394" s="31"/>
      <c r="B394" s="31"/>
      <c r="C394" s="31"/>
      <c r="D394" s="31"/>
      <c r="E394" s="31"/>
    </row>
    <row r="395" spans="1:5" ht="10.95" customHeight="1" x14ac:dyDescent="0.2">
      <c r="A395" s="31"/>
      <c r="B395" s="31"/>
      <c r="C395" s="31"/>
      <c r="D395" s="31"/>
      <c r="E395" s="31"/>
    </row>
    <row r="396" spans="1:5" ht="10.95" customHeight="1" x14ac:dyDescent="0.2">
      <c r="A396" s="31"/>
      <c r="B396" s="31"/>
      <c r="C396" s="31"/>
      <c r="D396" s="31"/>
      <c r="E396" s="31"/>
    </row>
    <row r="397" spans="1:5" ht="10.95" customHeight="1" x14ac:dyDescent="0.2">
      <c r="A397" s="31"/>
      <c r="B397" s="31"/>
      <c r="C397" s="31"/>
      <c r="D397" s="31"/>
      <c r="E397" s="31"/>
    </row>
    <row r="398" spans="1:5" ht="10.95" customHeight="1" x14ac:dyDescent="0.2">
      <c r="A398" s="31"/>
      <c r="B398" s="31"/>
      <c r="C398" s="31"/>
      <c r="D398" s="31"/>
      <c r="E398" s="31"/>
    </row>
    <row r="399" spans="1:5" ht="10.95" customHeight="1" x14ac:dyDescent="0.2">
      <c r="A399" s="31"/>
      <c r="B399" s="31"/>
      <c r="C399" s="31"/>
      <c r="D399" s="31"/>
      <c r="E399" s="31"/>
    </row>
    <row r="400" spans="1:5" ht="10.95" customHeight="1" x14ac:dyDescent="0.2">
      <c r="A400" s="31"/>
      <c r="B400" s="31"/>
      <c r="C400" s="31"/>
      <c r="D400" s="31"/>
      <c r="E400" s="31"/>
    </row>
    <row r="401" spans="1:5" ht="10.95" customHeight="1" x14ac:dyDescent="0.2">
      <c r="A401" s="31"/>
      <c r="B401" s="31"/>
      <c r="C401" s="31"/>
      <c r="D401" s="31"/>
      <c r="E401" s="31"/>
    </row>
    <row r="402" spans="1:5" ht="10.95" customHeight="1" x14ac:dyDescent="0.2">
      <c r="A402" s="31"/>
      <c r="B402" s="31"/>
      <c r="C402" s="31"/>
      <c r="D402" s="31"/>
      <c r="E402" s="31"/>
    </row>
    <row r="403" spans="1:5" ht="10.95" customHeight="1" x14ac:dyDescent="0.2">
      <c r="A403" s="31"/>
      <c r="B403" s="31"/>
      <c r="C403" s="31"/>
      <c r="D403" s="31"/>
      <c r="E403" s="31"/>
    </row>
    <row r="404" spans="1:5" ht="10.95" customHeight="1" x14ac:dyDescent="0.2">
      <c r="A404" s="31"/>
      <c r="B404" s="31"/>
      <c r="C404" s="31"/>
      <c r="D404" s="31"/>
      <c r="E404" s="31"/>
    </row>
    <row r="405" spans="1:5" ht="10.95" customHeight="1" x14ac:dyDescent="0.2">
      <c r="A405" s="31"/>
      <c r="B405" s="31"/>
      <c r="C405" s="31"/>
      <c r="D405" s="31"/>
      <c r="E405" s="31"/>
    </row>
    <row r="406" spans="1:5" ht="10.95" customHeight="1" x14ac:dyDescent="0.2">
      <c r="A406" s="31"/>
      <c r="B406" s="31"/>
      <c r="C406" s="31"/>
      <c r="D406" s="31"/>
      <c r="E406" s="31"/>
    </row>
    <row r="407" spans="1:5" ht="10.95" customHeight="1" x14ac:dyDescent="0.2">
      <c r="A407" s="31"/>
      <c r="B407" s="31"/>
      <c r="C407" s="31"/>
      <c r="D407" s="31"/>
      <c r="E407" s="31"/>
    </row>
    <row r="408" spans="1:5" ht="10.95" customHeight="1" x14ac:dyDescent="0.2">
      <c r="A408" s="31"/>
      <c r="B408" s="31"/>
      <c r="C408" s="31"/>
      <c r="D408" s="31"/>
      <c r="E408" s="31"/>
    </row>
    <row r="409" spans="1:5" ht="10.95" customHeight="1" x14ac:dyDescent="0.2">
      <c r="A409" s="31"/>
      <c r="B409" s="31"/>
      <c r="C409" s="31"/>
      <c r="D409" s="31"/>
      <c r="E409" s="31"/>
    </row>
    <row r="410" spans="1:5" ht="10.95" customHeight="1" x14ac:dyDescent="0.2">
      <c r="A410" s="31"/>
      <c r="B410" s="31"/>
      <c r="C410" s="31"/>
      <c r="D410" s="31"/>
      <c r="E410" s="31"/>
    </row>
    <row r="411" spans="1:5" ht="10.95" customHeight="1" x14ac:dyDescent="0.2">
      <c r="A411" s="31"/>
      <c r="B411" s="31"/>
      <c r="C411" s="31"/>
      <c r="D411" s="31"/>
      <c r="E411" s="31"/>
    </row>
    <row r="412" spans="1:5" ht="10.95" customHeight="1" x14ac:dyDescent="0.2">
      <c r="A412" s="31"/>
      <c r="B412" s="31"/>
      <c r="C412" s="31"/>
      <c r="D412" s="31"/>
      <c r="E412" s="31"/>
    </row>
    <row r="413" spans="1:5" ht="10.95" customHeight="1" x14ac:dyDescent="0.2">
      <c r="A413" s="31"/>
      <c r="B413" s="31"/>
      <c r="C413" s="31"/>
      <c r="D413" s="31"/>
      <c r="E413" s="31"/>
    </row>
    <row r="414" spans="1:5" ht="10.95" customHeight="1" x14ac:dyDescent="0.2">
      <c r="A414" s="31"/>
      <c r="B414" s="31"/>
      <c r="C414" s="31"/>
      <c r="D414" s="31"/>
      <c r="E414" s="31"/>
    </row>
    <row r="415" spans="1:5" ht="10.95" customHeight="1" x14ac:dyDescent="0.2">
      <c r="A415" s="31"/>
      <c r="B415" s="31"/>
      <c r="C415" s="31"/>
      <c r="D415" s="31"/>
      <c r="E415" s="31"/>
    </row>
    <row r="416" spans="1:5" ht="10.95" customHeight="1" x14ac:dyDescent="0.2">
      <c r="A416" s="31"/>
      <c r="B416" s="31"/>
      <c r="C416" s="31"/>
      <c r="D416" s="31"/>
      <c r="E416" s="31"/>
    </row>
    <row r="417" spans="1:5" ht="10.95" customHeight="1" x14ac:dyDescent="0.2">
      <c r="A417" s="31"/>
      <c r="B417" s="31"/>
      <c r="C417" s="31"/>
      <c r="D417" s="31"/>
      <c r="E417" s="31"/>
    </row>
    <row r="418" spans="1:5" ht="10.95" customHeight="1" x14ac:dyDescent="0.2">
      <c r="A418" s="31"/>
      <c r="B418" s="31"/>
      <c r="C418" s="31"/>
      <c r="D418" s="31"/>
      <c r="E418" s="31"/>
    </row>
    <row r="419" spans="1:5" ht="10.95" customHeight="1" x14ac:dyDescent="0.2">
      <c r="A419" s="31"/>
      <c r="B419" s="31"/>
      <c r="C419" s="31"/>
      <c r="D419" s="31"/>
      <c r="E419" s="31"/>
    </row>
    <row r="420" spans="1:5" ht="10.95" customHeight="1" x14ac:dyDescent="0.2">
      <c r="A420" s="31"/>
      <c r="B420" s="31"/>
      <c r="C420" s="31"/>
      <c r="D420" s="31"/>
      <c r="E420" s="31"/>
    </row>
    <row r="421" spans="1:5" ht="10.95" customHeight="1" x14ac:dyDescent="0.2">
      <c r="A421" s="31"/>
      <c r="B421" s="31"/>
      <c r="C421" s="31"/>
      <c r="D421" s="31"/>
      <c r="E421" s="31"/>
    </row>
    <row r="422" spans="1:5" ht="10.95" customHeight="1" x14ac:dyDescent="0.2">
      <c r="A422" s="31"/>
      <c r="B422" s="31"/>
      <c r="C422" s="31"/>
      <c r="D422" s="31"/>
      <c r="E422" s="31"/>
    </row>
    <row r="423" spans="1:5" ht="10.95" customHeight="1" x14ac:dyDescent="0.2">
      <c r="A423" s="31"/>
      <c r="B423" s="31"/>
      <c r="C423" s="31"/>
      <c r="D423" s="31"/>
      <c r="E423" s="31"/>
    </row>
    <row r="424" spans="1:5" ht="10.95" customHeight="1" x14ac:dyDescent="0.2">
      <c r="A424" s="31"/>
      <c r="B424" s="31"/>
      <c r="C424" s="31"/>
      <c r="D424" s="31"/>
      <c r="E424" s="31"/>
    </row>
    <row r="425" spans="1:5" ht="10.95" customHeight="1" x14ac:dyDescent="0.2">
      <c r="A425" s="31"/>
      <c r="B425" s="31"/>
      <c r="C425" s="31"/>
      <c r="D425" s="31"/>
      <c r="E425" s="31"/>
    </row>
    <row r="426" spans="1:5" ht="10.95" customHeight="1" x14ac:dyDescent="0.2">
      <c r="A426" s="31"/>
      <c r="B426" s="31"/>
      <c r="C426" s="31"/>
      <c r="D426" s="31"/>
      <c r="E426" s="31"/>
    </row>
    <row r="427" spans="1:5" ht="10.95" customHeight="1" x14ac:dyDescent="0.2">
      <c r="A427" s="31"/>
      <c r="B427" s="31"/>
      <c r="C427" s="31"/>
      <c r="D427" s="31"/>
      <c r="E427" s="31"/>
    </row>
    <row r="428" spans="1:5" ht="10.95" customHeight="1" x14ac:dyDescent="0.2">
      <c r="A428" s="31"/>
      <c r="B428" s="31"/>
      <c r="C428" s="31"/>
      <c r="D428" s="31"/>
      <c r="E428" s="31"/>
    </row>
    <row r="429" spans="1:5" ht="10.95" customHeight="1" x14ac:dyDescent="0.2">
      <c r="A429" s="31"/>
      <c r="B429" s="31"/>
      <c r="C429" s="31"/>
      <c r="D429" s="31"/>
      <c r="E429" s="31"/>
    </row>
    <row r="430" spans="1:5" ht="10.95" customHeight="1" x14ac:dyDescent="0.2">
      <c r="A430" s="31"/>
      <c r="B430" s="31"/>
      <c r="C430" s="31"/>
      <c r="D430" s="31"/>
      <c r="E430" s="31"/>
    </row>
    <row r="431" spans="1:5" ht="10.95" customHeight="1" x14ac:dyDescent="0.2">
      <c r="A431" s="31"/>
      <c r="B431" s="31"/>
      <c r="C431" s="31"/>
      <c r="D431" s="31"/>
      <c r="E431" s="31"/>
    </row>
    <row r="432" spans="1:5" ht="10.95" customHeight="1" x14ac:dyDescent="0.2">
      <c r="A432" s="31"/>
      <c r="B432" s="31"/>
      <c r="C432" s="31"/>
      <c r="D432" s="31"/>
      <c r="E432" s="31"/>
    </row>
    <row r="433" spans="1:5" ht="10.95" customHeight="1" x14ac:dyDescent="0.2">
      <c r="A433" s="31"/>
      <c r="B433" s="31"/>
      <c r="C433" s="31"/>
      <c r="D433" s="31"/>
      <c r="E433" s="31"/>
    </row>
    <row r="434" spans="1:5" ht="10.95" customHeight="1" x14ac:dyDescent="0.2">
      <c r="A434" s="31"/>
      <c r="B434" s="31"/>
      <c r="C434" s="31"/>
      <c r="D434" s="31"/>
      <c r="E434" s="31"/>
    </row>
    <row r="435" spans="1:5" ht="10.95" customHeight="1" x14ac:dyDescent="0.2">
      <c r="A435" s="31"/>
      <c r="B435" s="31"/>
      <c r="C435" s="31"/>
      <c r="D435" s="31"/>
      <c r="E435" s="31"/>
    </row>
    <row r="436" spans="1:5" ht="10.95" customHeight="1" x14ac:dyDescent="0.2">
      <c r="A436" s="31"/>
      <c r="B436" s="31"/>
      <c r="C436" s="31"/>
      <c r="D436" s="31"/>
      <c r="E436" s="31"/>
    </row>
    <row r="437" spans="1:5" ht="10.95" customHeight="1" x14ac:dyDescent="0.2">
      <c r="A437" s="31"/>
      <c r="B437" s="31"/>
      <c r="C437" s="31"/>
      <c r="D437" s="31"/>
      <c r="E437" s="31"/>
    </row>
    <row r="438" spans="1:5" ht="10.95" customHeight="1" x14ac:dyDescent="0.2">
      <c r="A438" s="31"/>
      <c r="B438" s="31"/>
      <c r="C438" s="31"/>
      <c r="D438" s="31"/>
      <c r="E438" s="31"/>
    </row>
    <row r="439" spans="1:5" ht="10.95" customHeight="1" x14ac:dyDescent="0.2">
      <c r="A439" s="31"/>
      <c r="B439" s="31"/>
      <c r="C439" s="31"/>
      <c r="D439" s="31"/>
      <c r="E439" s="31"/>
    </row>
    <row r="440" spans="1:5" ht="10.95" customHeight="1" x14ac:dyDescent="0.2">
      <c r="A440" s="31"/>
      <c r="B440" s="31"/>
      <c r="C440" s="31"/>
      <c r="D440" s="31"/>
      <c r="E440" s="31"/>
    </row>
    <row r="441" spans="1:5" ht="10.95" customHeight="1" x14ac:dyDescent="0.2">
      <c r="A441" s="31"/>
      <c r="B441" s="31"/>
      <c r="C441" s="31"/>
      <c r="D441" s="31"/>
      <c r="E441" s="31"/>
    </row>
    <row r="442" spans="1:5" ht="10.95" customHeight="1" x14ac:dyDescent="0.2">
      <c r="A442" s="31"/>
      <c r="B442" s="31"/>
      <c r="C442" s="31"/>
      <c r="D442" s="31"/>
      <c r="E442" s="31"/>
    </row>
    <row r="443" spans="1:5" ht="10.95" customHeight="1" x14ac:dyDescent="0.2">
      <c r="A443" s="31"/>
      <c r="B443" s="31"/>
      <c r="C443" s="31"/>
      <c r="D443" s="31"/>
      <c r="E443" s="31"/>
    </row>
    <row r="444" spans="1:5" ht="10.95" customHeight="1" x14ac:dyDescent="0.2">
      <c r="A444" s="31"/>
      <c r="B444" s="31"/>
      <c r="C444" s="31"/>
      <c r="D444" s="31"/>
      <c r="E444" s="31"/>
    </row>
    <row r="445" spans="1:5" ht="10.95" customHeight="1" x14ac:dyDescent="0.2">
      <c r="A445" s="31"/>
      <c r="B445" s="31"/>
      <c r="C445" s="31"/>
      <c r="D445" s="31"/>
      <c r="E445" s="31"/>
    </row>
    <row r="446" spans="1:5" ht="10.95" customHeight="1" x14ac:dyDescent="0.2">
      <c r="A446" s="31"/>
      <c r="B446" s="31"/>
      <c r="C446" s="31"/>
      <c r="D446" s="31"/>
      <c r="E446" s="31"/>
    </row>
    <row r="447" spans="1:5" ht="10.95" customHeight="1" x14ac:dyDescent="0.2">
      <c r="A447" s="31"/>
      <c r="B447" s="31"/>
      <c r="C447" s="31"/>
      <c r="D447" s="31"/>
      <c r="E447" s="31"/>
    </row>
    <row r="448" spans="1:5" ht="10.95" customHeight="1" x14ac:dyDescent="0.2">
      <c r="A448" s="31"/>
      <c r="B448" s="31"/>
      <c r="C448" s="31"/>
      <c r="D448" s="31"/>
      <c r="E448" s="31"/>
    </row>
    <row r="449" spans="1:5" ht="10.95" customHeight="1" x14ac:dyDescent="0.2">
      <c r="A449" s="31"/>
      <c r="B449" s="31"/>
      <c r="C449" s="31"/>
      <c r="D449" s="31"/>
      <c r="E449" s="31"/>
    </row>
    <row r="450" spans="1:5" ht="10.95" customHeight="1" x14ac:dyDescent="0.2">
      <c r="A450" s="31"/>
      <c r="B450" s="31"/>
      <c r="C450" s="31"/>
      <c r="D450" s="31"/>
      <c r="E450" s="31"/>
    </row>
    <row r="451" spans="1:5" ht="10.95" customHeight="1" x14ac:dyDescent="0.2">
      <c r="A451" s="31"/>
      <c r="B451" s="31"/>
      <c r="C451" s="31"/>
      <c r="D451" s="31"/>
      <c r="E451" s="31"/>
    </row>
    <row r="452" spans="1:5" ht="10.95" customHeight="1" x14ac:dyDescent="0.2">
      <c r="A452" s="31"/>
      <c r="B452" s="31"/>
      <c r="C452" s="31"/>
      <c r="D452" s="31"/>
      <c r="E452" s="31"/>
    </row>
    <row r="453" spans="1:5" ht="10.95" customHeight="1" x14ac:dyDescent="0.2">
      <c r="A453" s="31"/>
      <c r="B453" s="31"/>
      <c r="C453" s="31"/>
      <c r="D453" s="31"/>
      <c r="E453" s="31"/>
    </row>
    <row r="454" spans="1:5" ht="10.95" customHeight="1" x14ac:dyDescent="0.2">
      <c r="A454" s="31"/>
      <c r="B454" s="31"/>
      <c r="C454" s="31"/>
      <c r="D454" s="31"/>
      <c r="E454" s="31"/>
    </row>
    <row r="455" spans="1:5" ht="10.95" customHeight="1" x14ac:dyDescent="0.2">
      <c r="A455" s="31"/>
      <c r="B455" s="31"/>
      <c r="C455" s="31"/>
      <c r="D455" s="31"/>
      <c r="E455" s="31"/>
    </row>
    <row r="456" spans="1:5" ht="10.95" customHeight="1" x14ac:dyDescent="0.2">
      <c r="A456" s="31"/>
      <c r="B456" s="31"/>
      <c r="C456" s="31"/>
      <c r="D456" s="31"/>
      <c r="E456" s="31"/>
    </row>
    <row r="457" spans="1:5" ht="10.95" customHeight="1" x14ac:dyDescent="0.2">
      <c r="A457" s="31"/>
      <c r="B457" s="31"/>
      <c r="C457" s="31"/>
      <c r="D457" s="31"/>
      <c r="E457" s="31"/>
    </row>
    <row r="458" spans="1:5" ht="10.95" customHeight="1" x14ac:dyDescent="0.2">
      <c r="A458" s="31"/>
      <c r="B458" s="31"/>
      <c r="C458" s="31"/>
      <c r="D458" s="31"/>
      <c r="E458" s="31"/>
    </row>
    <row r="459" spans="1:5" ht="10.95" customHeight="1" x14ac:dyDescent="0.2">
      <c r="A459" s="31"/>
      <c r="B459" s="31"/>
      <c r="C459" s="31"/>
      <c r="D459" s="31"/>
      <c r="E459" s="31"/>
    </row>
    <row r="460" spans="1:5" ht="10.95" customHeight="1" x14ac:dyDescent="0.2">
      <c r="A460" s="31"/>
      <c r="B460" s="31"/>
      <c r="C460" s="31"/>
      <c r="D460" s="31"/>
      <c r="E460" s="31"/>
    </row>
    <row r="461" spans="1:5" ht="10.95" customHeight="1" x14ac:dyDescent="0.2">
      <c r="A461" s="31"/>
      <c r="B461" s="31"/>
      <c r="C461" s="31"/>
      <c r="D461" s="31"/>
      <c r="E461" s="31"/>
    </row>
    <row r="462" spans="1:5" ht="10.95" customHeight="1" x14ac:dyDescent="0.2">
      <c r="A462" s="31"/>
      <c r="B462" s="31"/>
      <c r="C462" s="31"/>
      <c r="D462" s="31"/>
      <c r="E462" s="31"/>
    </row>
    <row r="463" spans="1:5" ht="10.95" customHeight="1" x14ac:dyDescent="0.2">
      <c r="A463" s="31"/>
      <c r="B463" s="31"/>
      <c r="C463" s="31"/>
      <c r="D463" s="31"/>
      <c r="E463" s="31"/>
    </row>
    <row r="464" spans="1:5" ht="10.95" customHeight="1" x14ac:dyDescent="0.2">
      <c r="A464" s="31"/>
      <c r="B464" s="31"/>
      <c r="C464" s="31"/>
      <c r="D464" s="31"/>
      <c r="E464" s="31"/>
    </row>
    <row r="465" spans="1:5" ht="10.95" customHeight="1" x14ac:dyDescent="0.2">
      <c r="A465" s="31"/>
      <c r="B465" s="31"/>
      <c r="C465" s="31"/>
      <c r="D465" s="31"/>
      <c r="E465" s="31"/>
    </row>
    <row r="466" spans="1:5" ht="10.95" customHeight="1" x14ac:dyDescent="0.2">
      <c r="A466" s="31"/>
      <c r="B466" s="31"/>
      <c r="C466" s="31"/>
      <c r="D466" s="31"/>
      <c r="E466" s="31"/>
    </row>
    <row r="467" spans="1:5" ht="10.95" customHeight="1" x14ac:dyDescent="0.2">
      <c r="A467" s="31"/>
      <c r="B467" s="31"/>
      <c r="C467" s="31"/>
      <c r="D467" s="31"/>
      <c r="E467" s="31"/>
    </row>
    <row r="468" spans="1:5" ht="10.95" customHeight="1" x14ac:dyDescent="0.2">
      <c r="A468" s="31"/>
      <c r="B468" s="31"/>
      <c r="C468" s="31"/>
      <c r="D468" s="31"/>
      <c r="E468" s="31"/>
    </row>
    <row r="469" spans="1:5" ht="10.95" customHeight="1" x14ac:dyDescent="0.2">
      <c r="A469" s="31"/>
      <c r="B469" s="31"/>
      <c r="C469" s="31"/>
      <c r="D469" s="31"/>
      <c r="E469" s="31"/>
    </row>
    <row r="470" spans="1:5" ht="10.95" customHeight="1" x14ac:dyDescent="0.2">
      <c r="A470" s="31"/>
      <c r="B470" s="31"/>
      <c r="C470" s="31"/>
      <c r="D470" s="31"/>
      <c r="E470" s="31"/>
    </row>
    <row r="471" spans="1:5" ht="10.95" customHeight="1" x14ac:dyDescent="0.2">
      <c r="A471" s="31"/>
      <c r="B471" s="31"/>
      <c r="C471" s="31"/>
      <c r="D471" s="31"/>
      <c r="E471" s="31"/>
    </row>
    <row r="472" spans="1:5" ht="10.95" customHeight="1" x14ac:dyDescent="0.2">
      <c r="A472" s="31"/>
      <c r="B472" s="31"/>
      <c r="C472" s="31"/>
      <c r="D472" s="31"/>
      <c r="E472" s="31"/>
    </row>
    <row r="473" spans="1:5" ht="10.95" customHeight="1" x14ac:dyDescent="0.2">
      <c r="A473" s="31"/>
      <c r="B473" s="31"/>
      <c r="C473" s="31"/>
      <c r="D473" s="31"/>
      <c r="E473" s="31"/>
    </row>
    <row r="474" spans="1:5" ht="10.95" customHeight="1" x14ac:dyDescent="0.2">
      <c r="A474" s="31"/>
      <c r="B474" s="31"/>
      <c r="C474" s="31"/>
      <c r="D474" s="31"/>
      <c r="E474" s="31"/>
    </row>
    <row r="475" spans="1:5" ht="10.95" customHeight="1" x14ac:dyDescent="0.2">
      <c r="A475" s="31"/>
      <c r="B475" s="31"/>
      <c r="C475" s="31"/>
      <c r="D475" s="31"/>
      <c r="E475" s="31"/>
    </row>
    <row r="476" spans="1:5" ht="10.95" customHeight="1" x14ac:dyDescent="0.2">
      <c r="A476" s="31"/>
      <c r="B476" s="31"/>
      <c r="C476" s="31"/>
      <c r="D476" s="31"/>
      <c r="E476" s="31"/>
    </row>
    <row r="477" spans="1:5" ht="10.95" customHeight="1" x14ac:dyDescent="0.2">
      <c r="A477" s="31"/>
      <c r="B477" s="31"/>
      <c r="C477" s="31"/>
      <c r="D477" s="31"/>
      <c r="E477" s="31"/>
    </row>
    <row r="478" spans="1:5" ht="10.95" customHeight="1" x14ac:dyDescent="0.2">
      <c r="A478" s="31"/>
      <c r="B478" s="31"/>
      <c r="C478" s="31"/>
      <c r="D478" s="31"/>
      <c r="E478" s="31"/>
    </row>
    <row r="479" spans="1:5" ht="10.95" customHeight="1" x14ac:dyDescent="0.2">
      <c r="A479" s="31"/>
      <c r="B479" s="31"/>
      <c r="C479" s="31"/>
      <c r="D479" s="31"/>
      <c r="E479" s="31"/>
    </row>
    <row r="480" spans="1:5" ht="10.95" customHeight="1" x14ac:dyDescent="0.2">
      <c r="A480" s="31"/>
      <c r="B480" s="31"/>
      <c r="C480" s="31"/>
      <c r="D480" s="31"/>
      <c r="E480" s="31"/>
    </row>
    <row r="481" spans="1:5" ht="10.95" customHeight="1" x14ac:dyDescent="0.2">
      <c r="A481" s="31"/>
      <c r="B481" s="31"/>
      <c r="C481" s="31"/>
      <c r="D481" s="31"/>
      <c r="E481" s="31"/>
    </row>
    <row r="482" spans="1:5" ht="10.95" customHeight="1" x14ac:dyDescent="0.2">
      <c r="A482" s="31"/>
      <c r="B482" s="31"/>
      <c r="C482" s="31"/>
      <c r="D482" s="31"/>
      <c r="E482" s="31"/>
    </row>
    <row r="483" spans="1:5" ht="10.95" customHeight="1" x14ac:dyDescent="0.2">
      <c r="A483" s="31"/>
      <c r="B483" s="31"/>
      <c r="C483" s="31"/>
      <c r="D483" s="31"/>
      <c r="E483" s="31"/>
    </row>
    <row r="484" spans="1:5" ht="10.95" customHeight="1" x14ac:dyDescent="0.2">
      <c r="A484" s="31"/>
      <c r="B484" s="31"/>
      <c r="C484" s="31"/>
      <c r="D484" s="31"/>
      <c r="E484" s="31"/>
    </row>
    <row r="485" spans="1:5" ht="10.95" customHeight="1" x14ac:dyDescent="0.2">
      <c r="A485" s="31"/>
      <c r="B485" s="31"/>
      <c r="C485" s="31"/>
      <c r="D485" s="31"/>
      <c r="E485" s="31"/>
    </row>
    <row r="486" spans="1:5" ht="10.95" customHeight="1" x14ac:dyDescent="0.2">
      <c r="A486" s="31"/>
      <c r="B486" s="31"/>
      <c r="C486" s="31"/>
      <c r="D486" s="31"/>
      <c r="E486" s="31"/>
    </row>
    <row r="487" spans="1:5" ht="10.95" customHeight="1" x14ac:dyDescent="0.2">
      <c r="A487" s="31"/>
      <c r="B487" s="31"/>
      <c r="C487" s="31"/>
      <c r="D487" s="31"/>
      <c r="E487" s="31"/>
    </row>
    <row r="488" spans="1:5" ht="10.95" customHeight="1" x14ac:dyDescent="0.2">
      <c r="A488" s="31"/>
      <c r="B488" s="31"/>
      <c r="C488" s="31"/>
      <c r="D488" s="31"/>
      <c r="E488" s="31"/>
    </row>
    <row r="489" spans="1:5" ht="10.95" customHeight="1" x14ac:dyDescent="0.2">
      <c r="A489" s="31"/>
      <c r="B489" s="31"/>
      <c r="C489" s="31"/>
      <c r="D489" s="31"/>
      <c r="E489" s="31"/>
    </row>
    <row r="490" spans="1:5" ht="10.95" customHeight="1" x14ac:dyDescent="0.2">
      <c r="A490" s="31"/>
      <c r="B490" s="31"/>
      <c r="C490" s="31"/>
      <c r="D490" s="31"/>
      <c r="E490" s="31"/>
    </row>
    <row r="491" spans="1:5" ht="10.95" customHeight="1" x14ac:dyDescent="0.2">
      <c r="A491" s="31"/>
      <c r="B491" s="31"/>
      <c r="C491" s="31"/>
      <c r="D491" s="31"/>
      <c r="E491" s="31"/>
    </row>
    <row r="492" spans="1:5" ht="10.95" customHeight="1" x14ac:dyDescent="0.2">
      <c r="A492" s="31"/>
      <c r="B492" s="31"/>
      <c r="C492" s="31"/>
      <c r="D492" s="31"/>
      <c r="E492" s="31"/>
    </row>
    <row r="493" spans="1:5" ht="10.95" customHeight="1" x14ac:dyDescent="0.2">
      <c r="A493" s="31"/>
      <c r="B493" s="31"/>
      <c r="C493" s="31"/>
      <c r="D493" s="31"/>
      <c r="E493" s="31"/>
    </row>
    <row r="494" spans="1:5" ht="10.95" customHeight="1" x14ac:dyDescent="0.2">
      <c r="A494" s="31"/>
      <c r="B494" s="31"/>
      <c r="C494" s="31"/>
      <c r="D494" s="31"/>
      <c r="E494" s="31"/>
    </row>
    <row r="495" spans="1:5" ht="10.95" customHeight="1" x14ac:dyDescent="0.2">
      <c r="A495" s="31"/>
      <c r="B495" s="31"/>
      <c r="C495" s="31"/>
      <c r="D495" s="31"/>
      <c r="E495" s="31"/>
    </row>
    <row r="496" spans="1:5" ht="10.95" customHeight="1" x14ac:dyDescent="0.2">
      <c r="A496" s="31"/>
      <c r="B496" s="31"/>
      <c r="C496" s="31"/>
      <c r="D496" s="31"/>
      <c r="E496" s="31"/>
    </row>
    <row r="497" spans="1:5" ht="10.95" customHeight="1" x14ac:dyDescent="0.2">
      <c r="A497" s="31"/>
      <c r="B497" s="31"/>
      <c r="C497" s="31"/>
      <c r="D497" s="31"/>
      <c r="E497" s="31"/>
    </row>
    <row r="498" spans="1:5" ht="10.95" customHeight="1" x14ac:dyDescent="0.2">
      <c r="A498" s="31"/>
      <c r="B498" s="31"/>
      <c r="C498" s="31"/>
      <c r="D498" s="31"/>
      <c r="E498" s="31"/>
    </row>
    <row r="499" spans="1:5" ht="10.95" customHeight="1" x14ac:dyDescent="0.2">
      <c r="A499" s="31"/>
      <c r="B499" s="31"/>
      <c r="C499" s="31"/>
      <c r="D499" s="31"/>
      <c r="E499" s="31"/>
    </row>
    <row r="500" spans="1:5" ht="10.95" customHeight="1" x14ac:dyDescent="0.2">
      <c r="A500" s="31"/>
      <c r="B500" s="31"/>
      <c r="C500" s="31"/>
      <c r="D500" s="31"/>
      <c r="E500" s="31"/>
    </row>
    <row r="501" spans="1:5" ht="10.95" customHeight="1" x14ac:dyDescent="0.2">
      <c r="A501" s="31"/>
      <c r="B501" s="31"/>
      <c r="C501" s="31"/>
      <c r="D501" s="31"/>
      <c r="E501" s="31"/>
    </row>
    <row r="502" spans="1:5" ht="10.95" customHeight="1" x14ac:dyDescent="0.2">
      <c r="A502" s="31"/>
      <c r="B502" s="31"/>
      <c r="C502" s="31"/>
      <c r="D502" s="31"/>
      <c r="E502" s="31"/>
    </row>
    <row r="503" spans="1:5" ht="10.95" customHeight="1" x14ac:dyDescent="0.2">
      <c r="A503" s="31"/>
      <c r="B503" s="31"/>
      <c r="C503" s="31"/>
      <c r="D503" s="31"/>
      <c r="E503" s="31"/>
    </row>
    <row r="504" spans="1:5" ht="10.95" customHeight="1" x14ac:dyDescent="0.2">
      <c r="A504" s="31"/>
      <c r="B504" s="31"/>
      <c r="C504" s="31"/>
      <c r="D504" s="31"/>
      <c r="E504" s="31"/>
    </row>
    <row r="505" spans="1:5" ht="10.95" customHeight="1" x14ac:dyDescent="0.2">
      <c r="A505" s="31"/>
      <c r="B505" s="31"/>
      <c r="C505" s="31"/>
      <c r="D505" s="31"/>
      <c r="E505" s="31"/>
    </row>
    <row r="506" spans="1:5" ht="10.95" customHeight="1" x14ac:dyDescent="0.2">
      <c r="A506" s="31"/>
      <c r="B506" s="31"/>
      <c r="C506" s="31"/>
      <c r="D506" s="31"/>
      <c r="E506" s="31"/>
    </row>
    <row r="507" spans="1:5" ht="10.95" customHeight="1" x14ac:dyDescent="0.2">
      <c r="A507" s="31"/>
      <c r="B507" s="31"/>
      <c r="C507" s="31"/>
      <c r="D507" s="31"/>
      <c r="E507" s="31"/>
    </row>
    <row r="508" spans="1:5" ht="10.95" customHeight="1" x14ac:dyDescent="0.2">
      <c r="A508" s="31"/>
      <c r="B508" s="31"/>
      <c r="C508" s="31"/>
      <c r="D508" s="31"/>
      <c r="E508" s="31"/>
    </row>
    <row r="509" spans="1:5" ht="10.95" customHeight="1" x14ac:dyDescent="0.2">
      <c r="A509" s="31"/>
      <c r="B509" s="31"/>
      <c r="C509" s="31"/>
      <c r="D509" s="31"/>
      <c r="E509" s="31"/>
    </row>
    <row r="510" spans="1:5" ht="10.95" customHeight="1" x14ac:dyDescent="0.2">
      <c r="A510" s="31"/>
      <c r="B510" s="31"/>
      <c r="C510" s="31"/>
      <c r="D510" s="31"/>
      <c r="E510" s="31"/>
    </row>
    <row r="511" spans="1:5" ht="10.95" customHeight="1" x14ac:dyDescent="0.2">
      <c r="A511" s="31"/>
      <c r="B511" s="31"/>
      <c r="C511" s="31"/>
      <c r="D511" s="31"/>
      <c r="E511" s="31"/>
    </row>
    <row r="512" spans="1:5" ht="10.95" customHeight="1" x14ac:dyDescent="0.2">
      <c r="A512" s="31"/>
      <c r="B512" s="31"/>
      <c r="C512" s="31"/>
      <c r="D512" s="31"/>
      <c r="E512" s="31"/>
    </row>
    <row r="513" spans="1:5" ht="10.95" customHeight="1" x14ac:dyDescent="0.2">
      <c r="A513" s="31"/>
      <c r="B513" s="31"/>
      <c r="C513" s="31"/>
      <c r="D513" s="31"/>
      <c r="E513" s="31"/>
    </row>
    <row r="514" spans="1:5" ht="10.95" customHeight="1" x14ac:dyDescent="0.2">
      <c r="A514" s="31"/>
      <c r="B514" s="31"/>
      <c r="C514" s="31"/>
      <c r="D514" s="31"/>
      <c r="E514" s="31"/>
    </row>
    <row r="515" spans="1:5" ht="10.95" customHeight="1" x14ac:dyDescent="0.2">
      <c r="A515" s="31"/>
      <c r="B515" s="31"/>
      <c r="C515" s="31"/>
      <c r="D515" s="31"/>
      <c r="E515" s="31"/>
    </row>
    <row r="516" spans="1:5" ht="10.95" customHeight="1" x14ac:dyDescent="0.2">
      <c r="A516" s="31"/>
      <c r="B516" s="31"/>
      <c r="C516" s="31"/>
      <c r="D516" s="31"/>
      <c r="E516" s="31"/>
    </row>
    <row r="517" spans="1:5" ht="10.95" customHeight="1" x14ac:dyDescent="0.2">
      <c r="A517" s="31"/>
      <c r="B517" s="31"/>
      <c r="C517" s="31"/>
      <c r="D517" s="31"/>
      <c r="E517" s="31"/>
    </row>
    <row r="518" spans="1:5" ht="10.95" customHeight="1" x14ac:dyDescent="0.2">
      <c r="A518" s="31"/>
      <c r="B518" s="31"/>
      <c r="C518" s="31"/>
      <c r="D518" s="31"/>
      <c r="E518" s="31"/>
    </row>
    <row r="519" spans="1:5" ht="10.95" customHeight="1" x14ac:dyDescent="0.2">
      <c r="A519" s="31"/>
      <c r="B519" s="31"/>
      <c r="C519" s="31"/>
      <c r="D519" s="31"/>
      <c r="E519" s="31"/>
    </row>
    <row r="520" spans="1:5" ht="10.95" customHeight="1" x14ac:dyDescent="0.2">
      <c r="A520" s="31"/>
      <c r="B520" s="31"/>
      <c r="C520" s="31"/>
      <c r="D520" s="31"/>
      <c r="E520" s="31"/>
    </row>
    <row r="521" spans="1:5" ht="10.95" customHeight="1" x14ac:dyDescent="0.2">
      <c r="A521" s="31"/>
      <c r="B521" s="31"/>
      <c r="C521" s="31"/>
      <c r="D521" s="31"/>
      <c r="E521" s="31"/>
    </row>
    <row r="522" spans="1:5" ht="10.95" customHeight="1" x14ac:dyDescent="0.2">
      <c r="A522" s="31"/>
      <c r="B522" s="31"/>
      <c r="C522" s="31"/>
      <c r="D522" s="31"/>
      <c r="E522" s="31"/>
    </row>
    <row r="523" spans="1:5" ht="10.95" customHeight="1" x14ac:dyDescent="0.2">
      <c r="A523" s="31"/>
      <c r="B523" s="31"/>
      <c r="C523" s="31"/>
      <c r="D523" s="31"/>
      <c r="E523" s="31"/>
    </row>
    <row r="524" spans="1:5" ht="10.95" customHeight="1" x14ac:dyDescent="0.2">
      <c r="A524" s="31"/>
      <c r="B524" s="31"/>
      <c r="C524" s="31"/>
      <c r="D524" s="31"/>
      <c r="E524" s="31"/>
    </row>
    <row r="525" spans="1:5" ht="10.95" customHeight="1" x14ac:dyDescent="0.2">
      <c r="A525" s="31"/>
      <c r="B525" s="31"/>
      <c r="C525" s="31"/>
      <c r="D525" s="31"/>
      <c r="E525" s="31"/>
    </row>
    <row r="526" spans="1:5" ht="10.95" customHeight="1" x14ac:dyDescent="0.2">
      <c r="A526" s="31"/>
      <c r="B526" s="31"/>
      <c r="C526" s="31"/>
      <c r="D526" s="31"/>
      <c r="E526" s="31"/>
    </row>
    <row r="527" spans="1:5" ht="10.95" customHeight="1" x14ac:dyDescent="0.2">
      <c r="A527" s="31"/>
      <c r="B527" s="31"/>
      <c r="C527" s="31"/>
      <c r="D527" s="31"/>
      <c r="E527" s="31"/>
    </row>
    <row r="528" spans="1:5" ht="10.95" customHeight="1" x14ac:dyDescent="0.2">
      <c r="A528" s="31"/>
      <c r="B528" s="31"/>
      <c r="C528" s="31"/>
      <c r="D528" s="31"/>
      <c r="E528" s="31"/>
    </row>
    <row r="529" spans="1:5" ht="10.95" customHeight="1" x14ac:dyDescent="0.2">
      <c r="A529" s="31"/>
      <c r="B529" s="31"/>
      <c r="C529" s="31"/>
      <c r="D529" s="31"/>
      <c r="E529" s="31"/>
    </row>
    <row r="530" spans="1:5" ht="10.95" customHeight="1" x14ac:dyDescent="0.2">
      <c r="A530" s="31"/>
      <c r="B530" s="31"/>
      <c r="C530" s="31"/>
      <c r="D530" s="31"/>
      <c r="E530" s="31"/>
    </row>
    <row r="531" spans="1:5" ht="10.95" customHeight="1" x14ac:dyDescent="0.2">
      <c r="A531" s="31"/>
      <c r="B531" s="31"/>
      <c r="C531" s="31"/>
      <c r="D531" s="31"/>
      <c r="E531" s="31"/>
    </row>
    <row r="532" spans="1:5" ht="10.95" customHeight="1" x14ac:dyDescent="0.2">
      <c r="A532" s="31"/>
      <c r="B532" s="31"/>
      <c r="C532" s="31"/>
      <c r="D532" s="31"/>
      <c r="E532" s="31"/>
    </row>
    <row r="533" spans="1:5" ht="10.95" customHeight="1" x14ac:dyDescent="0.2">
      <c r="A533" s="31"/>
      <c r="B533" s="31"/>
      <c r="C533" s="31"/>
      <c r="D533" s="31"/>
      <c r="E533" s="31"/>
    </row>
    <row r="534" spans="1:5" ht="10.95" customHeight="1" x14ac:dyDescent="0.2">
      <c r="A534" s="31"/>
      <c r="B534" s="31"/>
      <c r="C534" s="31"/>
      <c r="D534" s="31"/>
      <c r="E534" s="31"/>
    </row>
    <row r="535" spans="1:5" ht="10.95" customHeight="1" x14ac:dyDescent="0.2">
      <c r="A535" s="31"/>
      <c r="B535" s="31"/>
      <c r="C535" s="31"/>
      <c r="D535" s="31"/>
      <c r="E535" s="31"/>
    </row>
    <row r="536" spans="1:5" ht="10.95" customHeight="1" x14ac:dyDescent="0.2">
      <c r="A536" s="31"/>
      <c r="B536" s="31"/>
      <c r="C536" s="31"/>
      <c r="D536" s="31"/>
      <c r="E536" s="31"/>
    </row>
    <row r="537" spans="1:5" ht="10.95" customHeight="1" x14ac:dyDescent="0.2">
      <c r="A537" s="31"/>
      <c r="B537" s="31"/>
      <c r="C537" s="31"/>
      <c r="D537" s="31"/>
      <c r="E537" s="31"/>
    </row>
    <row r="538" spans="1:5" ht="10.95" customHeight="1" x14ac:dyDescent="0.2">
      <c r="A538" s="31"/>
      <c r="B538" s="31"/>
      <c r="C538" s="31"/>
      <c r="D538" s="31"/>
      <c r="E538" s="31"/>
    </row>
    <row r="539" spans="1:5" ht="10.95" customHeight="1" x14ac:dyDescent="0.2">
      <c r="A539" s="31"/>
      <c r="B539" s="31"/>
      <c r="C539" s="31"/>
      <c r="D539" s="31"/>
      <c r="E539" s="31"/>
    </row>
    <row r="540" spans="1:5" ht="10.95" customHeight="1" x14ac:dyDescent="0.2">
      <c r="A540" s="31"/>
      <c r="B540" s="31"/>
      <c r="C540" s="31"/>
      <c r="D540" s="31"/>
      <c r="E540" s="31"/>
    </row>
    <row r="541" spans="1:5" ht="10.95" customHeight="1" x14ac:dyDescent="0.2">
      <c r="A541" s="31"/>
      <c r="B541" s="31"/>
      <c r="C541" s="31"/>
      <c r="D541" s="31"/>
      <c r="E541" s="31"/>
    </row>
    <row r="542" spans="1:5" ht="10.95" customHeight="1" x14ac:dyDescent="0.2">
      <c r="A542" s="31"/>
      <c r="B542" s="31"/>
      <c r="C542" s="31"/>
      <c r="D542" s="31"/>
      <c r="E542" s="31"/>
    </row>
    <row r="543" spans="1:5" ht="10.95" customHeight="1" x14ac:dyDescent="0.2">
      <c r="A543" s="31"/>
      <c r="B543" s="31"/>
      <c r="C543" s="31"/>
      <c r="D543" s="31"/>
      <c r="E543" s="31"/>
    </row>
    <row r="544" spans="1:5" ht="10.95" customHeight="1" x14ac:dyDescent="0.2">
      <c r="A544" s="31"/>
      <c r="B544" s="31"/>
      <c r="C544" s="31"/>
      <c r="D544" s="31"/>
      <c r="E544" s="31"/>
    </row>
    <row r="545" spans="1:5" ht="10.95" customHeight="1" x14ac:dyDescent="0.2">
      <c r="A545" s="31"/>
      <c r="B545" s="31"/>
      <c r="C545" s="31"/>
      <c r="D545" s="31"/>
      <c r="E545" s="31"/>
    </row>
    <row r="546" spans="1:5" ht="10.95" customHeight="1" x14ac:dyDescent="0.2">
      <c r="A546" s="31"/>
      <c r="B546" s="31"/>
      <c r="C546" s="31"/>
      <c r="D546" s="31"/>
      <c r="E546" s="31"/>
    </row>
    <row r="547" spans="1:5" ht="10.95" customHeight="1" x14ac:dyDescent="0.2">
      <c r="A547" s="31"/>
      <c r="B547" s="31"/>
      <c r="C547" s="31"/>
      <c r="D547" s="31"/>
      <c r="E547" s="31"/>
    </row>
    <row r="548" spans="1:5" ht="10.95" customHeight="1" x14ac:dyDescent="0.2">
      <c r="A548" s="31"/>
      <c r="B548" s="31"/>
      <c r="C548" s="31"/>
      <c r="D548" s="31"/>
      <c r="E548" s="31"/>
    </row>
    <row r="549" spans="1:5" ht="10.95" customHeight="1" x14ac:dyDescent="0.2">
      <c r="A549" s="31"/>
      <c r="B549" s="31"/>
      <c r="C549" s="31"/>
      <c r="D549" s="31"/>
      <c r="E549" s="31"/>
    </row>
    <row r="550" spans="1:5" ht="10.95" customHeight="1" x14ac:dyDescent="0.2">
      <c r="A550" s="31"/>
      <c r="B550" s="31"/>
      <c r="C550" s="31"/>
      <c r="D550" s="31"/>
      <c r="E550" s="31"/>
    </row>
    <row r="551" spans="1:5" ht="10.95" customHeight="1" x14ac:dyDescent="0.2">
      <c r="A551" s="31"/>
      <c r="B551" s="31"/>
      <c r="C551" s="31"/>
      <c r="D551" s="31"/>
      <c r="E551" s="31"/>
    </row>
    <row r="552" spans="1:5" ht="10.95" customHeight="1" x14ac:dyDescent="0.2">
      <c r="A552" s="31"/>
      <c r="B552" s="31"/>
      <c r="C552" s="31"/>
      <c r="D552" s="31"/>
      <c r="E552" s="31"/>
    </row>
    <row r="553" spans="1:5" ht="10.95" customHeight="1" x14ac:dyDescent="0.2">
      <c r="A553" s="31"/>
      <c r="B553" s="31"/>
      <c r="C553" s="31"/>
      <c r="D553" s="31"/>
      <c r="E553" s="31"/>
    </row>
    <row r="554" spans="1:5" ht="10.95" customHeight="1" x14ac:dyDescent="0.2">
      <c r="A554" s="31"/>
      <c r="B554" s="31"/>
      <c r="C554" s="31"/>
      <c r="D554" s="31"/>
      <c r="E554" s="31"/>
    </row>
    <row r="555" spans="1:5" ht="10.95" customHeight="1" x14ac:dyDescent="0.2">
      <c r="A555" s="31"/>
      <c r="B555" s="31"/>
      <c r="C555" s="31"/>
      <c r="D555" s="31"/>
      <c r="E555" s="31"/>
    </row>
    <row r="556" spans="1:5" ht="10.95" customHeight="1" x14ac:dyDescent="0.2">
      <c r="A556" s="31"/>
      <c r="B556" s="31"/>
      <c r="C556" s="31"/>
      <c r="D556" s="31"/>
      <c r="E556" s="31"/>
    </row>
    <row r="557" spans="1:5" ht="10.95" customHeight="1" x14ac:dyDescent="0.2">
      <c r="A557" s="31"/>
      <c r="B557" s="31"/>
      <c r="C557" s="31"/>
      <c r="D557" s="31"/>
      <c r="E557" s="31"/>
    </row>
    <row r="558" spans="1:5" ht="10.95" customHeight="1" x14ac:dyDescent="0.2">
      <c r="A558" s="31"/>
      <c r="B558" s="31"/>
      <c r="C558" s="31"/>
      <c r="D558" s="31"/>
      <c r="E558" s="31"/>
    </row>
    <row r="559" spans="1:5" ht="10.95" customHeight="1" x14ac:dyDescent="0.2">
      <c r="A559" s="31"/>
      <c r="B559" s="31"/>
      <c r="C559" s="31"/>
      <c r="D559" s="31"/>
      <c r="E559" s="31"/>
    </row>
    <row r="560" spans="1:5" ht="10.95" customHeight="1" x14ac:dyDescent="0.2">
      <c r="A560" s="31"/>
      <c r="B560" s="31"/>
      <c r="C560" s="31"/>
      <c r="D560" s="31"/>
      <c r="E560" s="31"/>
    </row>
    <row r="561" spans="1:5" ht="10.95" customHeight="1" x14ac:dyDescent="0.2">
      <c r="A561" s="31"/>
      <c r="B561" s="31"/>
      <c r="C561" s="31"/>
      <c r="D561" s="31"/>
      <c r="E561" s="31"/>
    </row>
    <row r="562" spans="1:5" ht="10.95" customHeight="1" x14ac:dyDescent="0.2">
      <c r="A562" s="31"/>
      <c r="B562" s="31"/>
      <c r="C562" s="31"/>
      <c r="D562" s="31"/>
      <c r="E562" s="31"/>
    </row>
    <row r="563" spans="1:5" ht="10.95" customHeight="1" x14ac:dyDescent="0.2">
      <c r="A563" s="31"/>
      <c r="B563" s="31"/>
      <c r="C563" s="31"/>
      <c r="D563" s="31"/>
      <c r="E563" s="31"/>
    </row>
    <row r="564" spans="1:5" ht="10.95" customHeight="1" x14ac:dyDescent="0.2">
      <c r="A564" s="31"/>
      <c r="B564" s="31"/>
      <c r="C564" s="31"/>
      <c r="D564" s="31"/>
      <c r="E564" s="31"/>
    </row>
    <row r="565" spans="1:5" ht="10.95" customHeight="1" x14ac:dyDescent="0.2">
      <c r="A565" s="31"/>
      <c r="B565" s="31"/>
      <c r="C565" s="31"/>
      <c r="D565" s="31"/>
      <c r="E565" s="31"/>
    </row>
    <row r="566" spans="1:5" ht="10.95" customHeight="1" x14ac:dyDescent="0.2">
      <c r="A566" s="31"/>
      <c r="B566" s="31"/>
      <c r="C566" s="31"/>
      <c r="D566" s="31"/>
      <c r="E566" s="31"/>
    </row>
    <row r="567" spans="1:5" ht="10.95" customHeight="1" x14ac:dyDescent="0.2">
      <c r="A567" s="31"/>
      <c r="B567" s="31"/>
      <c r="C567" s="31"/>
      <c r="D567" s="31"/>
      <c r="E567" s="31"/>
    </row>
    <row r="568" spans="1:5" ht="10.95" customHeight="1" x14ac:dyDescent="0.2">
      <c r="A568" s="31"/>
      <c r="B568" s="31"/>
      <c r="C568" s="31"/>
      <c r="D568" s="31"/>
      <c r="E568" s="31"/>
    </row>
    <row r="569" spans="1:5" ht="10.95" customHeight="1" x14ac:dyDescent="0.2">
      <c r="A569" s="31"/>
      <c r="B569" s="31"/>
      <c r="C569" s="31"/>
      <c r="D569" s="31"/>
      <c r="E569" s="31"/>
    </row>
    <row r="570" spans="1:5" ht="10.95" customHeight="1" x14ac:dyDescent="0.2">
      <c r="A570" s="31"/>
      <c r="B570" s="31"/>
      <c r="C570" s="31"/>
      <c r="D570" s="31"/>
      <c r="E570" s="31"/>
    </row>
    <row r="571" spans="1:5" ht="10.95" customHeight="1" x14ac:dyDescent="0.2">
      <c r="A571" s="31"/>
      <c r="B571" s="31"/>
      <c r="C571" s="31"/>
      <c r="D571" s="31"/>
      <c r="E571" s="31"/>
    </row>
    <row r="572" spans="1:5" ht="10.95" customHeight="1" x14ac:dyDescent="0.2">
      <c r="A572" s="31"/>
      <c r="B572" s="31"/>
      <c r="C572" s="31"/>
      <c r="D572" s="31"/>
      <c r="E572" s="31"/>
    </row>
    <row r="573" spans="1:5" ht="10.95" customHeight="1" x14ac:dyDescent="0.2">
      <c r="A573" s="31"/>
      <c r="B573" s="31"/>
      <c r="C573" s="31"/>
      <c r="D573" s="31"/>
      <c r="E573" s="31"/>
    </row>
    <row r="574" spans="1:5" ht="10.95" customHeight="1" x14ac:dyDescent="0.2">
      <c r="A574" s="31"/>
      <c r="B574" s="31"/>
      <c r="C574" s="31"/>
      <c r="D574" s="31"/>
      <c r="E574" s="31"/>
    </row>
    <row r="575" spans="1:5" ht="10.95" customHeight="1" x14ac:dyDescent="0.2">
      <c r="A575" s="31"/>
      <c r="B575" s="31"/>
      <c r="C575" s="31"/>
      <c r="D575" s="31"/>
      <c r="E575" s="31"/>
    </row>
    <row r="576" spans="1:5" ht="10.95" customHeight="1" x14ac:dyDescent="0.2">
      <c r="A576" s="31"/>
      <c r="B576" s="31"/>
      <c r="C576" s="31"/>
      <c r="D576" s="31"/>
      <c r="E576" s="31"/>
    </row>
    <row r="577" spans="1:5" ht="10.95" customHeight="1" x14ac:dyDescent="0.2">
      <c r="A577" s="31"/>
      <c r="B577" s="31"/>
      <c r="C577" s="31"/>
      <c r="D577" s="31"/>
      <c r="E577" s="31"/>
    </row>
    <row r="578" spans="1:5" ht="10.95" customHeight="1" x14ac:dyDescent="0.2">
      <c r="A578" s="31"/>
      <c r="B578" s="31"/>
      <c r="C578" s="31"/>
      <c r="D578" s="31"/>
      <c r="E578" s="31"/>
    </row>
    <row r="579" spans="1:5" ht="10.95" customHeight="1" x14ac:dyDescent="0.2">
      <c r="A579" s="31"/>
      <c r="B579" s="31"/>
      <c r="C579" s="31"/>
      <c r="D579" s="31"/>
      <c r="E579" s="31"/>
    </row>
    <row r="580" spans="1:5" ht="10.95" customHeight="1" x14ac:dyDescent="0.2">
      <c r="A580" s="31"/>
      <c r="B580" s="31"/>
      <c r="C580" s="31"/>
      <c r="D580" s="31"/>
      <c r="E580" s="31"/>
    </row>
    <row r="581" spans="1:5" ht="10.95" customHeight="1" x14ac:dyDescent="0.2">
      <c r="A581" s="31"/>
      <c r="B581" s="31"/>
      <c r="C581" s="31"/>
      <c r="D581" s="31"/>
      <c r="E581" s="31"/>
    </row>
    <row r="582" spans="1:5" ht="10.95" customHeight="1" x14ac:dyDescent="0.2">
      <c r="A582" s="31"/>
      <c r="B582" s="31"/>
      <c r="C582" s="31"/>
      <c r="D582" s="31"/>
      <c r="E582" s="31"/>
    </row>
    <row r="583" spans="1:5" ht="10.95" customHeight="1" x14ac:dyDescent="0.2">
      <c r="A583" s="31"/>
      <c r="B583" s="31"/>
      <c r="C583" s="31"/>
      <c r="D583" s="31"/>
      <c r="E583" s="31"/>
    </row>
    <row r="584" spans="1:5" ht="10.95" customHeight="1" x14ac:dyDescent="0.2">
      <c r="A584" s="31"/>
      <c r="B584" s="31"/>
      <c r="C584" s="31"/>
      <c r="D584" s="31"/>
      <c r="E584" s="31"/>
    </row>
    <row r="585" spans="1:5" ht="10.95" customHeight="1" x14ac:dyDescent="0.2">
      <c r="A585" s="31"/>
      <c r="B585" s="31"/>
      <c r="C585" s="31"/>
      <c r="D585" s="31"/>
      <c r="E585" s="31"/>
    </row>
    <row r="586" spans="1:5" ht="10.95" customHeight="1" x14ac:dyDescent="0.2">
      <c r="A586" s="31"/>
      <c r="B586" s="31"/>
      <c r="C586" s="31"/>
      <c r="D586" s="31"/>
      <c r="E586" s="31"/>
    </row>
    <row r="587" spans="1:5" ht="10.95" customHeight="1" x14ac:dyDescent="0.2">
      <c r="A587" s="31"/>
      <c r="B587" s="31"/>
      <c r="C587" s="31"/>
      <c r="D587" s="31"/>
      <c r="E587" s="31"/>
    </row>
    <row r="588" spans="1:5" ht="10.95" customHeight="1" x14ac:dyDescent="0.2">
      <c r="A588" s="31"/>
      <c r="B588" s="31"/>
      <c r="C588" s="31"/>
      <c r="D588" s="31"/>
      <c r="E588" s="31"/>
    </row>
    <row r="589" spans="1:5" ht="10.95" customHeight="1" x14ac:dyDescent="0.2">
      <c r="A589" s="31"/>
      <c r="B589" s="31"/>
      <c r="C589" s="31"/>
      <c r="D589" s="31"/>
      <c r="E589" s="31"/>
    </row>
    <row r="590" spans="1:5" ht="10.95" customHeight="1" x14ac:dyDescent="0.2">
      <c r="A590" s="31"/>
      <c r="B590" s="31"/>
      <c r="C590" s="31"/>
      <c r="D590" s="31"/>
      <c r="E590" s="31"/>
    </row>
    <row r="591" spans="1:5" ht="10.95" customHeight="1" x14ac:dyDescent="0.2">
      <c r="A591" s="31"/>
      <c r="B591" s="31"/>
      <c r="C591" s="31"/>
      <c r="D591" s="31"/>
      <c r="E591" s="31"/>
    </row>
    <row r="592" spans="1:5" ht="10.95" customHeight="1" x14ac:dyDescent="0.2">
      <c r="A592" s="31"/>
      <c r="B592" s="31"/>
      <c r="C592" s="31"/>
      <c r="D592" s="31"/>
      <c r="E592" s="31"/>
    </row>
    <row r="593" spans="1:5" ht="10.95" customHeight="1" x14ac:dyDescent="0.2">
      <c r="A593" s="31"/>
      <c r="B593" s="31"/>
      <c r="C593" s="31"/>
      <c r="D593" s="31"/>
      <c r="E593" s="31"/>
    </row>
    <row r="594" spans="1:5" ht="10.95" customHeight="1" x14ac:dyDescent="0.2">
      <c r="A594" s="31"/>
      <c r="B594" s="31"/>
      <c r="C594" s="31"/>
      <c r="D594" s="31"/>
      <c r="E594" s="31"/>
    </row>
    <row r="595" spans="1:5" ht="10.95" customHeight="1" x14ac:dyDescent="0.2">
      <c r="A595" s="31"/>
      <c r="B595" s="31"/>
      <c r="C595" s="31"/>
      <c r="D595" s="31"/>
      <c r="E595" s="31"/>
    </row>
    <row r="596" spans="1:5" ht="10.95" customHeight="1" x14ac:dyDescent="0.2">
      <c r="A596" s="31"/>
      <c r="B596" s="31"/>
      <c r="C596" s="31"/>
      <c r="D596" s="31"/>
      <c r="E596" s="31"/>
    </row>
    <row r="597" spans="1:5" ht="10.95" customHeight="1" x14ac:dyDescent="0.2">
      <c r="A597" s="31"/>
      <c r="B597" s="31"/>
      <c r="C597" s="31"/>
      <c r="D597" s="31"/>
      <c r="E597" s="31"/>
    </row>
    <row r="598" spans="1:5" ht="10.95" customHeight="1" x14ac:dyDescent="0.2">
      <c r="A598" s="31"/>
      <c r="B598" s="31"/>
      <c r="C598" s="31"/>
      <c r="D598" s="31"/>
      <c r="E598" s="31"/>
    </row>
    <row r="599" spans="1:5" ht="10.95" customHeight="1" x14ac:dyDescent="0.2">
      <c r="A599" s="31"/>
      <c r="B599" s="31"/>
      <c r="C599" s="31"/>
      <c r="D599" s="31"/>
      <c r="E599" s="31"/>
    </row>
    <row r="600" spans="1:5" ht="10.95" customHeight="1" x14ac:dyDescent="0.2">
      <c r="A600" s="31"/>
      <c r="B600" s="31"/>
      <c r="C600" s="31"/>
      <c r="D600" s="31"/>
      <c r="E600" s="31"/>
    </row>
    <row r="601" spans="1:5" ht="10.95" customHeight="1" x14ac:dyDescent="0.2">
      <c r="A601" s="31"/>
      <c r="B601" s="31"/>
      <c r="C601" s="31"/>
      <c r="D601" s="31"/>
      <c r="E601" s="31"/>
    </row>
    <row r="602" spans="1:5" ht="10.95" customHeight="1" x14ac:dyDescent="0.2">
      <c r="A602" s="31"/>
      <c r="B602" s="31"/>
      <c r="C602" s="31"/>
      <c r="D602" s="31"/>
      <c r="E602" s="31"/>
    </row>
    <row r="603" spans="1:5" ht="10.95" customHeight="1" x14ac:dyDescent="0.2">
      <c r="A603" s="31"/>
      <c r="B603" s="31"/>
      <c r="C603" s="31"/>
      <c r="D603" s="31"/>
      <c r="E603" s="31"/>
    </row>
    <row r="604" spans="1:5" ht="10.95" customHeight="1" x14ac:dyDescent="0.2">
      <c r="A604" s="31"/>
      <c r="B604" s="31"/>
      <c r="C604" s="31"/>
      <c r="D604" s="31"/>
      <c r="E604" s="31"/>
    </row>
    <row r="605" spans="1:5" ht="10.95" customHeight="1" x14ac:dyDescent="0.2">
      <c r="A605" s="31"/>
      <c r="B605" s="31"/>
      <c r="C605" s="31"/>
      <c r="D605" s="31"/>
      <c r="E605" s="31"/>
    </row>
    <row r="606" spans="1:5" ht="10.95" customHeight="1" x14ac:dyDescent="0.2">
      <c r="A606" s="31"/>
      <c r="B606" s="31"/>
      <c r="C606" s="31"/>
      <c r="D606" s="31"/>
      <c r="E606" s="31"/>
    </row>
    <row r="607" spans="1:5" ht="10.95" customHeight="1" x14ac:dyDescent="0.2">
      <c r="A607" s="31"/>
      <c r="B607" s="31"/>
      <c r="C607" s="31"/>
      <c r="D607" s="31"/>
      <c r="E607" s="31"/>
    </row>
    <row r="608" spans="1:5" ht="10.95" customHeight="1" x14ac:dyDescent="0.2">
      <c r="A608" s="31"/>
      <c r="B608" s="31"/>
      <c r="C608" s="31"/>
      <c r="D608" s="31"/>
      <c r="E608" s="31"/>
    </row>
    <row r="609" spans="1:5" ht="10.95" customHeight="1" x14ac:dyDescent="0.2">
      <c r="A609" s="31"/>
      <c r="B609" s="31"/>
      <c r="C609" s="31"/>
      <c r="D609" s="31"/>
      <c r="E609" s="31"/>
    </row>
    <row r="610" spans="1:5" ht="10.95" customHeight="1" x14ac:dyDescent="0.2">
      <c r="A610" s="31"/>
      <c r="B610" s="31"/>
      <c r="C610" s="31"/>
      <c r="D610" s="31"/>
      <c r="E610" s="31"/>
    </row>
    <row r="611" spans="1:5" ht="10.95" customHeight="1" x14ac:dyDescent="0.2">
      <c r="A611" s="31"/>
      <c r="B611" s="31"/>
      <c r="C611" s="31"/>
      <c r="D611" s="31"/>
      <c r="E611" s="31"/>
    </row>
    <row r="612" spans="1:5" ht="10.95" customHeight="1" x14ac:dyDescent="0.2">
      <c r="A612" s="31"/>
      <c r="B612" s="31"/>
      <c r="C612" s="31"/>
      <c r="D612" s="31"/>
      <c r="E612" s="31"/>
    </row>
    <row r="613" spans="1:5" ht="10.95" customHeight="1" x14ac:dyDescent="0.2">
      <c r="A613" s="31"/>
      <c r="B613" s="31"/>
      <c r="C613" s="31"/>
      <c r="D613" s="31"/>
      <c r="E613" s="31"/>
    </row>
    <row r="614" spans="1:5" ht="10.95" customHeight="1" x14ac:dyDescent="0.2">
      <c r="A614" s="31"/>
      <c r="B614" s="31"/>
      <c r="C614" s="31"/>
      <c r="D614" s="31"/>
      <c r="E614" s="31"/>
    </row>
    <row r="615" spans="1:5" ht="10.95" customHeight="1" x14ac:dyDescent="0.2">
      <c r="A615" s="31"/>
      <c r="B615" s="31"/>
      <c r="C615" s="31"/>
      <c r="D615" s="31"/>
      <c r="E615" s="31"/>
    </row>
    <row r="616" spans="1:5" ht="10.95" customHeight="1" x14ac:dyDescent="0.2">
      <c r="A616" s="31"/>
      <c r="B616" s="31"/>
      <c r="C616" s="31"/>
      <c r="D616" s="31"/>
      <c r="E616" s="31"/>
    </row>
    <row r="617" spans="1:5" ht="10.95" customHeight="1" x14ac:dyDescent="0.2">
      <c r="A617" s="31"/>
      <c r="B617" s="31"/>
      <c r="C617" s="31"/>
      <c r="D617" s="31"/>
      <c r="E617" s="31"/>
    </row>
    <row r="618" spans="1:5" ht="10.95" customHeight="1" x14ac:dyDescent="0.2">
      <c r="A618" s="31"/>
      <c r="B618" s="31"/>
      <c r="C618" s="31"/>
      <c r="D618" s="31"/>
      <c r="E618" s="31"/>
    </row>
    <row r="619" spans="1:5" ht="10.95" customHeight="1" x14ac:dyDescent="0.2">
      <c r="A619" s="31"/>
      <c r="B619" s="31"/>
      <c r="C619" s="31"/>
      <c r="D619" s="31"/>
      <c r="E619" s="31"/>
    </row>
    <row r="620" spans="1:5" ht="10.95" customHeight="1" x14ac:dyDescent="0.2">
      <c r="A620" s="31"/>
      <c r="B620" s="31"/>
      <c r="C620" s="31"/>
      <c r="D620" s="31"/>
      <c r="E620" s="31"/>
    </row>
    <row r="621" spans="1:5" ht="10.95" customHeight="1" x14ac:dyDescent="0.2">
      <c r="A621" s="31"/>
      <c r="B621" s="31"/>
      <c r="C621" s="31"/>
      <c r="D621" s="31"/>
      <c r="E621" s="31"/>
    </row>
    <row r="622" spans="1:5" ht="10.95" customHeight="1" x14ac:dyDescent="0.2">
      <c r="A622" s="31"/>
      <c r="B622" s="31"/>
      <c r="C622" s="31"/>
      <c r="D622" s="31"/>
      <c r="E622" s="31"/>
    </row>
    <row r="623" spans="1:5" ht="10.95" customHeight="1" x14ac:dyDescent="0.2">
      <c r="A623" s="31"/>
      <c r="B623" s="31"/>
      <c r="C623" s="31"/>
      <c r="D623" s="31"/>
      <c r="E623" s="31"/>
    </row>
    <row r="624" spans="1:5" ht="10.95" customHeight="1" x14ac:dyDescent="0.2">
      <c r="A624" s="31"/>
      <c r="B624" s="31"/>
      <c r="C624" s="31"/>
      <c r="D624" s="31"/>
      <c r="E624" s="31"/>
    </row>
    <row r="625" spans="1:5" ht="10.95" customHeight="1" x14ac:dyDescent="0.2">
      <c r="A625" s="31"/>
      <c r="B625" s="31"/>
      <c r="C625" s="31"/>
      <c r="D625" s="31"/>
      <c r="E625" s="31"/>
    </row>
    <row r="626" spans="1:5" ht="10.95" customHeight="1" x14ac:dyDescent="0.2">
      <c r="A626" s="31"/>
      <c r="B626" s="31"/>
      <c r="C626" s="31"/>
      <c r="D626" s="31"/>
      <c r="E626" s="31"/>
    </row>
    <row r="627" spans="1:5" ht="10.95" customHeight="1" x14ac:dyDescent="0.2">
      <c r="A627" s="31"/>
      <c r="B627" s="31"/>
      <c r="C627" s="31"/>
      <c r="D627" s="31"/>
      <c r="E627" s="31"/>
    </row>
    <row r="628" spans="1:5" ht="10.95" customHeight="1" x14ac:dyDescent="0.2">
      <c r="A628" s="31"/>
      <c r="B628" s="31"/>
      <c r="C628" s="31"/>
      <c r="D628" s="31"/>
      <c r="E628" s="31"/>
    </row>
    <row r="629" spans="1:5" ht="10.95" customHeight="1" x14ac:dyDescent="0.2">
      <c r="A629" s="31"/>
      <c r="B629" s="31"/>
      <c r="C629" s="31"/>
      <c r="D629" s="31"/>
      <c r="E629" s="31"/>
    </row>
    <row r="630" spans="1:5" ht="10.95" customHeight="1" x14ac:dyDescent="0.2">
      <c r="A630" s="31"/>
      <c r="B630" s="31"/>
      <c r="C630" s="31"/>
      <c r="D630" s="31"/>
      <c r="E630" s="31"/>
    </row>
    <row r="631" spans="1:5" ht="10.95" customHeight="1" x14ac:dyDescent="0.2">
      <c r="A631" s="31"/>
      <c r="B631" s="31"/>
      <c r="C631" s="31"/>
      <c r="D631" s="31"/>
      <c r="E631" s="31"/>
    </row>
    <row r="632" spans="1:5" ht="10.95" customHeight="1" x14ac:dyDescent="0.2">
      <c r="A632" s="31"/>
      <c r="B632" s="31"/>
      <c r="C632" s="31"/>
      <c r="D632" s="31"/>
      <c r="E632" s="31"/>
    </row>
    <row r="633" spans="1:5" ht="10.95" customHeight="1" x14ac:dyDescent="0.2">
      <c r="A633" s="31"/>
      <c r="B633" s="31"/>
      <c r="C633" s="31"/>
      <c r="D633" s="31"/>
      <c r="E633" s="31"/>
    </row>
    <row r="634" spans="1:5" ht="10.95" customHeight="1" x14ac:dyDescent="0.2">
      <c r="A634" s="31"/>
      <c r="B634" s="31"/>
      <c r="C634" s="31"/>
      <c r="D634" s="31"/>
      <c r="E634" s="31"/>
    </row>
    <row r="635" spans="1:5" ht="10.95" customHeight="1" x14ac:dyDescent="0.2">
      <c r="A635" s="31"/>
      <c r="B635" s="31"/>
      <c r="C635" s="31"/>
      <c r="D635" s="31"/>
      <c r="E635" s="31"/>
    </row>
    <row r="636" spans="1:5" ht="10.95" customHeight="1" x14ac:dyDescent="0.2">
      <c r="A636" s="31"/>
      <c r="B636" s="31"/>
      <c r="C636" s="31"/>
      <c r="D636" s="31"/>
      <c r="E636" s="31"/>
    </row>
    <row r="637" spans="1:5" ht="10.95" customHeight="1" x14ac:dyDescent="0.2">
      <c r="A637" s="31"/>
      <c r="B637" s="31"/>
      <c r="C637" s="31"/>
      <c r="D637" s="31"/>
      <c r="E637" s="31"/>
    </row>
    <row r="638" spans="1:5" ht="10.95" customHeight="1" x14ac:dyDescent="0.2">
      <c r="A638" s="31"/>
      <c r="B638" s="31"/>
      <c r="C638" s="31"/>
      <c r="D638" s="31"/>
      <c r="E638" s="31"/>
    </row>
    <row r="639" spans="1:5" ht="10.95" customHeight="1" x14ac:dyDescent="0.2">
      <c r="A639" s="31"/>
      <c r="B639" s="31"/>
      <c r="C639" s="31"/>
      <c r="D639" s="31"/>
      <c r="E639" s="31"/>
    </row>
    <row r="640" spans="1:5" ht="10.95" customHeight="1" x14ac:dyDescent="0.2">
      <c r="A640" s="31"/>
      <c r="B640" s="31"/>
      <c r="C640" s="31"/>
      <c r="D640" s="31"/>
      <c r="E640" s="31"/>
    </row>
    <row r="641" spans="1:5" ht="10.95" customHeight="1" x14ac:dyDescent="0.2">
      <c r="A641" s="31"/>
      <c r="B641" s="31"/>
      <c r="C641" s="31"/>
      <c r="D641" s="31"/>
      <c r="E641" s="31"/>
    </row>
    <row r="642" spans="1:5" ht="10.95" customHeight="1" x14ac:dyDescent="0.2">
      <c r="A642" s="31"/>
      <c r="B642" s="31"/>
      <c r="C642" s="31"/>
      <c r="D642" s="31"/>
      <c r="E642" s="31"/>
    </row>
    <row r="643" spans="1:5" ht="10.95" customHeight="1" x14ac:dyDescent="0.2">
      <c r="A643" s="31"/>
      <c r="B643" s="31"/>
      <c r="C643" s="31"/>
      <c r="D643" s="31"/>
      <c r="E643" s="31"/>
    </row>
    <row r="644" spans="1:5" ht="10.95" customHeight="1" x14ac:dyDescent="0.2">
      <c r="A644" s="31"/>
      <c r="B644" s="31"/>
      <c r="C644" s="31"/>
      <c r="D644" s="31"/>
      <c r="E644" s="31"/>
    </row>
    <row r="645" spans="1:5" ht="10.95" customHeight="1" x14ac:dyDescent="0.2">
      <c r="A645" s="31"/>
      <c r="B645" s="31"/>
      <c r="C645" s="31"/>
      <c r="D645" s="31"/>
      <c r="E645" s="31"/>
    </row>
    <row r="646" spans="1:5" ht="10.95" customHeight="1" x14ac:dyDescent="0.2">
      <c r="A646" s="31"/>
      <c r="B646" s="31"/>
      <c r="C646" s="31"/>
      <c r="D646" s="31"/>
      <c r="E646" s="31"/>
    </row>
    <row r="647" spans="1:5" ht="10.95" customHeight="1" x14ac:dyDescent="0.2">
      <c r="A647" s="31"/>
      <c r="B647" s="31"/>
      <c r="C647" s="31"/>
      <c r="D647" s="31"/>
      <c r="E647" s="31"/>
    </row>
    <row r="648" spans="1:5" ht="10.95" customHeight="1" x14ac:dyDescent="0.2">
      <c r="A648" s="31"/>
      <c r="B648" s="31"/>
      <c r="C648" s="31"/>
      <c r="D648" s="31"/>
      <c r="E648" s="31"/>
    </row>
    <row r="649" spans="1:5" ht="10.95" customHeight="1" x14ac:dyDescent="0.2">
      <c r="A649" s="31"/>
      <c r="B649" s="31"/>
      <c r="C649" s="31"/>
      <c r="D649" s="31"/>
      <c r="E649" s="31"/>
    </row>
    <row r="650" spans="1:5" ht="10.95" customHeight="1" x14ac:dyDescent="0.2">
      <c r="A650" s="31"/>
      <c r="B650" s="31"/>
      <c r="C650" s="31"/>
      <c r="D650" s="31"/>
      <c r="E650" s="31"/>
    </row>
    <row r="651" spans="1:5" ht="10.95" customHeight="1" x14ac:dyDescent="0.2">
      <c r="A651" s="31"/>
      <c r="B651" s="31"/>
      <c r="C651" s="31"/>
      <c r="D651" s="31"/>
      <c r="E651" s="31"/>
    </row>
    <row r="652" spans="1:5" ht="10.95" customHeight="1" x14ac:dyDescent="0.2">
      <c r="A652" s="31"/>
      <c r="B652" s="31"/>
      <c r="C652" s="31"/>
      <c r="D652" s="31"/>
      <c r="E652" s="31"/>
    </row>
    <row r="653" spans="1:5" ht="10.95" customHeight="1" x14ac:dyDescent="0.2">
      <c r="A653" s="31"/>
      <c r="B653" s="31"/>
      <c r="C653" s="31"/>
      <c r="D653" s="31"/>
      <c r="E653" s="31"/>
    </row>
    <row r="654" spans="1:5" ht="10.95" customHeight="1" x14ac:dyDescent="0.2">
      <c r="A654" s="31"/>
      <c r="B654" s="31"/>
      <c r="C654" s="31"/>
      <c r="D654" s="31"/>
      <c r="E654" s="31"/>
    </row>
    <row r="655" spans="1:5" ht="10.95" customHeight="1" x14ac:dyDescent="0.2">
      <c r="A655" s="31"/>
      <c r="B655" s="31"/>
      <c r="C655" s="31"/>
      <c r="D655" s="31"/>
      <c r="E655" s="31"/>
    </row>
    <row r="656" spans="1:5" ht="10.95" customHeight="1" x14ac:dyDescent="0.2">
      <c r="A656" s="31"/>
      <c r="B656" s="31"/>
      <c r="C656" s="31"/>
      <c r="D656" s="31"/>
      <c r="E656" s="31"/>
    </row>
    <row r="657" spans="1:5" ht="10.95" customHeight="1" x14ac:dyDescent="0.2">
      <c r="A657" s="31"/>
      <c r="B657" s="31"/>
      <c r="C657" s="31"/>
      <c r="D657" s="31"/>
      <c r="E657" s="31"/>
    </row>
    <row r="658" spans="1:5" ht="10.95" customHeight="1" x14ac:dyDescent="0.2">
      <c r="A658" s="31"/>
      <c r="B658" s="31"/>
      <c r="C658" s="31"/>
      <c r="D658" s="31"/>
      <c r="E658" s="31"/>
    </row>
    <row r="659" spans="1:5" ht="10.95" customHeight="1" x14ac:dyDescent="0.2">
      <c r="A659" s="31"/>
      <c r="B659" s="31"/>
      <c r="C659" s="31"/>
      <c r="D659" s="31"/>
      <c r="E659" s="31"/>
    </row>
    <row r="660" spans="1:5" ht="10.95" customHeight="1" x14ac:dyDescent="0.2">
      <c r="A660" s="31"/>
      <c r="B660" s="31"/>
      <c r="C660" s="31"/>
      <c r="D660" s="31"/>
      <c r="E660" s="31"/>
    </row>
    <row r="661" spans="1:5" ht="10.95" customHeight="1" x14ac:dyDescent="0.2">
      <c r="A661" s="31"/>
      <c r="B661" s="31"/>
      <c r="C661" s="31"/>
      <c r="D661" s="31"/>
      <c r="E661" s="31"/>
    </row>
    <row r="662" spans="1:5" ht="10.95" customHeight="1" x14ac:dyDescent="0.2">
      <c r="A662" s="31"/>
      <c r="B662" s="31"/>
      <c r="C662" s="31"/>
      <c r="D662" s="31"/>
      <c r="E662" s="31"/>
    </row>
    <row r="663" spans="1:5" ht="10.95" customHeight="1" x14ac:dyDescent="0.2">
      <c r="A663" s="31"/>
      <c r="B663" s="31"/>
      <c r="C663" s="31"/>
      <c r="D663" s="31"/>
      <c r="E663" s="31"/>
    </row>
    <row r="664" spans="1:5" ht="10.95" customHeight="1" x14ac:dyDescent="0.2">
      <c r="A664" s="31"/>
      <c r="B664" s="31"/>
      <c r="C664" s="31"/>
      <c r="D664" s="31"/>
      <c r="E664" s="31"/>
    </row>
    <row r="665" spans="1:5" ht="10.95" customHeight="1" x14ac:dyDescent="0.2">
      <c r="A665" s="31"/>
      <c r="B665" s="31"/>
      <c r="C665" s="31"/>
      <c r="D665" s="31"/>
      <c r="E665" s="31"/>
    </row>
    <row r="666" spans="1:5" ht="10.95" customHeight="1" x14ac:dyDescent="0.2">
      <c r="A666" s="31"/>
      <c r="B666" s="31"/>
      <c r="C666" s="31"/>
      <c r="D666" s="31"/>
      <c r="E666" s="31"/>
    </row>
    <row r="667" spans="1:5" ht="10.95" customHeight="1" x14ac:dyDescent="0.2">
      <c r="A667" s="31"/>
      <c r="B667" s="31"/>
      <c r="C667" s="31"/>
      <c r="D667" s="31"/>
      <c r="E667" s="31"/>
    </row>
    <row r="668" spans="1:5" ht="10.95" customHeight="1" x14ac:dyDescent="0.2">
      <c r="A668" s="31"/>
      <c r="B668" s="31"/>
      <c r="C668" s="31"/>
      <c r="D668" s="31"/>
      <c r="E668" s="31"/>
    </row>
    <row r="669" spans="1:5" ht="10.95" customHeight="1" x14ac:dyDescent="0.2">
      <c r="A669" s="31"/>
      <c r="B669" s="31"/>
      <c r="C669" s="31"/>
      <c r="D669" s="31"/>
      <c r="E669" s="31"/>
    </row>
    <row r="670" spans="1:5" ht="10.95" customHeight="1" x14ac:dyDescent="0.2">
      <c r="A670" s="31"/>
      <c r="B670" s="31"/>
      <c r="C670" s="31"/>
      <c r="D670" s="31"/>
      <c r="E670" s="31"/>
    </row>
    <row r="671" spans="1:5" ht="10.95" customHeight="1" x14ac:dyDescent="0.2">
      <c r="A671" s="31"/>
      <c r="B671" s="31"/>
      <c r="C671" s="31"/>
      <c r="D671" s="31"/>
      <c r="E671" s="31"/>
    </row>
    <row r="672" spans="1:5" ht="10.95" customHeight="1" x14ac:dyDescent="0.2">
      <c r="A672" s="31"/>
      <c r="B672" s="31"/>
      <c r="C672" s="31"/>
      <c r="D672" s="31"/>
      <c r="E672" s="31"/>
    </row>
    <row r="673" spans="1:5" ht="10.95" customHeight="1" x14ac:dyDescent="0.2">
      <c r="A673" s="31"/>
      <c r="B673" s="31"/>
      <c r="C673" s="31"/>
      <c r="D673" s="31"/>
      <c r="E673" s="31"/>
    </row>
    <row r="674" spans="1:5" ht="10.95" customHeight="1" x14ac:dyDescent="0.2">
      <c r="A674" s="31"/>
      <c r="B674" s="31"/>
      <c r="C674" s="31"/>
      <c r="D674" s="31"/>
      <c r="E674" s="31"/>
    </row>
    <row r="675" spans="1:5" ht="10.95" customHeight="1" x14ac:dyDescent="0.2">
      <c r="A675" s="31"/>
      <c r="B675" s="31"/>
      <c r="C675" s="31"/>
      <c r="D675" s="31"/>
      <c r="E675" s="31"/>
    </row>
    <row r="676" spans="1:5" ht="10.95" customHeight="1" x14ac:dyDescent="0.2">
      <c r="A676" s="31"/>
      <c r="B676" s="31"/>
      <c r="C676" s="31"/>
      <c r="D676" s="31"/>
      <c r="E676" s="31"/>
    </row>
    <row r="677" spans="1:5" ht="10.95" customHeight="1" x14ac:dyDescent="0.2">
      <c r="A677" s="31"/>
      <c r="B677" s="31"/>
      <c r="C677" s="31"/>
      <c r="D677" s="31"/>
      <c r="E677" s="31"/>
    </row>
    <row r="678" spans="1:5" ht="10.95" customHeight="1" x14ac:dyDescent="0.2">
      <c r="A678" s="31"/>
      <c r="B678" s="31"/>
      <c r="C678" s="31"/>
      <c r="D678" s="31"/>
      <c r="E678" s="31"/>
    </row>
    <row r="679" spans="1:5" ht="10.95" customHeight="1" x14ac:dyDescent="0.2">
      <c r="A679" s="31"/>
      <c r="B679" s="31"/>
      <c r="C679" s="31"/>
      <c r="D679" s="31"/>
      <c r="E679" s="31"/>
    </row>
    <row r="680" spans="1:5" ht="10.95" customHeight="1" x14ac:dyDescent="0.2">
      <c r="A680" s="31"/>
      <c r="B680" s="31"/>
      <c r="C680" s="31"/>
      <c r="D680" s="31"/>
      <c r="E680" s="31"/>
    </row>
    <row r="681" spans="1:5" ht="10.95" customHeight="1" x14ac:dyDescent="0.2">
      <c r="A681" s="31"/>
      <c r="B681" s="31"/>
      <c r="C681" s="31"/>
      <c r="D681" s="31"/>
      <c r="E681" s="31"/>
    </row>
    <row r="682" spans="1:5" ht="10.95" customHeight="1" x14ac:dyDescent="0.2">
      <c r="A682" s="31"/>
      <c r="B682" s="31"/>
      <c r="C682" s="31"/>
      <c r="D682" s="31"/>
      <c r="E682" s="31"/>
    </row>
    <row r="683" spans="1:5" ht="10.95" customHeight="1" x14ac:dyDescent="0.2">
      <c r="A683" s="31"/>
      <c r="B683" s="31"/>
      <c r="C683" s="31"/>
      <c r="D683" s="31"/>
      <c r="E683" s="31"/>
    </row>
    <row r="684" spans="1:5" ht="10.95" customHeight="1" x14ac:dyDescent="0.2">
      <c r="A684" s="31"/>
      <c r="B684" s="31"/>
      <c r="C684" s="31"/>
      <c r="D684" s="31"/>
      <c r="E684" s="31"/>
    </row>
    <row r="685" spans="1:5" ht="10.95" customHeight="1" x14ac:dyDescent="0.2">
      <c r="A685" s="31"/>
      <c r="B685" s="31"/>
      <c r="C685" s="31"/>
      <c r="D685" s="31"/>
      <c r="E685" s="31"/>
    </row>
    <row r="686" spans="1:5" ht="10.95" customHeight="1" x14ac:dyDescent="0.2">
      <c r="A686" s="31"/>
      <c r="B686" s="31"/>
      <c r="C686" s="31"/>
      <c r="D686" s="31"/>
      <c r="E686" s="31"/>
    </row>
    <row r="687" spans="1:5" ht="10.95" customHeight="1" x14ac:dyDescent="0.2">
      <c r="A687" s="31"/>
      <c r="B687" s="31"/>
      <c r="C687" s="31"/>
      <c r="D687" s="31"/>
      <c r="E687" s="31"/>
    </row>
    <row r="688" spans="1:5" ht="10.95" customHeight="1" x14ac:dyDescent="0.2">
      <c r="A688" s="31"/>
      <c r="B688" s="31"/>
      <c r="C688" s="31"/>
      <c r="D688" s="31"/>
      <c r="E688" s="31"/>
    </row>
    <row r="689" spans="1:5" ht="10.95" customHeight="1" x14ac:dyDescent="0.2">
      <c r="A689" s="31"/>
      <c r="B689" s="31"/>
      <c r="C689" s="31"/>
      <c r="D689" s="31"/>
      <c r="E689" s="31"/>
    </row>
    <row r="690" spans="1:5" ht="10.95" customHeight="1" x14ac:dyDescent="0.2">
      <c r="A690" s="31"/>
      <c r="B690" s="31"/>
      <c r="C690" s="31"/>
      <c r="D690" s="31"/>
      <c r="E690" s="31"/>
    </row>
    <row r="691" spans="1:5" ht="10.95" customHeight="1" x14ac:dyDescent="0.2">
      <c r="A691" s="31"/>
      <c r="B691" s="31"/>
      <c r="C691" s="31"/>
      <c r="D691" s="31"/>
      <c r="E691" s="31"/>
    </row>
    <row r="692" spans="1:5" ht="10.95" customHeight="1" x14ac:dyDescent="0.2">
      <c r="A692" s="31"/>
      <c r="B692" s="31"/>
      <c r="C692" s="31"/>
      <c r="D692" s="31"/>
      <c r="E692" s="31"/>
    </row>
    <row r="693" spans="1:5" ht="10.95" customHeight="1" x14ac:dyDescent="0.2">
      <c r="A693" s="31"/>
      <c r="B693" s="31"/>
      <c r="C693" s="31"/>
      <c r="D693" s="31"/>
      <c r="E693" s="31"/>
    </row>
    <row r="694" spans="1:5" ht="10.95" customHeight="1" x14ac:dyDescent="0.2">
      <c r="A694" s="31"/>
      <c r="B694" s="31"/>
      <c r="C694" s="31"/>
      <c r="D694" s="31"/>
      <c r="E694" s="31"/>
    </row>
    <row r="695" spans="1:5" ht="10.95" customHeight="1" x14ac:dyDescent="0.2">
      <c r="A695" s="31"/>
      <c r="B695" s="31"/>
      <c r="C695" s="31"/>
      <c r="D695" s="31"/>
      <c r="E695" s="31"/>
    </row>
    <row r="696" spans="1:5" ht="10.95" customHeight="1" x14ac:dyDescent="0.2">
      <c r="A696" s="31"/>
      <c r="B696" s="31"/>
      <c r="C696" s="31"/>
      <c r="D696" s="31"/>
      <c r="E696" s="31"/>
    </row>
    <row r="697" spans="1:5" ht="10.95" customHeight="1" x14ac:dyDescent="0.2">
      <c r="A697" s="31"/>
      <c r="B697" s="31"/>
      <c r="C697" s="31"/>
      <c r="D697" s="31"/>
      <c r="E697" s="31"/>
    </row>
    <row r="698" spans="1:5" ht="10.95" customHeight="1" x14ac:dyDescent="0.2">
      <c r="A698" s="31"/>
      <c r="B698" s="31"/>
      <c r="C698" s="31"/>
      <c r="D698" s="31"/>
      <c r="E698" s="31"/>
    </row>
    <row r="699" spans="1:5" ht="10.95" customHeight="1" x14ac:dyDescent="0.2">
      <c r="A699" s="31"/>
      <c r="B699" s="31"/>
      <c r="C699" s="31"/>
      <c r="D699" s="31"/>
      <c r="E699" s="31"/>
    </row>
    <row r="700" spans="1:5" ht="10.95" customHeight="1" x14ac:dyDescent="0.2">
      <c r="A700" s="31"/>
      <c r="B700" s="31"/>
      <c r="C700" s="31"/>
      <c r="D700" s="31"/>
      <c r="E700" s="31"/>
    </row>
    <row r="701" spans="1:5" ht="10.95" customHeight="1" x14ac:dyDescent="0.2">
      <c r="A701" s="31"/>
      <c r="B701" s="31"/>
      <c r="C701" s="31"/>
      <c r="D701" s="31"/>
      <c r="E701" s="31"/>
    </row>
    <row r="702" spans="1:5" ht="10.95" customHeight="1" x14ac:dyDescent="0.2">
      <c r="A702" s="31"/>
      <c r="B702" s="31"/>
      <c r="C702" s="31"/>
      <c r="D702" s="31"/>
      <c r="E702" s="31"/>
    </row>
    <row r="703" spans="1:5" ht="10.95" customHeight="1" x14ac:dyDescent="0.2">
      <c r="A703" s="31"/>
      <c r="B703" s="31"/>
      <c r="C703" s="31"/>
      <c r="D703" s="31"/>
      <c r="E703" s="31"/>
    </row>
    <row r="704" spans="1:5" ht="10.95" customHeight="1" x14ac:dyDescent="0.2">
      <c r="A704" s="31"/>
      <c r="B704" s="31"/>
      <c r="C704" s="31"/>
      <c r="D704" s="31"/>
      <c r="E704" s="31"/>
    </row>
    <row r="705" spans="1:5" ht="10.95" customHeight="1" x14ac:dyDescent="0.2">
      <c r="A705" s="31"/>
      <c r="B705" s="31"/>
      <c r="C705" s="31"/>
      <c r="D705" s="31"/>
      <c r="E705" s="31"/>
    </row>
    <row r="706" spans="1:5" ht="10.95" customHeight="1" x14ac:dyDescent="0.2">
      <c r="A706" s="31"/>
      <c r="B706" s="31"/>
      <c r="C706" s="31"/>
      <c r="D706" s="31"/>
      <c r="E706" s="31"/>
    </row>
    <row r="707" spans="1:5" ht="10.95" customHeight="1" x14ac:dyDescent="0.2">
      <c r="A707" s="31"/>
      <c r="B707" s="31"/>
      <c r="C707" s="31"/>
      <c r="D707" s="31"/>
      <c r="E707" s="31"/>
    </row>
    <row r="708" spans="1:5" ht="10.95" customHeight="1" x14ac:dyDescent="0.2">
      <c r="A708" s="31"/>
      <c r="B708" s="31"/>
      <c r="C708" s="31"/>
      <c r="D708" s="31"/>
      <c r="E708" s="31"/>
    </row>
    <row r="709" spans="1:5" ht="10.95" customHeight="1" x14ac:dyDescent="0.2">
      <c r="A709" s="31"/>
      <c r="B709" s="31"/>
      <c r="C709" s="31"/>
      <c r="D709" s="31"/>
      <c r="E709" s="31"/>
    </row>
    <row r="710" spans="1:5" ht="10.95" customHeight="1" x14ac:dyDescent="0.2">
      <c r="A710" s="31"/>
      <c r="B710" s="31"/>
      <c r="C710" s="31"/>
      <c r="D710" s="31"/>
      <c r="E710" s="31"/>
    </row>
    <row r="711" spans="1:5" ht="10.95" customHeight="1" x14ac:dyDescent="0.2">
      <c r="A711" s="31"/>
      <c r="B711" s="31"/>
      <c r="C711" s="31"/>
      <c r="D711" s="31"/>
      <c r="E711" s="31"/>
    </row>
    <row r="712" spans="1:5" ht="10.95" customHeight="1" x14ac:dyDescent="0.2">
      <c r="A712" s="31"/>
      <c r="B712" s="31"/>
      <c r="C712" s="31"/>
      <c r="D712" s="31"/>
      <c r="E712" s="31"/>
    </row>
    <row r="713" spans="1:5" ht="10.95" customHeight="1" x14ac:dyDescent="0.2">
      <c r="A713" s="31"/>
      <c r="B713" s="31"/>
      <c r="C713" s="31"/>
      <c r="D713" s="31"/>
      <c r="E713" s="31"/>
    </row>
    <row r="714" spans="1:5" ht="10.95" customHeight="1" x14ac:dyDescent="0.2">
      <c r="A714" s="31"/>
      <c r="B714" s="31"/>
      <c r="C714" s="31"/>
      <c r="D714" s="31"/>
      <c r="E714" s="31"/>
    </row>
    <row r="715" spans="1:5" ht="10.95" customHeight="1" x14ac:dyDescent="0.2">
      <c r="A715" s="31"/>
      <c r="B715" s="31"/>
      <c r="C715" s="31"/>
      <c r="D715" s="31"/>
      <c r="E715" s="31"/>
    </row>
    <row r="716" spans="1:5" ht="10.95" customHeight="1" x14ac:dyDescent="0.2">
      <c r="A716" s="31"/>
      <c r="B716" s="31"/>
      <c r="C716" s="31"/>
      <c r="D716" s="31"/>
      <c r="E716" s="31"/>
    </row>
    <row r="717" spans="1:5" ht="10.95" customHeight="1" x14ac:dyDescent="0.2">
      <c r="A717" s="31"/>
      <c r="B717" s="31"/>
      <c r="C717" s="31"/>
      <c r="D717" s="31"/>
      <c r="E717" s="31"/>
    </row>
    <row r="718" spans="1:5" ht="10.95" customHeight="1" x14ac:dyDescent="0.2">
      <c r="A718" s="31"/>
      <c r="B718" s="31"/>
      <c r="C718" s="31"/>
      <c r="D718" s="31"/>
      <c r="E718" s="31"/>
    </row>
    <row r="719" spans="1:5" ht="10.95" customHeight="1" x14ac:dyDescent="0.2">
      <c r="A719" s="31"/>
      <c r="B719" s="31"/>
      <c r="C719" s="31"/>
      <c r="D719" s="31"/>
      <c r="E719" s="31"/>
    </row>
    <row r="720" spans="1:5" ht="10.95" customHeight="1" x14ac:dyDescent="0.2">
      <c r="A720" s="31"/>
      <c r="B720" s="31"/>
      <c r="C720" s="31"/>
      <c r="D720" s="31"/>
      <c r="E720" s="31"/>
    </row>
    <row r="721" spans="1:5" ht="10.95" customHeight="1" x14ac:dyDescent="0.2">
      <c r="A721" s="31"/>
      <c r="B721" s="31"/>
      <c r="C721" s="31"/>
      <c r="D721" s="31"/>
      <c r="E721" s="31"/>
    </row>
    <row r="722" spans="1:5" ht="10.95" customHeight="1" x14ac:dyDescent="0.2">
      <c r="A722" s="31"/>
      <c r="B722" s="31"/>
      <c r="C722" s="31"/>
      <c r="D722" s="31"/>
      <c r="E722" s="31"/>
    </row>
    <row r="723" spans="1:5" ht="10.95" customHeight="1" x14ac:dyDescent="0.2">
      <c r="A723" s="31"/>
      <c r="B723" s="31"/>
      <c r="C723" s="31"/>
      <c r="D723" s="31"/>
      <c r="E723" s="31"/>
    </row>
    <row r="724" spans="1:5" ht="10.95" customHeight="1" x14ac:dyDescent="0.2">
      <c r="A724" s="31"/>
      <c r="B724" s="31"/>
      <c r="C724" s="31"/>
      <c r="D724" s="31"/>
      <c r="E724" s="31"/>
    </row>
    <row r="725" spans="1:5" ht="10.95" customHeight="1" x14ac:dyDescent="0.2">
      <c r="A725" s="31"/>
      <c r="B725" s="31"/>
      <c r="C725" s="31"/>
      <c r="D725" s="31"/>
      <c r="E725" s="31"/>
    </row>
    <row r="726" spans="1:5" ht="10.95" customHeight="1" x14ac:dyDescent="0.2">
      <c r="A726" s="31"/>
      <c r="B726" s="31"/>
      <c r="C726" s="31"/>
      <c r="D726" s="31"/>
      <c r="E726" s="31"/>
    </row>
    <row r="727" spans="1:5" ht="10.95" customHeight="1" x14ac:dyDescent="0.2">
      <c r="A727" s="31"/>
      <c r="B727" s="31"/>
      <c r="C727" s="31"/>
      <c r="D727" s="31"/>
      <c r="E727" s="31"/>
    </row>
    <row r="728" spans="1:5" ht="10.95" customHeight="1" x14ac:dyDescent="0.2">
      <c r="A728" s="31"/>
      <c r="B728" s="31"/>
      <c r="C728" s="31"/>
      <c r="D728" s="31"/>
      <c r="E728" s="31"/>
    </row>
    <row r="729" spans="1:5" ht="10.95" customHeight="1" x14ac:dyDescent="0.2">
      <c r="A729" s="31"/>
      <c r="B729" s="31"/>
      <c r="C729" s="31"/>
      <c r="D729" s="31"/>
      <c r="E729" s="31"/>
    </row>
    <row r="730" spans="1:5" ht="10.95" customHeight="1" x14ac:dyDescent="0.2">
      <c r="A730" s="31"/>
      <c r="B730" s="31"/>
      <c r="C730" s="31"/>
      <c r="D730" s="31"/>
      <c r="E730" s="31"/>
    </row>
    <row r="731" spans="1:5" ht="10.95" customHeight="1" x14ac:dyDescent="0.2">
      <c r="A731" s="31"/>
      <c r="B731" s="31"/>
      <c r="C731" s="31"/>
      <c r="D731" s="31"/>
      <c r="E731" s="31"/>
    </row>
    <row r="732" spans="1:5" ht="10.95" customHeight="1" x14ac:dyDescent="0.2">
      <c r="A732" s="31"/>
      <c r="B732" s="31"/>
      <c r="C732" s="31"/>
      <c r="D732" s="31"/>
      <c r="E732" s="31"/>
    </row>
    <row r="733" spans="1:5" ht="10.95" customHeight="1" x14ac:dyDescent="0.2">
      <c r="A733" s="31"/>
      <c r="B733" s="31"/>
      <c r="C733" s="31"/>
      <c r="D733" s="31"/>
      <c r="E733" s="31"/>
    </row>
    <row r="734" spans="1:5" ht="10.95" customHeight="1" x14ac:dyDescent="0.2">
      <c r="A734" s="31"/>
      <c r="B734" s="31"/>
      <c r="C734" s="31"/>
      <c r="D734" s="31"/>
      <c r="E734" s="31"/>
    </row>
    <row r="735" spans="1:5" ht="10.95" customHeight="1" x14ac:dyDescent="0.2">
      <c r="A735" s="31"/>
      <c r="B735" s="31"/>
      <c r="C735" s="31"/>
      <c r="D735" s="31"/>
      <c r="E735" s="31"/>
    </row>
    <row r="736" spans="1:5" ht="10.95" customHeight="1" x14ac:dyDescent="0.2">
      <c r="A736" s="31"/>
      <c r="B736" s="31"/>
      <c r="C736" s="31"/>
      <c r="D736" s="31"/>
      <c r="E736" s="31"/>
    </row>
    <row r="737" spans="1:5" ht="10.95" customHeight="1" x14ac:dyDescent="0.2">
      <c r="A737" s="31"/>
      <c r="B737" s="31"/>
      <c r="C737" s="31"/>
      <c r="D737" s="31"/>
      <c r="E737" s="31"/>
    </row>
    <row r="738" spans="1:5" ht="10.95" customHeight="1" x14ac:dyDescent="0.2">
      <c r="A738" s="31"/>
      <c r="B738" s="31"/>
      <c r="C738" s="31"/>
      <c r="D738" s="31"/>
      <c r="E738" s="31"/>
    </row>
    <row r="739" spans="1:5" ht="10.95" customHeight="1" x14ac:dyDescent="0.2">
      <c r="A739" s="31"/>
      <c r="B739" s="31"/>
      <c r="C739" s="31"/>
      <c r="D739" s="31"/>
      <c r="E739" s="31"/>
    </row>
    <row r="740" spans="1:5" ht="10.95" customHeight="1" x14ac:dyDescent="0.2">
      <c r="A740" s="31"/>
      <c r="B740" s="31"/>
      <c r="C740" s="31"/>
      <c r="D740" s="31"/>
      <c r="E740" s="31"/>
    </row>
    <row r="741" spans="1:5" ht="10.95" customHeight="1" x14ac:dyDescent="0.2">
      <c r="A741" s="31"/>
      <c r="B741" s="31"/>
      <c r="C741" s="31"/>
      <c r="D741" s="31"/>
      <c r="E741" s="31"/>
    </row>
    <row r="742" spans="1:5" ht="10.95" customHeight="1" x14ac:dyDescent="0.2">
      <c r="A742" s="31"/>
      <c r="B742" s="31"/>
      <c r="C742" s="31"/>
      <c r="D742" s="31"/>
      <c r="E742" s="31"/>
    </row>
    <row r="743" spans="1:5" ht="10.95" customHeight="1" x14ac:dyDescent="0.2">
      <c r="A743" s="31"/>
      <c r="B743" s="31"/>
      <c r="C743" s="31"/>
      <c r="D743" s="31"/>
      <c r="E743" s="31"/>
    </row>
    <row r="744" spans="1:5" ht="10.95" customHeight="1" x14ac:dyDescent="0.2">
      <c r="A744" s="31"/>
      <c r="B744" s="31"/>
      <c r="C744" s="31"/>
      <c r="D744" s="31"/>
      <c r="E744" s="31"/>
    </row>
    <row r="745" spans="1:5" ht="10.95" customHeight="1" x14ac:dyDescent="0.2">
      <c r="A745" s="31"/>
      <c r="B745" s="31"/>
      <c r="C745" s="31"/>
      <c r="D745" s="31"/>
      <c r="E745" s="31"/>
    </row>
    <row r="746" spans="1:5" ht="10.95" customHeight="1" x14ac:dyDescent="0.2">
      <c r="A746" s="31"/>
      <c r="B746" s="31"/>
      <c r="C746" s="31"/>
      <c r="D746" s="31"/>
      <c r="E746" s="31"/>
    </row>
    <row r="747" spans="1:5" ht="10.95" customHeight="1" x14ac:dyDescent="0.2">
      <c r="A747" s="31"/>
      <c r="B747" s="31"/>
      <c r="C747" s="31"/>
      <c r="D747" s="31"/>
      <c r="E747" s="31"/>
    </row>
    <row r="748" spans="1:5" ht="10.95" customHeight="1" x14ac:dyDescent="0.2">
      <c r="A748" s="31"/>
      <c r="B748" s="31"/>
      <c r="C748" s="31"/>
      <c r="D748" s="31"/>
      <c r="E748" s="31"/>
    </row>
    <row r="749" spans="1:5" ht="10.95" customHeight="1" x14ac:dyDescent="0.2">
      <c r="A749" s="31"/>
      <c r="B749" s="31"/>
      <c r="C749" s="31"/>
      <c r="D749" s="31"/>
      <c r="E749" s="31"/>
    </row>
    <row r="750" spans="1:5" ht="10.95" customHeight="1" x14ac:dyDescent="0.2">
      <c r="A750" s="31"/>
      <c r="B750" s="31"/>
      <c r="C750" s="31"/>
      <c r="D750" s="31"/>
      <c r="E750" s="31"/>
    </row>
    <row r="751" spans="1:5" ht="10.95" customHeight="1" x14ac:dyDescent="0.2">
      <c r="A751" s="31"/>
      <c r="B751" s="31"/>
      <c r="C751" s="31"/>
      <c r="D751" s="31"/>
      <c r="E751" s="31"/>
    </row>
    <row r="752" spans="1:5" ht="10.95" customHeight="1" x14ac:dyDescent="0.2">
      <c r="A752" s="31"/>
      <c r="B752" s="31"/>
      <c r="C752" s="31"/>
      <c r="D752" s="31"/>
      <c r="E752" s="31"/>
    </row>
    <row r="753" spans="1:5" ht="10.95" customHeight="1" x14ac:dyDescent="0.2">
      <c r="A753" s="31"/>
      <c r="B753" s="31"/>
      <c r="C753" s="31"/>
      <c r="D753" s="31"/>
      <c r="E753" s="31"/>
    </row>
    <row r="754" spans="1:5" ht="10.95" customHeight="1" x14ac:dyDescent="0.2">
      <c r="A754" s="31"/>
      <c r="B754" s="31"/>
      <c r="C754" s="31"/>
      <c r="D754" s="31"/>
      <c r="E754" s="31"/>
    </row>
    <row r="755" spans="1:5" ht="10.95" customHeight="1" x14ac:dyDescent="0.2">
      <c r="A755" s="31"/>
      <c r="B755" s="31"/>
      <c r="C755" s="31"/>
      <c r="D755" s="31"/>
      <c r="E755" s="31"/>
    </row>
    <row r="756" spans="1:5" ht="10.95" customHeight="1" x14ac:dyDescent="0.2">
      <c r="A756" s="31"/>
      <c r="B756" s="31"/>
      <c r="C756" s="31"/>
      <c r="D756" s="31"/>
      <c r="E756" s="31"/>
    </row>
    <row r="757" spans="1:5" ht="10.95" customHeight="1" x14ac:dyDescent="0.2">
      <c r="A757" s="31"/>
      <c r="B757" s="31"/>
      <c r="C757" s="31"/>
      <c r="D757" s="31"/>
      <c r="E757" s="31"/>
    </row>
    <row r="758" spans="1:5" ht="10.95" customHeight="1" x14ac:dyDescent="0.2">
      <c r="A758" s="31"/>
      <c r="B758" s="31"/>
      <c r="C758" s="31"/>
      <c r="D758" s="31"/>
      <c r="E758" s="31"/>
    </row>
    <row r="759" spans="1:5" ht="10.95" customHeight="1" x14ac:dyDescent="0.2">
      <c r="A759" s="31"/>
      <c r="B759" s="31"/>
      <c r="C759" s="31"/>
      <c r="D759" s="31"/>
      <c r="E759" s="31"/>
    </row>
    <row r="760" spans="1:5" ht="10.95" customHeight="1" x14ac:dyDescent="0.2">
      <c r="A760" s="31"/>
      <c r="B760" s="31"/>
      <c r="C760" s="31"/>
      <c r="D760" s="31"/>
      <c r="E760" s="31"/>
    </row>
    <row r="761" spans="1:5" ht="10.95" customHeight="1" x14ac:dyDescent="0.2">
      <c r="A761" s="31"/>
      <c r="B761" s="31"/>
      <c r="C761" s="31"/>
      <c r="D761" s="31"/>
      <c r="E761" s="31"/>
    </row>
    <row r="762" spans="1:5" ht="10.95" customHeight="1" x14ac:dyDescent="0.2">
      <c r="A762" s="31"/>
      <c r="B762" s="31"/>
      <c r="C762" s="31"/>
      <c r="D762" s="31"/>
      <c r="E762" s="31"/>
    </row>
    <row r="763" spans="1:5" ht="10.95" customHeight="1" x14ac:dyDescent="0.2">
      <c r="A763" s="31"/>
      <c r="B763" s="31"/>
      <c r="C763" s="31"/>
      <c r="D763" s="31"/>
      <c r="E763" s="31"/>
    </row>
    <row r="764" spans="1:5" ht="10.95" customHeight="1" x14ac:dyDescent="0.2">
      <c r="A764" s="31"/>
      <c r="B764" s="31"/>
      <c r="C764" s="31"/>
      <c r="D764" s="31"/>
      <c r="E764" s="31"/>
    </row>
    <row r="765" spans="1:5" ht="10.95" customHeight="1" x14ac:dyDescent="0.2">
      <c r="A765" s="31"/>
      <c r="B765" s="31"/>
      <c r="C765" s="31"/>
      <c r="D765" s="31"/>
      <c r="E765" s="31"/>
    </row>
    <row r="766" spans="1:5" ht="10.95" customHeight="1" x14ac:dyDescent="0.2">
      <c r="A766" s="31"/>
      <c r="B766" s="31"/>
      <c r="C766" s="31"/>
      <c r="D766" s="31"/>
      <c r="E766" s="31"/>
    </row>
    <row r="767" spans="1:5" ht="10.95" customHeight="1" x14ac:dyDescent="0.2">
      <c r="A767" s="31"/>
      <c r="B767" s="31"/>
      <c r="C767" s="31"/>
      <c r="D767" s="31"/>
      <c r="E767" s="31"/>
    </row>
    <row r="768" spans="1:5" ht="10.95" customHeight="1" x14ac:dyDescent="0.2">
      <c r="A768" s="31"/>
      <c r="B768" s="31"/>
      <c r="C768" s="31"/>
      <c r="D768" s="31"/>
      <c r="E768" s="31"/>
    </row>
    <row r="769" spans="1:5" ht="10.95" customHeight="1" x14ac:dyDescent="0.2">
      <c r="A769" s="31"/>
      <c r="B769" s="31"/>
      <c r="C769" s="31"/>
      <c r="D769" s="31"/>
      <c r="E769" s="31"/>
    </row>
    <row r="770" spans="1:5" ht="10.95" customHeight="1" x14ac:dyDescent="0.2">
      <c r="A770" s="31"/>
      <c r="B770" s="31"/>
      <c r="C770" s="31"/>
      <c r="D770" s="31"/>
      <c r="E770" s="31"/>
    </row>
    <row r="771" spans="1:5" ht="10.95" customHeight="1" x14ac:dyDescent="0.2">
      <c r="A771" s="31"/>
      <c r="B771" s="31"/>
      <c r="C771" s="31"/>
      <c r="D771" s="31"/>
      <c r="E771" s="31"/>
    </row>
    <row r="772" spans="1:5" ht="10.95" customHeight="1" x14ac:dyDescent="0.2">
      <c r="A772" s="31"/>
      <c r="B772" s="31"/>
      <c r="C772" s="31"/>
      <c r="D772" s="31"/>
      <c r="E772" s="31"/>
    </row>
    <row r="773" spans="1:5" ht="10.95" customHeight="1" x14ac:dyDescent="0.2">
      <c r="A773" s="31"/>
      <c r="B773" s="31"/>
      <c r="C773" s="31"/>
      <c r="D773" s="31"/>
      <c r="E773" s="31"/>
    </row>
    <row r="774" spans="1:5" ht="10.95" customHeight="1" x14ac:dyDescent="0.2">
      <c r="A774" s="31"/>
      <c r="B774" s="31"/>
      <c r="C774" s="31"/>
      <c r="D774" s="31"/>
      <c r="E774" s="31"/>
    </row>
    <row r="775" spans="1:5" ht="10.95" customHeight="1" x14ac:dyDescent="0.2">
      <c r="A775" s="31"/>
      <c r="B775" s="31"/>
      <c r="C775" s="31"/>
      <c r="D775" s="31"/>
      <c r="E775" s="31"/>
    </row>
    <row r="776" spans="1:5" ht="10.95" customHeight="1" x14ac:dyDescent="0.2">
      <c r="A776" s="31"/>
      <c r="B776" s="31"/>
      <c r="C776" s="31"/>
      <c r="D776" s="31"/>
      <c r="E776" s="31"/>
    </row>
    <row r="777" spans="1:5" ht="10.95" customHeight="1" x14ac:dyDescent="0.2">
      <c r="A777" s="31"/>
      <c r="B777" s="31"/>
      <c r="C777" s="31"/>
      <c r="D777" s="31"/>
      <c r="E777" s="31"/>
    </row>
    <row r="778" spans="1:5" ht="10.95" customHeight="1" x14ac:dyDescent="0.2">
      <c r="A778" s="31"/>
      <c r="B778" s="31"/>
      <c r="C778" s="31"/>
      <c r="D778" s="31"/>
      <c r="E778" s="31"/>
    </row>
    <row r="779" spans="1:5" ht="10.95" customHeight="1" x14ac:dyDescent="0.2">
      <c r="A779" s="31"/>
      <c r="B779" s="31"/>
      <c r="C779" s="31"/>
      <c r="D779" s="31"/>
      <c r="E779" s="31"/>
    </row>
    <row r="780" spans="1:5" ht="10.95" customHeight="1" x14ac:dyDescent="0.2">
      <c r="A780" s="31"/>
      <c r="B780" s="31"/>
      <c r="C780" s="31"/>
      <c r="D780" s="31"/>
      <c r="E780" s="31"/>
    </row>
    <row r="781" spans="1:5" ht="10.95" customHeight="1" x14ac:dyDescent="0.2">
      <c r="A781" s="31"/>
      <c r="B781" s="31"/>
      <c r="C781" s="31"/>
      <c r="D781" s="31"/>
      <c r="E781" s="31"/>
    </row>
    <row r="782" spans="1:5" ht="10.95" customHeight="1" x14ac:dyDescent="0.2">
      <c r="A782" s="31"/>
      <c r="B782" s="31"/>
      <c r="C782" s="31"/>
      <c r="D782" s="31"/>
      <c r="E782" s="31"/>
    </row>
    <row r="783" spans="1:5" ht="10.95" customHeight="1" x14ac:dyDescent="0.2">
      <c r="D783" s="31"/>
      <c r="E783" s="31"/>
    </row>
  </sheetData>
  <mergeCells count="59">
    <mergeCell ref="O9:V9"/>
    <mergeCell ref="E1:F1"/>
    <mergeCell ref="J6:L6"/>
    <mergeCell ref="M6:N6"/>
    <mergeCell ref="P6:R6"/>
    <mergeCell ref="G1:L1"/>
    <mergeCell ref="G2:L2"/>
    <mergeCell ref="T6:W6"/>
    <mergeCell ref="T4:W4"/>
    <mergeCell ref="S1:S4"/>
    <mergeCell ref="T1:W1"/>
    <mergeCell ref="P1:R1"/>
    <mergeCell ref="P2:R2"/>
    <mergeCell ref="P3:R3"/>
    <mergeCell ref="E28:F28"/>
    <mergeCell ref="E3:F3"/>
    <mergeCell ref="G5:I5"/>
    <mergeCell ref="M9:N9"/>
    <mergeCell ref="E9:K9"/>
    <mergeCell ref="H4:I4"/>
    <mergeCell ref="J4:L4"/>
    <mergeCell ref="J3:L3"/>
    <mergeCell ref="H3:I3"/>
    <mergeCell ref="E7:W7"/>
    <mergeCell ref="F8:W8"/>
    <mergeCell ref="G6:I6"/>
    <mergeCell ref="T3:W3"/>
    <mergeCell ref="M1:N4"/>
    <mergeCell ref="M5:N5"/>
    <mergeCell ref="P5:R5"/>
    <mergeCell ref="AT2:AT11"/>
    <mergeCell ref="E2:F2"/>
    <mergeCell ref="X2:X11"/>
    <mergeCell ref="E4:F4"/>
    <mergeCell ref="T5:W5"/>
    <mergeCell ref="E6:F6"/>
    <mergeCell ref="T2:W2"/>
    <mergeCell ref="Y2:Y8"/>
    <mergeCell ref="Z2:Z8"/>
    <mergeCell ref="J5:L5"/>
    <mergeCell ref="AA2:AA8"/>
    <mergeCell ref="AB2:AB8"/>
    <mergeCell ref="AC2:AC8"/>
    <mergeCell ref="AD2:AD8"/>
    <mergeCell ref="AE2:AE8"/>
    <mergeCell ref="AF2:AF8"/>
    <mergeCell ref="AG2:AG8"/>
    <mergeCell ref="AH2:AH8"/>
    <mergeCell ref="AI2:AI8"/>
    <mergeCell ref="AJ2:AJ8"/>
    <mergeCell ref="AK2:AK8"/>
    <mergeCell ref="AL2:AL8"/>
    <mergeCell ref="AQ2:AQ8"/>
    <mergeCell ref="AR2:AR8"/>
    <mergeCell ref="AS2:AS8"/>
    <mergeCell ref="AM2:AM8"/>
    <mergeCell ref="AN2:AN8"/>
    <mergeCell ref="AO2:AO8"/>
    <mergeCell ref="AP2:AP8"/>
  </mergeCells>
  <phoneticPr fontId="1" type="noConversion"/>
  <conditionalFormatting sqref="M13:W13 E13:I13 E28 M28:W28">
    <cfRule type="expression" dxfId="251" priority="715" stopIfTrue="1">
      <formula>$Y13&lt;&gt;""</formula>
    </cfRule>
  </conditionalFormatting>
  <conditionalFormatting sqref="L13 J13">
    <cfRule type="expression" dxfId="250" priority="716" stopIfTrue="1">
      <formula>$Y13&lt;&gt;""</formula>
    </cfRule>
  </conditionalFormatting>
  <conditionalFormatting sqref="C28">
    <cfRule type="expression" dxfId="249" priority="717" stopIfTrue="1">
      <formula>$BQ30&lt;&gt;"p0"</formula>
    </cfRule>
  </conditionalFormatting>
  <conditionalFormatting sqref="A19:D19 A21:D27">
    <cfRule type="expression" dxfId="248" priority="718" stopIfTrue="1">
      <formula>$W19&lt;&gt;""</formula>
    </cfRule>
  </conditionalFormatting>
  <conditionalFormatting sqref="C14">
    <cfRule type="expression" dxfId="247" priority="719" stopIfTrue="1">
      <formula>$W21&lt;&gt;""</formula>
    </cfRule>
  </conditionalFormatting>
  <conditionalFormatting sqref="L19 L21 L27">
    <cfRule type="expression" dxfId="246" priority="720" stopIfTrue="1">
      <formula>$W19="ZRUŠENO"</formula>
    </cfRule>
    <cfRule type="expression" dxfId="245" priority="721" stopIfTrue="1">
      <formula>$W19=$W$12</formula>
    </cfRule>
    <cfRule type="expression" dxfId="244" priority="722" stopIfTrue="1">
      <formula>$W19&lt;&gt;""</formula>
    </cfRule>
  </conditionalFormatting>
  <conditionalFormatting sqref="X30">
    <cfRule type="expression" dxfId="243" priority="723" stopIfTrue="1">
      <formula>$Z28&lt;&gt;""</formula>
    </cfRule>
  </conditionalFormatting>
  <conditionalFormatting sqref="L29 G29:I29">
    <cfRule type="expression" dxfId="242" priority="724" stopIfTrue="1">
      <formula>$Y28&lt;&gt;""</formula>
    </cfRule>
  </conditionalFormatting>
  <conditionalFormatting sqref="J29">
    <cfRule type="expression" dxfId="241" priority="725" stopIfTrue="1">
      <formula>$Y28&lt;&gt;""</formula>
    </cfRule>
  </conditionalFormatting>
  <conditionalFormatting sqref="X28">
    <cfRule type="expression" dxfId="240" priority="726" stopIfTrue="1">
      <formula>#REF!&lt;&gt;""</formula>
    </cfRule>
  </conditionalFormatting>
  <conditionalFormatting sqref="J19 J21 J27">
    <cfRule type="expression" dxfId="239" priority="727" stopIfTrue="1">
      <formula>$W19="ZRUŠENO"</formula>
    </cfRule>
    <cfRule type="expression" dxfId="238" priority="728" stopIfTrue="1">
      <formula>$J19&lt;&gt;""</formula>
    </cfRule>
  </conditionalFormatting>
  <conditionalFormatting sqref="W27">
    <cfRule type="expression" dxfId="237" priority="729" stopIfTrue="1">
      <formula>$W27=$W$12</formula>
    </cfRule>
    <cfRule type="expression" dxfId="236" priority="730" stopIfTrue="1">
      <formula>$W27&lt;&gt;""</formula>
    </cfRule>
  </conditionalFormatting>
  <conditionalFormatting sqref="K19 K21 K27">
    <cfRule type="expression" dxfId="235" priority="731" stopIfTrue="1">
      <formula>$W19="ZRUŠENO"</formula>
    </cfRule>
    <cfRule type="expression" dxfId="234" priority="732" stopIfTrue="1">
      <formula>$W19=$W$12</formula>
    </cfRule>
    <cfRule type="expression" dxfId="233" priority="733" stopIfTrue="1">
      <formula>$W19&lt;&gt;""</formula>
    </cfRule>
  </conditionalFormatting>
  <conditionalFormatting sqref="T16:V16 M19:N19 P19 T19:V19 T21:V21 M21:P21 S27:V27 M27:N27 P27">
    <cfRule type="expression" dxfId="232" priority="734" stopIfTrue="1">
      <formula>$W16="ZRUŠENO"</formula>
    </cfRule>
    <cfRule type="expression" dxfId="231" priority="735" stopIfTrue="1">
      <formula>$W16=$W$12</formula>
    </cfRule>
    <cfRule type="expression" dxfId="230" priority="736" stopIfTrue="1">
      <formula>$W16&lt;&gt;""</formula>
    </cfRule>
  </conditionalFormatting>
  <conditionalFormatting sqref="Q19:S19 Q21:S21 Q27:R27">
    <cfRule type="expression" dxfId="229" priority="737" stopIfTrue="1">
      <formula>$W19="ZRUŠENO"</formula>
    </cfRule>
    <cfRule type="expression" dxfId="228" priority="738" stopIfTrue="1">
      <formula>$W19=$W$12</formula>
    </cfRule>
    <cfRule type="expression" dxfId="227" priority="739" stopIfTrue="1">
      <formula>$W19&lt;&gt;""</formula>
    </cfRule>
  </conditionalFormatting>
  <conditionalFormatting sqref="E19:I19 E21:I21 E27:I27">
    <cfRule type="expression" dxfId="226" priority="740" stopIfTrue="1">
      <formula>$W19="ZRUŠENO"</formula>
    </cfRule>
    <cfRule type="expression" dxfId="225" priority="741" stopIfTrue="1">
      <formula>$W19=$W$12</formula>
    </cfRule>
    <cfRule type="expression" dxfId="224" priority="742" stopIfTrue="1">
      <formula>$W19&lt;&gt;""</formula>
    </cfRule>
  </conditionalFormatting>
  <conditionalFormatting sqref="AA21:AS26 Y27:AS27">
    <cfRule type="expression" dxfId="223" priority="743" stopIfTrue="1">
      <formula>Y21&lt;&gt;""</formula>
    </cfRule>
  </conditionalFormatting>
  <conditionalFormatting sqref="V2:W2 T1:U3 T5:W5 P5">
    <cfRule type="expression" dxfId="222" priority="747" stopIfTrue="1">
      <formula>P1&lt;&gt;""</formula>
    </cfRule>
  </conditionalFormatting>
  <conditionalFormatting sqref="T6:W6 P6">
    <cfRule type="expression" dxfId="221" priority="748" stopIfTrue="1">
      <formula>P6&lt;&gt;""</formula>
    </cfRule>
  </conditionalFormatting>
  <conditionalFormatting sqref="X29">
    <cfRule type="expression" dxfId="220" priority="749" stopIfTrue="1">
      <formula>#REF!&lt;&gt;""</formula>
    </cfRule>
  </conditionalFormatting>
  <conditionalFormatting sqref="J19 J21 J27">
    <cfRule type="expression" dxfId="219" priority="701">
      <formula>$W19="PŘESUNUTO"</formula>
    </cfRule>
    <cfRule type="expression" dxfId="218" priority="702">
      <formula>$W19="ROZDĚLENO"</formula>
    </cfRule>
    <cfRule type="expression" dxfId="217" priority="703">
      <formula>$W19="ZRUŠENO"</formula>
    </cfRule>
    <cfRule type="expression" dxfId="216" priority="704" stopIfTrue="1">
      <formula>$W19=$W$12</formula>
    </cfRule>
    <cfRule type="expression" dxfId="215" priority="705" stopIfTrue="1">
      <formula>$W19&lt;&gt;""</formula>
    </cfRule>
  </conditionalFormatting>
  <conditionalFormatting sqref="Q2:R2 P1:P3">
    <cfRule type="expression" dxfId="214" priority="654" stopIfTrue="1">
      <formula>P1&lt;&gt;""</formula>
    </cfRule>
  </conditionalFormatting>
  <conditionalFormatting sqref="A16:D18">
    <cfRule type="expression" dxfId="213" priority="603" stopIfTrue="1">
      <formula>$W16&lt;&gt;""</formula>
    </cfRule>
  </conditionalFormatting>
  <conditionalFormatting sqref="L16">
    <cfRule type="expression" dxfId="212" priority="604" stopIfTrue="1">
      <formula>$W16="ZRUŠENO"</formula>
    </cfRule>
    <cfRule type="expression" dxfId="211" priority="605" stopIfTrue="1">
      <formula>$W16=$W$12</formula>
    </cfRule>
    <cfRule type="expression" dxfId="210" priority="606" stopIfTrue="1">
      <formula>$W16&lt;&gt;""</formula>
    </cfRule>
  </conditionalFormatting>
  <conditionalFormatting sqref="J16">
    <cfRule type="expression" dxfId="209" priority="607" stopIfTrue="1">
      <formula>$W16="ZRUŠENO"</formula>
    </cfRule>
    <cfRule type="expression" dxfId="208" priority="608" stopIfTrue="1">
      <formula>$J16&lt;&gt;""</formula>
    </cfRule>
  </conditionalFormatting>
  <conditionalFormatting sqref="W16">
    <cfRule type="expression" dxfId="207" priority="609" stopIfTrue="1">
      <formula>$W16=$W$12</formula>
    </cfRule>
    <cfRule type="expression" dxfId="206" priority="610" stopIfTrue="1">
      <formula>$W16&lt;&gt;""</formula>
    </cfRule>
  </conditionalFormatting>
  <conditionalFormatting sqref="K16">
    <cfRule type="expression" dxfId="205" priority="611" stopIfTrue="1">
      <formula>$W16="ZRUŠENO"</formula>
    </cfRule>
    <cfRule type="expression" dxfId="204" priority="612" stopIfTrue="1">
      <formula>$W16=$W$12</formula>
    </cfRule>
    <cfRule type="expression" dxfId="203" priority="613" stopIfTrue="1">
      <formula>$W16&lt;&gt;""</formula>
    </cfRule>
  </conditionalFormatting>
  <conditionalFormatting sqref="M16:P16">
    <cfRule type="expression" dxfId="202" priority="614" stopIfTrue="1">
      <formula>$W16="ZRUŠENO"</formula>
    </cfRule>
    <cfRule type="expression" dxfId="201" priority="615" stopIfTrue="1">
      <formula>$W16=$W$12</formula>
    </cfRule>
    <cfRule type="expression" dxfId="200" priority="616" stopIfTrue="1">
      <formula>$W16&lt;&gt;""</formula>
    </cfRule>
  </conditionalFormatting>
  <conditionalFormatting sqref="Q16:R16">
    <cfRule type="expression" dxfId="199" priority="617" stopIfTrue="1">
      <formula>$W16="ZRUŠENO"</formula>
    </cfRule>
    <cfRule type="expression" dxfId="198" priority="618" stopIfTrue="1">
      <formula>$W16=$W$12</formula>
    </cfRule>
    <cfRule type="expression" dxfId="197" priority="619" stopIfTrue="1">
      <formula>$W16&lt;&gt;""</formula>
    </cfRule>
  </conditionalFormatting>
  <conditionalFormatting sqref="E16:I16">
    <cfRule type="expression" dxfId="196" priority="620" stopIfTrue="1">
      <formula>$W16="ZRUŠENO"</formula>
    </cfRule>
    <cfRule type="expression" dxfId="195" priority="621" stopIfTrue="1">
      <formula>$W16=$W$12</formula>
    </cfRule>
    <cfRule type="expression" dxfId="194" priority="622" stopIfTrue="1">
      <formula>$W16&lt;&gt;""</formula>
    </cfRule>
  </conditionalFormatting>
  <conditionalFormatting sqref="AA16:AS18">
    <cfRule type="expression" dxfId="193" priority="623" stopIfTrue="1">
      <formula>AA16&lt;&gt;""</formula>
    </cfRule>
  </conditionalFormatting>
  <conditionalFormatting sqref="J16">
    <cfRule type="expression" dxfId="192" priority="598">
      <formula>$W16="PŘESUNUTO"</formula>
    </cfRule>
    <cfRule type="expression" dxfId="191" priority="599">
      <formula>$W16="ROZDĚLENO"</formula>
    </cfRule>
    <cfRule type="expression" dxfId="190" priority="600">
      <formula>$W16="ZRUŠENO"</formula>
    </cfRule>
    <cfRule type="expression" dxfId="189" priority="601" stopIfTrue="1">
      <formula>$W16=$W$12</formula>
    </cfRule>
    <cfRule type="expression" dxfId="188" priority="602" stopIfTrue="1">
      <formula>$W16&lt;&gt;""</formula>
    </cfRule>
  </conditionalFormatting>
  <conditionalFormatting sqref="S16">
    <cfRule type="expression" dxfId="187" priority="320" stopIfTrue="1">
      <formula>$W16="ZRUŠENO"</formula>
    </cfRule>
    <cfRule type="expression" dxfId="186" priority="321" stopIfTrue="1">
      <formula>$W16=$W$12</formula>
    </cfRule>
    <cfRule type="expression" dxfId="185" priority="322" stopIfTrue="1">
      <formula>$W16&lt;&gt;""</formula>
    </cfRule>
  </conditionalFormatting>
  <conditionalFormatting sqref="AA19:AS19">
    <cfRule type="expression" dxfId="184" priority="261" stopIfTrue="1">
      <formula>AA19&lt;&gt;""</formula>
    </cfRule>
  </conditionalFormatting>
  <conditionalFormatting sqref="Y16:Z16 Z17:Z26">
    <cfRule type="expression" dxfId="183" priority="232" stopIfTrue="1">
      <formula>Y16&lt;&gt;""</formula>
    </cfRule>
  </conditionalFormatting>
  <conditionalFormatting sqref="C20">
    <cfRule type="expression" dxfId="182" priority="785" stopIfTrue="1">
      <formula>#REF!&lt;&gt;""</formula>
    </cfRule>
  </conditionalFormatting>
  <conditionalFormatting sqref="L17">
    <cfRule type="expression" dxfId="181" priority="192" stopIfTrue="1">
      <formula>$W17="ZRUŠENO"</formula>
    </cfRule>
    <cfRule type="expression" dxfId="180" priority="193" stopIfTrue="1">
      <formula>$W17=$W$12</formula>
    </cfRule>
    <cfRule type="expression" dxfId="179" priority="194" stopIfTrue="1">
      <formula>$W17&lt;&gt;""</formula>
    </cfRule>
  </conditionalFormatting>
  <conditionalFormatting sqref="J17">
    <cfRule type="expression" dxfId="178" priority="195" stopIfTrue="1">
      <formula>$W17="ZRUŠENO"</formula>
    </cfRule>
    <cfRule type="expression" dxfId="177" priority="196" stopIfTrue="1">
      <formula>$J17&lt;&gt;""</formula>
    </cfRule>
  </conditionalFormatting>
  <conditionalFormatting sqref="K17">
    <cfRule type="expression" dxfId="176" priority="199" stopIfTrue="1">
      <formula>$W17="ZRUŠENO"</formula>
    </cfRule>
    <cfRule type="expression" dxfId="175" priority="200" stopIfTrue="1">
      <formula>$W17=$W$12</formula>
    </cfRule>
    <cfRule type="expression" dxfId="174" priority="201" stopIfTrue="1">
      <formula>$W17&lt;&gt;""</formula>
    </cfRule>
  </conditionalFormatting>
  <conditionalFormatting sqref="M17:N17 P17 T17:V17">
    <cfRule type="expression" dxfId="173" priority="202" stopIfTrue="1">
      <formula>$W17="ZRUŠENO"</formula>
    </cfRule>
    <cfRule type="expression" dxfId="172" priority="203" stopIfTrue="1">
      <formula>$W17=$W$12</formula>
    </cfRule>
    <cfRule type="expression" dxfId="171" priority="204" stopIfTrue="1">
      <formula>$W17&lt;&gt;""</formula>
    </cfRule>
  </conditionalFormatting>
  <conditionalFormatting sqref="Q17:S17">
    <cfRule type="expression" dxfId="170" priority="205" stopIfTrue="1">
      <formula>$W17="ZRUŠENO"</formula>
    </cfRule>
    <cfRule type="expression" dxfId="169" priority="206" stopIfTrue="1">
      <formula>$W17=$W$12</formula>
    </cfRule>
    <cfRule type="expression" dxfId="168" priority="207" stopIfTrue="1">
      <formula>$W17&lt;&gt;""</formula>
    </cfRule>
  </conditionalFormatting>
  <conditionalFormatting sqref="E17:I17">
    <cfRule type="expression" dxfId="167" priority="208" stopIfTrue="1">
      <formula>$W17="ZRUŠENO"</formula>
    </cfRule>
    <cfRule type="expression" dxfId="166" priority="209" stopIfTrue="1">
      <formula>$W17=$W$12</formula>
    </cfRule>
    <cfRule type="expression" dxfId="165" priority="210" stopIfTrue="1">
      <formula>$W17&lt;&gt;""</formula>
    </cfRule>
  </conditionalFormatting>
  <conditionalFormatting sqref="J17">
    <cfRule type="expression" dxfId="164" priority="187">
      <formula>$W17="PŘESUNUTO"</formula>
    </cfRule>
    <cfRule type="expression" dxfId="163" priority="188">
      <formula>$W17="ROZDĚLENO"</formula>
    </cfRule>
    <cfRule type="expression" dxfId="162" priority="189">
      <formula>$W17="ZRUŠENO"</formula>
    </cfRule>
    <cfRule type="expression" dxfId="161" priority="190" stopIfTrue="1">
      <formula>$W17=$W$12</formula>
    </cfRule>
    <cfRule type="expression" dxfId="160" priority="191" stopIfTrue="1">
      <formula>$W17&lt;&gt;""</formula>
    </cfRule>
  </conditionalFormatting>
  <conditionalFormatting sqref="O17:O19">
    <cfRule type="expression" dxfId="159" priority="183" stopIfTrue="1">
      <formula>$W17="ZRUŠENO"</formula>
    </cfRule>
    <cfRule type="expression" dxfId="158" priority="184" stopIfTrue="1">
      <formula>$W17=$W$12</formula>
    </cfRule>
    <cfRule type="expression" dxfId="157" priority="185" stopIfTrue="1">
      <formula>$W17&lt;&gt;""</formula>
    </cfRule>
  </conditionalFormatting>
  <conditionalFormatting sqref="L18">
    <cfRule type="expression" dxfId="156" priority="164" stopIfTrue="1">
      <formula>$W18="ZRUŠENO"</formula>
    </cfRule>
    <cfRule type="expression" dxfId="155" priority="165" stopIfTrue="1">
      <formula>$W18=$W$12</formula>
    </cfRule>
    <cfRule type="expression" dxfId="154" priority="166" stopIfTrue="1">
      <formula>$W18&lt;&gt;""</formula>
    </cfRule>
  </conditionalFormatting>
  <conditionalFormatting sqref="J18">
    <cfRule type="expression" dxfId="153" priority="167" stopIfTrue="1">
      <formula>$W18="ZRUŠENO"</formula>
    </cfRule>
    <cfRule type="expression" dxfId="152" priority="168" stopIfTrue="1">
      <formula>$J18&lt;&gt;""</formula>
    </cfRule>
  </conditionalFormatting>
  <conditionalFormatting sqref="K18">
    <cfRule type="expression" dxfId="151" priority="171" stopIfTrue="1">
      <formula>$W18="ZRUŠENO"</formula>
    </cfRule>
    <cfRule type="expression" dxfId="150" priority="172" stopIfTrue="1">
      <formula>$W18=$W$12</formula>
    </cfRule>
    <cfRule type="expression" dxfId="149" priority="173" stopIfTrue="1">
      <formula>$W18&lt;&gt;""</formula>
    </cfRule>
  </conditionalFormatting>
  <conditionalFormatting sqref="M18:N18 P18 T18:V18">
    <cfRule type="expression" dxfId="148" priority="174" stopIfTrue="1">
      <formula>$W18="ZRUŠENO"</formula>
    </cfRule>
    <cfRule type="expression" dxfId="147" priority="175" stopIfTrue="1">
      <formula>$W18=$W$12</formula>
    </cfRule>
    <cfRule type="expression" dxfId="146" priority="176" stopIfTrue="1">
      <formula>$W18&lt;&gt;""</formula>
    </cfRule>
  </conditionalFormatting>
  <conditionalFormatting sqref="Q18:S18">
    <cfRule type="expression" dxfId="145" priority="177" stopIfTrue="1">
      <formula>$W18="ZRUŠENO"</formula>
    </cfRule>
    <cfRule type="expression" dxfId="144" priority="178" stopIfTrue="1">
      <formula>$W18=$W$12</formula>
    </cfRule>
    <cfRule type="expression" dxfId="143" priority="179" stopIfTrue="1">
      <formula>$W18&lt;&gt;""</formula>
    </cfRule>
  </conditionalFormatting>
  <conditionalFormatting sqref="E18:I18">
    <cfRule type="expression" dxfId="142" priority="180" stopIfTrue="1">
      <formula>$W18="ZRUŠENO"</formula>
    </cfRule>
    <cfRule type="expression" dxfId="141" priority="181" stopIfTrue="1">
      <formula>$W18=$W$12</formula>
    </cfRule>
    <cfRule type="expression" dxfId="140" priority="182" stopIfTrue="1">
      <formula>$W18&lt;&gt;""</formula>
    </cfRule>
  </conditionalFormatting>
  <conditionalFormatting sqref="J18">
    <cfRule type="expression" dxfId="139" priority="159">
      <formula>$W18="PŘESUNUTO"</formula>
    </cfRule>
    <cfRule type="expression" dxfId="138" priority="160">
      <formula>$W18="ROZDĚLENO"</formula>
    </cfRule>
    <cfRule type="expression" dxfId="137" priority="161">
      <formula>$W18="ZRUŠENO"</formula>
    </cfRule>
    <cfRule type="expression" dxfId="136" priority="162" stopIfTrue="1">
      <formula>$W18=$W$12</formula>
    </cfRule>
    <cfRule type="expression" dxfId="135" priority="163" stopIfTrue="1">
      <formula>$W18&lt;&gt;""</formula>
    </cfRule>
  </conditionalFormatting>
  <conditionalFormatting sqref="C15">
    <cfRule type="expression" dxfId="134" priority="838" stopIfTrue="1">
      <formula>#REF!&lt;&gt;""</formula>
    </cfRule>
  </conditionalFormatting>
  <conditionalFormatting sqref="L22">
    <cfRule type="expression" dxfId="133" priority="136" stopIfTrue="1">
      <formula>$W22="ZRUŠENO"</formula>
    </cfRule>
    <cfRule type="expression" dxfId="132" priority="137" stopIfTrue="1">
      <formula>$W22=$W$12</formula>
    </cfRule>
    <cfRule type="expression" dxfId="131" priority="138" stopIfTrue="1">
      <formula>$W22&lt;&gt;""</formula>
    </cfRule>
  </conditionalFormatting>
  <conditionalFormatting sqref="J22">
    <cfRule type="expression" dxfId="130" priority="139" stopIfTrue="1">
      <formula>$W22="ZRUŠENO"</formula>
    </cfRule>
    <cfRule type="expression" dxfId="129" priority="140" stopIfTrue="1">
      <formula>$J22&lt;&gt;""</formula>
    </cfRule>
  </conditionalFormatting>
  <conditionalFormatting sqref="K22">
    <cfRule type="expression" dxfId="128" priority="143" stopIfTrue="1">
      <formula>$W22="ZRUŠENO"</formula>
    </cfRule>
    <cfRule type="expression" dxfId="127" priority="144" stopIfTrue="1">
      <formula>$W22=$W$12</formula>
    </cfRule>
    <cfRule type="expression" dxfId="126" priority="145" stopIfTrue="1">
      <formula>$W22&lt;&gt;""</formula>
    </cfRule>
  </conditionalFormatting>
  <conditionalFormatting sqref="T22:V22 M22:P22">
    <cfRule type="expression" dxfId="125" priority="146" stopIfTrue="1">
      <formula>$W22="ZRUŠENO"</formula>
    </cfRule>
    <cfRule type="expression" dxfId="124" priority="147" stopIfTrue="1">
      <formula>$W22=$W$12</formula>
    </cfRule>
    <cfRule type="expression" dxfId="123" priority="148" stopIfTrue="1">
      <formula>$W22&lt;&gt;""</formula>
    </cfRule>
  </conditionalFormatting>
  <conditionalFormatting sqref="Q22:S22">
    <cfRule type="expression" dxfId="122" priority="149" stopIfTrue="1">
      <formula>$W22="ZRUŠENO"</formula>
    </cfRule>
    <cfRule type="expression" dxfId="121" priority="150" stopIfTrue="1">
      <formula>$W22=$W$12</formula>
    </cfRule>
    <cfRule type="expression" dxfId="120" priority="151" stopIfTrue="1">
      <formula>$W22&lt;&gt;""</formula>
    </cfRule>
  </conditionalFormatting>
  <conditionalFormatting sqref="E22:I22">
    <cfRule type="expression" dxfId="119" priority="152" stopIfTrue="1">
      <formula>$W22="ZRUŠENO"</formula>
    </cfRule>
    <cfRule type="expression" dxfId="118" priority="153" stopIfTrue="1">
      <formula>$W22=$W$12</formula>
    </cfRule>
    <cfRule type="expression" dxfId="117" priority="154" stopIfTrue="1">
      <formula>$W22&lt;&gt;""</formula>
    </cfRule>
  </conditionalFormatting>
  <conditionalFormatting sqref="J22">
    <cfRule type="expression" dxfId="116" priority="131">
      <formula>$W22="PŘESUNUTO"</formula>
    </cfRule>
    <cfRule type="expression" dxfId="115" priority="132">
      <formula>$W22="ROZDĚLENO"</formula>
    </cfRule>
    <cfRule type="expression" dxfId="114" priority="133">
      <formula>$W22="ZRUŠENO"</formula>
    </cfRule>
    <cfRule type="expression" dxfId="113" priority="134" stopIfTrue="1">
      <formula>$W22=$W$12</formula>
    </cfRule>
    <cfRule type="expression" dxfId="112" priority="135" stopIfTrue="1">
      <formula>$W22&lt;&gt;""</formula>
    </cfRule>
  </conditionalFormatting>
  <conditionalFormatting sqref="L23">
    <cfRule type="expression" dxfId="111" priority="111" stopIfTrue="1">
      <formula>$W23="ZRUŠENO"</formula>
    </cfRule>
    <cfRule type="expression" dxfId="110" priority="112" stopIfTrue="1">
      <formula>$W23=$W$12</formula>
    </cfRule>
    <cfRule type="expression" dxfId="109" priority="113" stopIfTrue="1">
      <formula>$W23&lt;&gt;""</formula>
    </cfRule>
  </conditionalFormatting>
  <conditionalFormatting sqref="J23">
    <cfRule type="expression" dxfId="108" priority="114" stopIfTrue="1">
      <formula>$W23="ZRUŠENO"</formula>
    </cfRule>
    <cfRule type="expression" dxfId="107" priority="115" stopIfTrue="1">
      <formula>$J23&lt;&gt;""</formula>
    </cfRule>
  </conditionalFormatting>
  <conditionalFormatting sqref="K23">
    <cfRule type="expression" dxfId="106" priority="118" stopIfTrue="1">
      <formula>$W23="ZRUŠENO"</formula>
    </cfRule>
    <cfRule type="expression" dxfId="105" priority="119" stopIfTrue="1">
      <formula>$W23=$W$12</formula>
    </cfRule>
    <cfRule type="expression" dxfId="104" priority="120" stopIfTrue="1">
      <formula>$W23&lt;&gt;""</formula>
    </cfRule>
  </conditionalFormatting>
  <conditionalFormatting sqref="T23:V23 M23:P23">
    <cfRule type="expression" dxfId="103" priority="121" stopIfTrue="1">
      <formula>$W23="ZRUŠENO"</formula>
    </cfRule>
    <cfRule type="expression" dxfId="102" priority="122" stopIfTrue="1">
      <formula>$W23=$W$12</formula>
    </cfRule>
    <cfRule type="expression" dxfId="101" priority="123" stopIfTrue="1">
      <formula>$W23&lt;&gt;""</formula>
    </cfRule>
  </conditionalFormatting>
  <conditionalFormatting sqref="Q23:S23">
    <cfRule type="expression" dxfId="100" priority="124" stopIfTrue="1">
      <formula>$W23="ZRUŠENO"</formula>
    </cfRule>
    <cfRule type="expression" dxfId="99" priority="125" stopIfTrue="1">
      <formula>$W23=$W$12</formula>
    </cfRule>
    <cfRule type="expression" dxfId="98" priority="126" stopIfTrue="1">
      <formula>$W23&lt;&gt;""</formula>
    </cfRule>
  </conditionalFormatting>
  <conditionalFormatting sqref="E23:I23">
    <cfRule type="expression" dxfId="97" priority="127" stopIfTrue="1">
      <formula>$W23="ZRUŠENO"</formula>
    </cfRule>
    <cfRule type="expression" dxfId="96" priority="128" stopIfTrue="1">
      <formula>$W23=$W$12</formula>
    </cfRule>
    <cfRule type="expression" dxfId="95" priority="129" stopIfTrue="1">
      <formula>$W23&lt;&gt;""</formula>
    </cfRule>
  </conditionalFormatting>
  <conditionalFormatting sqref="J23">
    <cfRule type="expression" dxfId="94" priority="106">
      <formula>$W23="PŘESUNUTO"</formula>
    </cfRule>
    <cfRule type="expression" dxfId="93" priority="107">
      <formula>$W23="ROZDĚLENO"</formula>
    </cfRule>
    <cfRule type="expression" dxfId="92" priority="108">
      <formula>$W23="ZRUŠENO"</formula>
    </cfRule>
    <cfRule type="expression" dxfId="91" priority="109" stopIfTrue="1">
      <formula>$W23=$W$12</formula>
    </cfRule>
    <cfRule type="expression" dxfId="90" priority="110" stopIfTrue="1">
      <formula>$W23&lt;&gt;""</formula>
    </cfRule>
  </conditionalFormatting>
  <conditionalFormatting sqref="L24">
    <cfRule type="expression" dxfId="89" priority="86" stopIfTrue="1">
      <formula>$W24="ZRUŠENO"</formula>
    </cfRule>
    <cfRule type="expression" dxfId="88" priority="87" stopIfTrue="1">
      <formula>$W24=$W$12</formula>
    </cfRule>
    <cfRule type="expression" dxfId="87" priority="88" stopIfTrue="1">
      <formula>$W24&lt;&gt;""</formula>
    </cfRule>
  </conditionalFormatting>
  <conditionalFormatting sqref="J24">
    <cfRule type="expression" dxfId="86" priority="89" stopIfTrue="1">
      <formula>$W24="ZRUŠENO"</formula>
    </cfRule>
    <cfRule type="expression" dxfId="85" priority="90" stopIfTrue="1">
      <formula>$J24&lt;&gt;""</formula>
    </cfRule>
  </conditionalFormatting>
  <conditionalFormatting sqref="K24">
    <cfRule type="expression" dxfId="84" priority="93" stopIfTrue="1">
      <formula>$W24="ZRUŠENO"</formula>
    </cfRule>
    <cfRule type="expression" dxfId="83" priority="94" stopIfTrue="1">
      <formula>$W24=$W$12</formula>
    </cfRule>
    <cfRule type="expression" dxfId="82" priority="95" stopIfTrue="1">
      <formula>$W24&lt;&gt;""</formula>
    </cfRule>
  </conditionalFormatting>
  <conditionalFormatting sqref="T24:V24 M24:P24">
    <cfRule type="expression" dxfId="81" priority="96" stopIfTrue="1">
      <formula>$W24="ZRUŠENO"</formula>
    </cfRule>
    <cfRule type="expression" dxfId="80" priority="97" stopIfTrue="1">
      <formula>$W24=$W$12</formula>
    </cfRule>
    <cfRule type="expression" dxfId="79" priority="98" stopIfTrue="1">
      <formula>$W24&lt;&gt;""</formula>
    </cfRule>
  </conditionalFormatting>
  <conditionalFormatting sqref="Q24:S24">
    <cfRule type="expression" dxfId="78" priority="99" stopIfTrue="1">
      <formula>$W24="ZRUŠENO"</formula>
    </cfRule>
    <cfRule type="expression" dxfId="77" priority="100" stopIfTrue="1">
      <formula>$W24=$W$12</formula>
    </cfRule>
    <cfRule type="expression" dxfId="76" priority="101" stopIfTrue="1">
      <formula>$W24&lt;&gt;""</formula>
    </cfRule>
  </conditionalFormatting>
  <conditionalFormatting sqref="E24:I24">
    <cfRule type="expression" dxfId="75" priority="102" stopIfTrue="1">
      <formula>$W24="ZRUŠENO"</formula>
    </cfRule>
    <cfRule type="expression" dxfId="74" priority="103" stopIfTrue="1">
      <formula>$W24=$W$12</formula>
    </cfRule>
    <cfRule type="expression" dxfId="73" priority="104" stopIfTrue="1">
      <formula>$W24&lt;&gt;""</formula>
    </cfRule>
  </conditionalFormatting>
  <conditionalFormatting sqref="J24">
    <cfRule type="expression" dxfId="72" priority="81">
      <formula>$W24="PŘESUNUTO"</formula>
    </cfRule>
    <cfRule type="expression" dxfId="71" priority="82">
      <formula>$W24="ROZDĚLENO"</formula>
    </cfRule>
    <cfRule type="expression" dxfId="70" priority="83">
      <formula>$W24="ZRUŠENO"</formula>
    </cfRule>
    <cfRule type="expression" dxfId="69" priority="84" stopIfTrue="1">
      <formula>$W24=$W$12</formula>
    </cfRule>
    <cfRule type="expression" dxfId="68" priority="85" stopIfTrue="1">
      <formula>$W24&lt;&gt;""</formula>
    </cfRule>
  </conditionalFormatting>
  <conditionalFormatting sqref="L26">
    <cfRule type="expression" dxfId="67" priority="61" stopIfTrue="1">
      <formula>$W26="ZRUŠENO"</formula>
    </cfRule>
    <cfRule type="expression" dxfId="66" priority="62" stopIfTrue="1">
      <formula>$W26=$W$12</formula>
    </cfRule>
    <cfRule type="expression" dxfId="65" priority="63" stopIfTrue="1">
      <formula>$W26&lt;&gt;""</formula>
    </cfRule>
  </conditionalFormatting>
  <conditionalFormatting sqref="J26">
    <cfRule type="expression" dxfId="64" priority="64" stopIfTrue="1">
      <formula>$W26="ZRUŠENO"</formula>
    </cfRule>
    <cfRule type="expression" dxfId="63" priority="65" stopIfTrue="1">
      <formula>$J26&lt;&gt;""</formula>
    </cfRule>
  </conditionalFormatting>
  <conditionalFormatting sqref="K26">
    <cfRule type="expression" dxfId="62" priority="68" stopIfTrue="1">
      <formula>$W26="ZRUŠENO"</formula>
    </cfRule>
    <cfRule type="expression" dxfId="61" priority="69" stopIfTrue="1">
      <formula>$W26=$W$12</formula>
    </cfRule>
    <cfRule type="expression" dxfId="60" priority="70" stopIfTrue="1">
      <formula>$W26&lt;&gt;""</formula>
    </cfRule>
  </conditionalFormatting>
  <conditionalFormatting sqref="T26:V26 M26:P26">
    <cfRule type="expression" dxfId="59" priority="71" stopIfTrue="1">
      <formula>$W26="ZRUŠENO"</formula>
    </cfRule>
    <cfRule type="expression" dxfId="58" priority="72" stopIfTrue="1">
      <formula>$W26=$W$12</formula>
    </cfRule>
    <cfRule type="expression" dxfId="57" priority="73" stopIfTrue="1">
      <formula>$W26&lt;&gt;""</formula>
    </cfRule>
  </conditionalFormatting>
  <conditionalFormatting sqref="Q26:S26">
    <cfRule type="expression" dxfId="56" priority="74" stopIfTrue="1">
      <formula>$W26="ZRUŠENO"</formula>
    </cfRule>
    <cfRule type="expression" dxfId="55" priority="75" stopIfTrue="1">
      <formula>$W26=$W$12</formula>
    </cfRule>
    <cfRule type="expression" dxfId="54" priority="76" stopIfTrue="1">
      <formula>$W26&lt;&gt;""</formula>
    </cfRule>
  </conditionalFormatting>
  <conditionalFormatting sqref="E26:I26">
    <cfRule type="expression" dxfId="53" priority="77" stopIfTrue="1">
      <formula>$W26="ZRUŠENO"</formula>
    </cfRule>
    <cfRule type="expression" dxfId="52" priority="78" stopIfTrue="1">
      <formula>$W26=$W$12</formula>
    </cfRule>
    <cfRule type="expression" dxfId="51" priority="79" stopIfTrue="1">
      <formula>$W26&lt;&gt;""</formula>
    </cfRule>
  </conditionalFormatting>
  <conditionalFormatting sqref="J26">
    <cfRule type="expression" dxfId="50" priority="56">
      <formula>$W26="PŘESUNUTO"</formula>
    </cfRule>
    <cfRule type="expression" dxfId="49" priority="57">
      <formula>$W26="ROZDĚLENO"</formula>
    </cfRule>
    <cfRule type="expression" dxfId="48" priority="58">
      <formula>$W26="ZRUŠENO"</formula>
    </cfRule>
    <cfRule type="expression" dxfId="47" priority="59" stopIfTrue="1">
      <formula>$W26=$W$12</formula>
    </cfRule>
    <cfRule type="expression" dxfId="46" priority="60" stopIfTrue="1">
      <formula>$W26&lt;&gt;""</formula>
    </cfRule>
  </conditionalFormatting>
  <conditionalFormatting sqref="O27">
    <cfRule type="expression" dxfId="45" priority="52" stopIfTrue="1">
      <formula>$W27="ZRUŠENO"</formula>
    </cfRule>
    <cfRule type="expression" dxfId="44" priority="53" stopIfTrue="1">
      <formula>$W27=$W$12</formula>
    </cfRule>
    <cfRule type="expression" dxfId="43" priority="54" stopIfTrue="1">
      <formula>$W27&lt;&gt;""</formula>
    </cfRule>
  </conditionalFormatting>
  <conditionalFormatting sqref="W17">
    <cfRule type="expression" dxfId="42" priority="50" stopIfTrue="1">
      <formula>$W17=$W$12</formula>
    </cfRule>
    <cfRule type="expression" dxfId="41" priority="51" stopIfTrue="1">
      <formula>$W17&lt;&gt;""</formula>
    </cfRule>
  </conditionalFormatting>
  <conditionalFormatting sqref="W18">
    <cfRule type="expression" dxfId="40" priority="47" stopIfTrue="1">
      <formula>$W18=$W$12</formula>
    </cfRule>
    <cfRule type="expression" dxfId="39" priority="48" stopIfTrue="1">
      <formula>$W18&lt;&gt;""</formula>
    </cfRule>
  </conditionalFormatting>
  <conditionalFormatting sqref="W19">
    <cfRule type="expression" dxfId="38" priority="44" stopIfTrue="1">
      <formula>$W19=$W$12</formula>
    </cfRule>
    <cfRule type="expression" dxfId="37" priority="45" stopIfTrue="1">
      <formula>$W19&lt;&gt;""</formula>
    </cfRule>
  </conditionalFormatting>
  <conditionalFormatting sqref="W21">
    <cfRule type="expression" dxfId="36" priority="41" stopIfTrue="1">
      <formula>$W21=$W$12</formula>
    </cfRule>
    <cfRule type="expression" dxfId="35" priority="42" stopIfTrue="1">
      <formula>$W21&lt;&gt;""</formula>
    </cfRule>
  </conditionalFormatting>
  <conditionalFormatting sqref="W22">
    <cfRule type="expression" dxfId="34" priority="38" stopIfTrue="1">
      <formula>$W22=$W$12</formula>
    </cfRule>
    <cfRule type="expression" dxfId="33" priority="39" stopIfTrue="1">
      <formula>$W22&lt;&gt;""</formula>
    </cfRule>
  </conditionalFormatting>
  <conditionalFormatting sqref="W23">
    <cfRule type="expression" dxfId="32" priority="35" stopIfTrue="1">
      <formula>$W23=$W$12</formula>
    </cfRule>
    <cfRule type="expression" dxfId="31" priority="36" stopIfTrue="1">
      <formula>$W23&lt;&gt;""</formula>
    </cfRule>
  </conditionalFormatting>
  <conditionalFormatting sqref="W24">
    <cfRule type="expression" dxfId="30" priority="32" stopIfTrue="1">
      <formula>$W24=$W$12</formula>
    </cfRule>
    <cfRule type="expression" dxfId="29" priority="33" stopIfTrue="1">
      <formula>$W24&lt;&gt;""</formula>
    </cfRule>
  </conditionalFormatting>
  <conditionalFormatting sqref="W26">
    <cfRule type="expression" dxfId="28" priority="29" stopIfTrue="1">
      <formula>$W26=$W$12</formula>
    </cfRule>
    <cfRule type="expression" dxfId="27" priority="30" stopIfTrue="1">
      <formula>$W26&lt;&gt;""</formula>
    </cfRule>
  </conditionalFormatting>
  <conditionalFormatting sqref="Y17:Y19">
    <cfRule type="expression" dxfId="26" priority="27" stopIfTrue="1">
      <formula>Y17&lt;&gt;""</formula>
    </cfRule>
  </conditionalFormatting>
  <conditionalFormatting sqref="Y21:Y24 Y26">
    <cfRule type="expression" dxfId="25" priority="26" stopIfTrue="1">
      <formula>Y21&lt;&gt;""</formula>
    </cfRule>
  </conditionalFormatting>
  <conditionalFormatting sqref="L25">
    <cfRule type="expression" dxfId="24" priority="9" stopIfTrue="1">
      <formula>$W25="ZRUŠENO"</formula>
    </cfRule>
    <cfRule type="expression" dxfId="23" priority="10" stopIfTrue="1">
      <formula>$W25=$W$12</formula>
    </cfRule>
    <cfRule type="expression" dxfId="22" priority="11" stopIfTrue="1">
      <formula>$W25&lt;&gt;""</formula>
    </cfRule>
  </conditionalFormatting>
  <conditionalFormatting sqref="J25">
    <cfRule type="expression" dxfId="21" priority="12" stopIfTrue="1">
      <formula>$W25="ZRUŠENO"</formula>
    </cfRule>
    <cfRule type="expression" dxfId="20" priority="13" stopIfTrue="1">
      <formula>$J25&lt;&gt;""</formula>
    </cfRule>
  </conditionalFormatting>
  <conditionalFormatting sqref="K25">
    <cfRule type="expression" dxfId="19" priority="14" stopIfTrue="1">
      <formula>$W25="ZRUŠENO"</formula>
    </cfRule>
    <cfRule type="expression" dxfId="18" priority="15" stopIfTrue="1">
      <formula>$W25=$W$12</formula>
    </cfRule>
    <cfRule type="expression" dxfId="17" priority="16" stopIfTrue="1">
      <formula>$W25&lt;&gt;""</formula>
    </cfRule>
  </conditionalFormatting>
  <conditionalFormatting sqref="T25:V25 M25:P25">
    <cfRule type="expression" dxfId="16" priority="17" stopIfTrue="1">
      <formula>$W25="ZRUŠENO"</formula>
    </cfRule>
    <cfRule type="expression" dxfId="15" priority="18" stopIfTrue="1">
      <formula>$W25=$W$12</formula>
    </cfRule>
    <cfRule type="expression" dxfId="14" priority="19" stopIfTrue="1">
      <formula>$W25&lt;&gt;""</formula>
    </cfRule>
  </conditionalFormatting>
  <conditionalFormatting sqref="Q25:S25">
    <cfRule type="expression" dxfId="13" priority="20" stopIfTrue="1">
      <formula>$W25="ZRUŠENO"</formula>
    </cfRule>
    <cfRule type="expression" dxfId="12" priority="21" stopIfTrue="1">
      <formula>$W25=$W$12</formula>
    </cfRule>
    <cfRule type="expression" dxfId="11" priority="22" stopIfTrue="1">
      <formula>$W25&lt;&gt;""</formula>
    </cfRule>
  </conditionalFormatting>
  <conditionalFormatting sqref="E25:I25">
    <cfRule type="expression" dxfId="10" priority="23" stopIfTrue="1">
      <formula>$W25="ZRUŠENO"</formula>
    </cfRule>
    <cfRule type="expression" dxfId="9" priority="24" stopIfTrue="1">
      <formula>$W25=$W$12</formula>
    </cfRule>
    <cfRule type="expression" dxfId="8" priority="25" stopIfTrue="1">
      <formula>$W25&lt;&gt;""</formula>
    </cfRule>
  </conditionalFormatting>
  <conditionalFormatting sqref="J25">
    <cfRule type="expression" dxfId="7" priority="4">
      <formula>$W25="PŘESUNUTO"</formula>
    </cfRule>
    <cfRule type="expression" dxfId="6" priority="5">
      <formula>$W25="ROZDĚLENO"</formula>
    </cfRule>
    <cfRule type="expression" dxfId="5" priority="6">
      <formula>$W25="ZRUŠENO"</formula>
    </cfRule>
    <cfRule type="expression" dxfId="4" priority="7" stopIfTrue="1">
      <formula>$W25=$W$12</formula>
    </cfRule>
    <cfRule type="expression" dxfId="3" priority="8" stopIfTrue="1">
      <formula>$W25&lt;&gt;""</formula>
    </cfRule>
  </conditionalFormatting>
  <conditionalFormatting sqref="W25">
    <cfRule type="expression" dxfId="2" priority="2" stopIfTrue="1">
      <formula>$W25=$W$12</formula>
    </cfRule>
    <cfRule type="expression" dxfId="1" priority="3" stopIfTrue="1">
      <formula>$W25&lt;&gt;""</formula>
    </cfRule>
  </conditionalFormatting>
  <conditionalFormatting sqref="Y25">
    <cfRule type="expression" dxfId="0" priority="1" stopIfTrue="1">
      <formula>Y25&lt;&gt;""</formula>
    </cfRule>
  </conditionalFormatting>
  <printOptions horizontalCentered="1"/>
  <pageMargins left="0.39370078740157483" right="0.19685039370078741" top="0.43307086614173229" bottom="0.39370078740157483" header="0.19685039370078741" footer="0.19685039370078741"/>
  <pageSetup paperSize="9" scale="72" orientation="landscape" r:id="rId1"/>
  <headerFooter alignWithMargins="0">
    <oddFooter>&amp;L&amp;9&amp;F&amp;R&amp;9stránka &amp;P z &amp;N</oddFooter>
  </headerFooter>
  <ignoredErrors>
    <ignoredError sqref="N37" unlocked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SP</vt:lpstr>
      <vt:lpstr>SP!Názvy_tisku</vt:lpstr>
      <vt:lpstr>SP!Oblast_tisku</vt:lpstr>
    </vt:vector>
  </TitlesOfParts>
  <Company>HELIKA,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petr.jilecek</dc:creator>
  <cp:lastModifiedBy>Marek Ondřej</cp:lastModifiedBy>
  <cp:lastPrinted>2017-03-23T07:03:01Z</cp:lastPrinted>
  <dcterms:created xsi:type="dcterms:W3CDTF">2007-04-27T11:05:09Z</dcterms:created>
  <dcterms:modified xsi:type="dcterms:W3CDTF">2017-03-23T07:03:22Z</dcterms:modified>
</cp:coreProperties>
</file>