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D:\dokumenty\02.Centrální nákup\06.kancelářské potřeby\ZADÁVACÍ DOKUMENTACE\03. po Baše\"/>
    </mc:Choice>
  </mc:AlternateContent>
  <xr:revisionPtr revIDLastSave="0" documentId="13_ncr:1_{A8AFDC34-A10C-4A32-8835-4517642BC3EF}" xr6:coauthVersionLast="45" xr6:coauthVersionMax="45" xr10:uidLastSave="{00000000-0000-0000-0000-000000000000}"/>
  <bookViews>
    <workbookView xWindow="-113" yWindow="-113" windowWidth="24267" windowHeight="13148" xr2:uid="{00000000-000D-0000-FFFF-FFFF00000000}"/>
  </bookViews>
  <sheets>
    <sheet name="specifikace_část A" sheetId="2" r:id="rId1"/>
  </sheets>
  <definedNames>
    <definedName name="_xlnm._FilterDatabase" localSheetId="0" hidden="1">'specifikace_část A'!$A$2:$G$163</definedName>
    <definedName name="_xlnm.Print_Titles" localSheetId="0">'specifikace_část A'!$2:$2</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K72" i="2" l="1"/>
  <c r="L72" i="2" s="1"/>
  <c r="M72" i="2" s="1"/>
  <c r="K71" i="2"/>
  <c r="L71" i="2"/>
  <c r="M71" i="2" s="1"/>
  <c r="K152" i="2"/>
  <c r="L152" i="2" s="1"/>
  <c r="M152" i="2" s="1"/>
  <c r="K132" i="2"/>
  <c r="L132" i="2" s="1"/>
  <c r="M132" i="2" s="1"/>
  <c r="K131" i="2"/>
  <c r="L131" i="2" s="1"/>
  <c r="M131" i="2" s="1"/>
  <c r="K130" i="2"/>
  <c r="L130" i="2"/>
  <c r="M130" i="2" s="1"/>
  <c r="M19" i="2" l="1"/>
  <c r="M35" i="2"/>
  <c r="M51" i="2"/>
  <c r="M66" i="2"/>
  <c r="M76" i="2"/>
  <c r="M84" i="2"/>
  <c r="M92" i="2"/>
  <c r="M100" i="2"/>
  <c r="M108" i="2"/>
  <c r="M116" i="2"/>
  <c r="M124" i="2"/>
  <c r="M135" i="2"/>
  <c r="M143" i="2"/>
  <c r="M151" i="2"/>
  <c r="M160" i="2"/>
  <c r="L4" i="2"/>
  <c r="M4" i="2" s="1"/>
  <c r="L5" i="2"/>
  <c r="M5" i="2" s="1"/>
  <c r="L8" i="2"/>
  <c r="M8" i="2" s="1"/>
  <c r="L12" i="2"/>
  <c r="M12" i="2" s="1"/>
  <c r="L13" i="2"/>
  <c r="M13" i="2" s="1"/>
  <c r="L16" i="2"/>
  <c r="M16" i="2" s="1"/>
  <c r="L20" i="2"/>
  <c r="M20" i="2" s="1"/>
  <c r="L21" i="2"/>
  <c r="M21" i="2" s="1"/>
  <c r="L24" i="2"/>
  <c r="M24" i="2" s="1"/>
  <c r="L28" i="2"/>
  <c r="M28" i="2" s="1"/>
  <c r="L29" i="2"/>
  <c r="M29" i="2" s="1"/>
  <c r="L32" i="2"/>
  <c r="M32" i="2" s="1"/>
  <c r="L36" i="2"/>
  <c r="M36" i="2" s="1"/>
  <c r="L37" i="2"/>
  <c r="M37" i="2" s="1"/>
  <c r="L40" i="2"/>
  <c r="M40" i="2" s="1"/>
  <c r="L44" i="2"/>
  <c r="M44" i="2" s="1"/>
  <c r="L45" i="2"/>
  <c r="M45" i="2" s="1"/>
  <c r="L48" i="2"/>
  <c r="M48" i="2" s="1"/>
  <c r="L52" i="2"/>
  <c r="M52" i="2" s="1"/>
  <c r="L53" i="2"/>
  <c r="M53" i="2" s="1"/>
  <c r="L56" i="2"/>
  <c r="M56" i="2" s="1"/>
  <c r="L60" i="2"/>
  <c r="M60" i="2" s="1"/>
  <c r="L61" i="2"/>
  <c r="M61" i="2" s="1"/>
  <c r="L64" i="2"/>
  <c r="M64" i="2" s="1"/>
  <c r="L68" i="2"/>
  <c r="M68" i="2" s="1"/>
  <c r="L69" i="2"/>
  <c r="M69" i="2" s="1"/>
  <c r="L74" i="2"/>
  <c r="M74" i="2" s="1"/>
  <c r="L78" i="2"/>
  <c r="M78" i="2" s="1"/>
  <c r="L79" i="2"/>
  <c r="M79" i="2" s="1"/>
  <c r="L82" i="2"/>
  <c r="M82" i="2" s="1"/>
  <c r="L86" i="2"/>
  <c r="M86" i="2" s="1"/>
  <c r="L87" i="2"/>
  <c r="M87" i="2" s="1"/>
  <c r="L90" i="2"/>
  <c r="M90" i="2" s="1"/>
  <c r="L94" i="2"/>
  <c r="M94" i="2" s="1"/>
  <c r="L95" i="2"/>
  <c r="M95" i="2" s="1"/>
  <c r="L98" i="2"/>
  <c r="M98" i="2" s="1"/>
  <c r="L102" i="2"/>
  <c r="M102" i="2" s="1"/>
  <c r="L103" i="2"/>
  <c r="M103" i="2" s="1"/>
  <c r="L106" i="2"/>
  <c r="M106" i="2" s="1"/>
  <c r="L110" i="2"/>
  <c r="M110" i="2" s="1"/>
  <c r="L111" i="2"/>
  <c r="M111" i="2" s="1"/>
  <c r="L114" i="2"/>
  <c r="M114" i="2" s="1"/>
  <c r="L118" i="2"/>
  <c r="M118" i="2" s="1"/>
  <c r="L119" i="2"/>
  <c r="M119" i="2" s="1"/>
  <c r="L122" i="2"/>
  <c r="M122" i="2" s="1"/>
  <c r="L126" i="2"/>
  <c r="M126" i="2" s="1"/>
  <c r="L127" i="2"/>
  <c r="M127" i="2" s="1"/>
  <c r="L133" i="2"/>
  <c r="M133" i="2" s="1"/>
  <c r="L137" i="2"/>
  <c r="M137" i="2" s="1"/>
  <c r="L138" i="2"/>
  <c r="M138" i="2" s="1"/>
  <c r="L141" i="2"/>
  <c r="M141" i="2" s="1"/>
  <c r="L145" i="2"/>
  <c r="M145" i="2" s="1"/>
  <c r="L146" i="2"/>
  <c r="M146" i="2" s="1"/>
  <c r="L149" i="2"/>
  <c r="M149" i="2" s="1"/>
  <c r="L154" i="2"/>
  <c r="M154" i="2" s="1"/>
  <c r="L155" i="2"/>
  <c r="M155" i="2" s="1"/>
  <c r="L158" i="2"/>
  <c r="M158" i="2" s="1"/>
  <c r="L162" i="2"/>
  <c r="M162" i="2" s="1"/>
  <c r="L163" i="2"/>
  <c r="M163" i="2" s="1"/>
  <c r="K4" i="2"/>
  <c r="K5" i="2"/>
  <c r="K6" i="2"/>
  <c r="L6" i="2" s="1"/>
  <c r="M6" i="2" s="1"/>
  <c r="K7" i="2"/>
  <c r="L7" i="2" s="1"/>
  <c r="M7" i="2" s="1"/>
  <c r="K8" i="2"/>
  <c r="K9" i="2"/>
  <c r="L9" i="2" s="1"/>
  <c r="M9" i="2" s="1"/>
  <c r="K10" i="2"/>
  <c r="L10" i="2" s="1"/>
  <c r="M10" i="2" s="1"/>
  <c r="K11" i="2"/>
  <c r="L11" i="2" s="1"/>
  <c r="M11" i="2" s="1"/>
  <c r="K12" i="2"/>
  <c r="K13" i="2"/>
  <c r="K14" i="2"/>
  <c r="L14" i="2" s="1"/>
  <c r="M14" i="2" s="1"/>
  <c r="K15" i="2"/>
  <c r="L15" i="2" s="1"/>
  <c r="M15" i="2" s="1"/>
  <c r="K16" i="2"/>
  <c r="K17" i="2"/>
  <c r="L17" i="2" s="1"/>
  <c r="M17" i="2" s="1"/>
  <c r="K18" i="2"/>
  <c r="L18" i="2" s="1"/>
  <c r="M18" i="2" s="1"/>
  <c r="K19" i="2"/>
  <c r="L19" i="2" s="1"/>
  <c r="K20" i="2"/>
  <c r="K21" i="2"/>
  <c r="K22" i="2"/>
  <c r="L22" i="2" s="1"/>
  <c r="M22" i="2" s="1"/>
  <c r="K23" i="2"/>
  <c r="L23" i="2" s="1"/>
  <c r="M23" i="2" s="1"/>
  <c r="K24" i="2"/>
  <c r="K25" i="2"/>
  <c r="L25" i="2" s="1"/>
  <c r="M25" i="2" s="1"/>
  <c r="K26" i="2"/>
  <c r="L26" i="2" s="1"/>
  <c r="M26" i="2" s="1"/>
  <c r="K27" i="2"/>
  <c r="L27" i="2" s="1"/>
  <c r="M27" i="2" s="1"/>
  <c r="K28" i="2"/>
  <c r="K29" i="2"/>
  <c r="K30" i="2"/>
  <c r="L30" i="2" s="1"/>
  <c r="M30" i="2" s="1"/>
  <c r="K31" i="2"/>
  <c r="L31" i="2" s="1"/>
  <c r="M31" i="2" s="1"/>
  <c r="K32" i="2"/>
  <c r="K33" i="2"/>
  <c r="L33" i="2" s="1"/>
  <c r="M33" i="2" s="1"/>
  <c r="K34" i="2"/>
  <c r="L34" i="2" s="1"/>
  <c r="M34" i="2" s="1"/>
  <c r="K35" i="2"/>
  <c r="L35" i="2" s="1"/>
  <c r="K36" i="2"/>
  <c r="K37" i="2"/>
  <c r="K38" i="2"/>
  <c r="L38" i="2" s="1"/>
  <c r="M38" i="2" s="1"/>
  <c r="K39" i="2"/>
  <c r="L39" i="2" s="1"/>
  <c r="M39" i="2" s="1"/>
  <c r="K40" i="2"/>
  <c r="K41" i="2"/>
  <c r="L41" i="2" s="1"/>
  <c r="M41" i="2" s="1"/>
  <c r="K42" i="2"/>
  <c r="L42" i="2" s="1"/>
  <c r="M42" i="2" s="1"/>
  <c r="K43" i="2"/>
  <c r="L43" i="2" s="1"/>
  <c r="M43" i="2" s="1"/>
  <c r="K44" i="2"/>
  <c r="K45" i="2"/>
  <c r="K46" i="2"/>
  <c r="L46" i="2" s="1"/>
  <c r="M46" i="2" s="1"/>
  <c r="K47" i="2"/>
  <c r="L47" i="2" s="1"/>
  <c r="M47" i="2" s="1"/>
  <c r="K48" i="2"/>
  <c r="K49" i="2"/>
  <c r="L49" i="2" s="1"/>
  <c r="M49" i="2" s="1"/>
  <c r="K50" i="2"/>
  <c r="L50" i="2" s="1"/>
  <c r="M50" i="2" s="1"/>
  <c r="K51" i="2"/>
  <c r="L51" i="2" s="1"/>
  <c r="K52" i="2"/>
  <c r="K53" i="2"/>
  <c r="K54" i="2"/>
  <c r="L54" i="2" s="1"/>
  <c r="M54" i="2" s="1"/>
  <c r="K55" i="2"/>
  <c r="L55" i="2" s="1"/>
  <c r="M55" i="2" s="1"/>
  <c r="K56" i="2"/>
  <c r="K57" i="2"/>
  <c r="L57" i="2" s="1"/>
  <c r="M57" i="2" s="1"/>
  <c r="K58" i="2"/>
  <c r="L58" i="2" s="1"/>
  <c r="M58" i="2" s="1"/>
  <c r="K59" i="2"/>
  <c r="L59" i="2" s="1"/>
  <c r="M59" i="2" s="1"/>
  <c r="K60" i="2"/>
  <c r="K61" i="2"/>
  <c r="K62" i="2"/>
  <c r="L62" i="2" s="1"/>
  <c r="M62" i="2" s="1"/>
  <c r="K63" i="2"/>
  <c r="L63" i="2" s="1"/>
  <c r="M63" i="2" s="1"/>
  <c r="K64" i="2"/>
  <c r="K65" i="2"/>
  <c r="L65" i="2" s="1"/>
  <c r="M65" i="2" s="1"/>
  <c r="K66" i="2"/>
  <c r="L66" i="2" s="1"/>
  <c r="K67" i="2"/>
  <c r="L67" i="2" s="1"/>
  <c r="M67" i="2" s="1"/>
  <c r="K68" i="2"/>
  <c r="K69" i="2"/>
  <c r="K70" i="2"/>
  <c r="L70" i="2" s="1"/>
  <c r="M70" i="2" s="1"/>
  <c r="K73" i="2"/>
  <c r="L73" i="2" s="1"/>
  <c r="M73" i="2" s="1"/>
  <c r="K74" i="2"/>
  <c r="K75" i="2"/>
  <c r="L75" i="2" s="1"/>
  <c r="M75" i="2" s="1"/>
  <c r="K76" i="2"/>
  <c r="L76" i="2" s="1"/>
  <c r="K77" i="2"/>
  <c r="L77" i="2" s="1"/>
  <c r="M77" i="2" s="1"/>
  <c r="K78" i="2"/>
  <c r="K79" i="2"/>
  <c r="K80" i="2"/>
  <c r="L80" i="2" s="1"/>
  <c r="M80" i="2" s="1"/>
  <c r="K81" i="2"/>
  <c r="L81" i="2" s="1"/>
  <c r="M81" i="2" s="1"/>
  <c r="K82" i="2"/>
  <c r="K83" i="2"/>
  <c r="L83" i="2" s="1"/>
  <c r="M83" i="2" s="1"/>
  <c r="K84" i="2"/>
  <c r="L84" i="2" s="1"/>
  <c r="K85" i="2"/>
  <c r="L85" i="2" s="1"/>
  <c r="M85" i="2" s="1"/>
  <c r="K86" i="2"/>
  <c r="K87" i="2"/>
  <c r="K88" i="2"/>
  <c r="L88" i="2" s="1"/>
  <c r="M88" i="2" s="1"/>
  <c r="K89" i="2"/>
  <c r="L89" i="2" s="1"/>
  <c r="M89" i="2" s="1"/>
  <c r="K90" i="2"/>
  <c r="K91" i="2"/>
  <c r="L91" i="2" s="1"/>
  <c r="M91" i="2" s="1"/>
  <c r="K92" i="2"/>
  <c r="L92" i="2" s="1"/>
  <c r="K93" i="2"/>
  <c r="L93" i="2" s="1"/>
  <c r="M93" i="2" s="1"/>
  <c r="K94" i="2"/>
  <c r="K95" i="2"/>
  <c r="K96" i="2"/>
  <c r="L96" i="2" s="1"/>
  <c r="M96" i="2" s="1"/>
  <c r="K97" i="2"/>
  <c r="L97" i="2" s="1"/>
  <c r="M97" i="2" s="1"/>
  <c r="K98" i="2"/>
  <c r="K99" i="2"/>
  <c r="L99" i="2" s="1"/>
  <c r="M99" i="2" s="1"/>
  <c r="K100" i="2"/>
  <c r="L100" i="2" s="1"/>
  <c r="K101" i="2"/>
  <c r="L101" i="2" s="1"/>
  <c r="M101" i="2" s="1"/>
  <c r="K102" i="2"/>
  <c r="K103" i="2"/>
  <c r="K104" i="2"/>
  <c r="L104" i="2" s="1"/>
  <c r="M104" i="2" s="1"/>
  <c r="K105" i="2"/>
  <c r="L105" i="2" s="1"/>
  <c r="M105" i="2" s="1"/>
  <c r="K106" i="2"/>
  <c r="K107" i="2"/>
  <c r="L107" i="2" s="1"/>
  <c r="M107" i="2" s="1"/>
  <c r="K108" i="2"/>
  <c r="L108" i="2" s="1"/>
  <c r="K109" i="2"/>
  <c r="L109" i="2" s="1"/>
  <c r="M109" i="2" s="1"/>
  <c r="K110" i="2"/>
  <c r="K111" i="2"/>
  <c r="K112" i="2"/>
  <c r="L112" i="2" s="1"/>
  <c r="M112" i="2" s="1"/>
  <c r="K113" i="2"/>
  <c r="L113" i="2" s="1"/>
  <c r="M113" i="2" s="1"/>
  <c r="K114" i="2"/>
  <c r="K115" i="2"/>
  <c r="L115" i="2" s="1"/>
  <c r="M115" i="2" s="1"/>
  <c r="K116" i="2"/>
  <c r="L116" i="2" s="1"/>
  <c r="K117" i="2"/>
  <c r="L117" i="2" s="1"/>
  <c r="M117" i="2" s="1"/>
  <c r="K118" i="2"/>
  <c r="K119" i="2"/>
  <c r="K120" i="2"/>
  <c r="L120" i="2" s="1"/>
  <c r="M120" i="2" s="1"/>
  <c r="K121" i="2"/>
  <c r="L121" i="2" s="1"/>
  <c r="M121" i="2" s="1"/>
  <c r="K122" i="2"/>
  <c r="K123" i="2"/>
  <c r="L123" i="2" s="1"/>
  <c r="M123" i="2" s="1"/>
  <c r="K124" i="2"/>
  <c r="L124" i="2" s="1"/>
  <c r="K125" i="2"/>
  <c r="L125" i="2" s="1"/>
  <c r="M125" i="2" s="1"/>
  <c r="K126" i="2"/>
  <c r="K127" i="2"/>
  <c r="K128" i="2"/>
  <c r="L128" i="2" s="1"/>
  <c r="M128" i="2" s="1"/>
  <c r="K129" i="2"/>
  <c r="L129" i="2" s="1"/>
  <c r="M129" i="2" s="1"/>
  <c r="K133" i="2"/>
  <c r="K134" i="2"/>
  <c r="L134" i="2" s="1"/>
  <c r="M134" i="2" s="1"/>
  <c r="K135" i="2"/>
  <c r="L135" i="2" s="1"/>
  <c r="K136" i="2"/>
  <c r="L136" i="2" s="1"/>
  <c r="M136" i="2" s="1"/>
  <c r="K137" i="2"/>
  <c r="K138" i="2"/>
  <c r="K139" i="2"/>
  <c r="L139" i="2" s="1"/>
  <c r="M139" i="2" s="1"/>
  <c r="K140" i="2"/>
  <c r="L140" i="2" s="1"/>
  <c r="M140" i="2" s="1"/>
  <c r="K141" i="2"/>
  <c r="K142" i="2"/>
  <c r="L142" i="2" s="1"/>
  <c r="M142" i="2" s="1"/>
  <c r="K143" i="2"/>
  <c r="L143" i="2" s="1"/>
  <c r="K144" i="2"/>
  <c r="L144" i="2" s="1"/>
  <c r="M144" i="2" s="1"/>
  <c r="K145" i="2"/>
  <c r="K146" i="2"/>
  <c r="K147" i="2"/>
  <c r="L147" i="2" s="1"/>
  <c r="M147" i="2" s="1"/>
  <c r="K148" i="2"/>
  <c r="L148" i="2" s="1"/>
  <c r="M148" i="2" s="1"/>
  <c r="K149" i="2"/>
  <c r="K150" i="2"/>
  <c r="L150" i="2" s="1"/>
  <c r="M150" i="2" s="1"/>
  <c r="K151" i="2"/>
  <c r="L151" i="2" s="1"/>
  <c r="K153" i="2"/>
  <c r="L153" i="2" s="1"/>
  <c r="M153" i="2" s="1"/>
  <c r="K154" i="2"/>
  <c r="K155" i="2"/>
  <c r="K156" i="2"/>
  <c r="L156" i="2" s="1"/>
  <c r="M156" i="2" s="1"/>
  <c r="K157" i="2"/>
  <c r="L157" i="2" s="1"/>
  <c r="M157" i="2" s="1"/>
  <c r="K158" i="2"/>
  <c r="K159" i="2"/>
  <c r="L159" i="2" s="1"/>
  <c r="M159" i="2" s="1"/>
  <c r="K160" i="2"/>
  <c r="L160" i="2" s="1"/>
  <c r="K161" i="2"/>
  <c r="L161" i="2" s="1"/>
  <c r="M161" i="2" s="1"/>
  <c r="K162" i="2"/>
  <c r="K163" i="2"/>
  <c r="K3" i="2"/>
  <c r="L3" i="2" s="1"/>
  <c r="M3" i="2" l="1"/>
  <c r="M164" i="2" l="1"/>
  <c r="L164" i="2"/>
</calcChain>
</file>

<file path=xl/sharedStrings.xml><?xml version="1.0" encoding="utf-8"?>
<sst xmlns="http://schemas.openxmlformats.org/spreadsheetml/2006/main" count="545" uniqueCount="398">
  <si>
    <t>Kancelářské spony 28mm</t>
  </si>
  <si>
    <t>Kancelářské spony 32mm</t>
  </si>
  <si>
    <t>Kancelářské spony 50mm</t>
  </si>
  <si>
    <t>Kancelářské spony 75mm</t>
  </si>
  <si>
    <t>Spony dopisní 28 mm - oblé (100 ks v balení)</t>
  </si>
  <si>
    <t>Spony dopisní 50 mm - oblé (75 ks v balení)</t>
  </si>
  <si>
    <t>Lepicí tyčinka 20g (malá)</t>
  </si>
  <si>
    <t>Lepicí tyčinka 40g (střední)</t>
  </si>
  <si>
    <t>Tuhy do mikrotužky 0,5mm</t>
  </si>
  <si>
    <t>Náplň pro kuličkové pero</t>
  </si>
  <si>
    <t>Lepicí tyčinka 20g, vysouvací mechanismus, pro papír, lepenku, fotografie a lehký textil</t>
  </si>
  <si>
    <t>MJ</t>
  </si>
  <si>
    <t>Klipsy, šířka 19 mm</t>
  </si>
  <si>
    <t>Klipsy, šířka 25 mm</t>
  </si>
  <si>
    <t>Klipsy, šířka 32 mm</t>
  </si>
  <si>
    <t>Klipsy, šířka 51 mm</t>
  </si>
  <si>
    <t>Samolepicí lístky v kostce 76 x 76 mm,  400-450 listů v kostce, mix. barev v kostce</t>
  </si>
  <si>
    <t>Bloček samolepící 76x76mm / 400-450 listů, různé barvy</t>
  </si>
  <si>
    <t>Rychlovazač A4 závěsný, prešpán, celý (RZC)</t>
  </si>
  <si>
    <t>Samolepicí papírové záložky v neonových barvách, rozměr 15x50 mm, balení 5 neonových barev á 100 ks</t>
  </si>
  <si>
    <t>Obálky C6 bez okénka, s krycí páskou, bílé, 1000 ks</t>
  </si>
  <si>
    <t>Obálka C6 samolepící přehybová, bílá, 1000 ks</t>
  </si>
  <si>
    <t xml:space="preserve">Obálka DL bez okénka, samolepicí přehybová, bílá, 80g, rozměr 110x220. Balení 1000 ks. </t>
  </si>
  <si>
    <t xml:space="preserve">Obálka DL s okénkem vpravo, samolepicí přehybová, bílá, 80g, rozměr 110x220. Balení 1000 ks. </t>
  </si>
  <si>
    <t>Pořadač závěsný A4 mramor</t>
  </si>
  <si>
    <t>Závěsný obal "U/L"  A4, min.150 mikronů, hladká silná PP fólie s výsekem, s euroděrováním v zesíleném okraji, otvor na horní a z poloviny na boční straně, balení 100 ks</t>
  </si>
  <si>
    <t>Desky 4-kroužkové hřbet 2cm, plast, různé barvy</t>
  </si>
  <si>
    <t>Desky 2-kroužkové, hřbet 2 cm, plast, různé barvy</t>
  </si>
  <si>
    <t>Čirá samolepicí páska, rozměr-19 mm x 7,5 m, v zásobníku, barva-transparentní</t>
  </si>
  <si>
    <t>Mikrotužka 0,5mm, mix barev</t>
  </si>
  <si>
    <t>Krabice/box na spisy A4, plastová s gumičkou, hřbet 30mm</t>
  </si>
  <si>
    <t>Obálky</t>
  </si>
  <si>
    <t>1 bal.</t>
  </si>
  <si>
    <t>Papír barevný A4/80g vhodný pro výtvarné účely, kreslení, stříhání, lepení, mix 5 barev po 20 listech, balení 100 listů</t>
  </si>
  <si>
    <t>Kartonový pořadač A4 se závěsnou mechanikou, potah mramor, 8cm</t>
  </si>
  <si>
    <t>Lepicí tyčinka 40g, vysouvací mechanismus, pro papír, lepenku, fotografie a lehký textil</t>
  </si>
  <si>
    <t>Požadované parametry</t>
  </si>
  <si>
    <t>Číslo</t>
  </si>
  <si>
    <t>pč</t>
  </si>
  <si>
    <t>1204a</t>
  </si>
  <si>
    <t>Rychlovazač plastový A4 závěsný /s otvory pro zavěšení / s euroděrováním</t>
  </si>
  <si>
    <t xml:space="preserve">Kancelářské spony, 75 mm, balení 25 ks </t>
  </si>
  <si>
    <t>Korekční lak</t>
  </si>
  <si>
    <t>1204b</t>
  </si>
  <si>
    <t>1104a</t>
  </si>
  <si>
    <t>1104b</t>
  </si>
  <si>
    <t>Počet kusů v balení</t>
  </si>
  <si>
    <t xml:space="preserve">Xerografický papír A4/80g (500 listů/bal) bílý, pro kopírování i tisk v laserových tiskárnách, kategorie C, bělost CIE min.146 (ISO 11475); opacita min.90% (ISO 2471); uchažeč doloží platným produktovým listem.   </t>
  </si>
  <si>
    <t xml:space="preserve">Xerografický papír A3/80g (500 listů/bal) bílý, pro kopírování i tisk v laserových tiskárnách, kategorie C, bělost CIE min.146 (ISO 11475); opacita min.90% (ISO 2471); uchažeč doloží platným produktovým listem.   </t>
  </si>
  <si>
    <t>Xerografický papír A4/80g (500 listů/bal ) bílý, pro kopírování i tisk v laserových tiskárnách, kategorie A, bělost CIE min.165+ (ISO 11475), opacita min.92% (ISO 2471); uchažeč doloží platným produktovým listem.</t>
  </si>
  <si>
    <t xml:space="preserve">Xerografický papírí A4/120g, (250 listů/bal) bílý, pro barevné kopírování a barevný laserový tisk, bělost CIE min.153 (ISO 11475), opacita min.91% (ISO 2471); uchažeč doloží platným produktovým listem.   </t>
  </si>
  <si>
    <t xml:space="preserve">Xerografický papír A3/160g (250 listů/bal) bílý, pro barevné kopírování a barevný laserový tisk, bělost CIE min.153 (ISO 11475), opacita min.91% (ISO 2471); uchažeč doloží platným produktovým listem.   </t>
  </si>
  <si>
    <t xml:space="preserve">Papír kopírovací barevný A4/80g </t>
  </si>
  <si>
    <t>Papír kopírovací barevný A4/80g (100 listů/bal) pro barevné a černobílé tiskárny, inkoustové a laserové tiskárny, kopírovací stroje, oboustranný, různé pastelové barvy</t>
  </si>
  <si>
    <t>Kreslicí karton bílý A4, 180 g, 200 listů</t>
  </si>
  <si>
    <t>Kreslicí karton bílý A3, 180 g, 200 listů</t>
  </si>
  <si>
    <t>Kreslicí karton barevný mix A4, 180g</t>
  </si>
  <si>
    <t>Tvrdý karton A4/min.180g, 200 listů/bal., vhodný na malování a kreslení</t>
  </si>
  <si>
    <t>Tvrdý karton A3/min.180g, 200 listů/bal., vhodný na malování a kreslení</t>
  </si>
  <si>
    <t>50/60</t>
  </si>
  <si>
    <t>Papír kopírovací</t>
  </si>
  <si>
    <t>Papír kreslící</t>
  </si>
  <si>
    <t>Archivační úložný box 425 x 330 x 300 mm, na uložení 5 ks pořadačů A4, 8 cm</t>
  </si>
  <si>
    <t>Archivační box / krabice 42,5x33x30cm, přírodní</t>
  </si>
  <si>
    <t>Archivační krabice 33x26x7,5 cm, přírodní</t>
  </si>
  <si>
    <t xml:space="preserve">Archivační krabice 330 x 260 x 75 mm, materiál speciální lepenka, barva přírodní </t>
  </si>
  <si>
    <t xml:space="preserve">Archivační krabice 350 x 260 x 110 mm, materiál speciální lepenka, barva přírodní </t>
  </si>
  <si>
    <t>Archivační krabice 355 x 250 x 100 mm / šířka hřbetu 10 cm</t>
  </si>
  <si>
    <t>Archivační krabice 355 x 250 x 150 mm / šířka hřbetu 15 cm</t>
  </si>
  <si>
    <t>Archivační krabice 35,5x25x10 cm</t>
  </si>
  <si>
    <t>Archivační krabice 35,5x25x15 cm</t>
  </si>
  <si>
    <t>Archivační krabice 35,5x25x20 cm</t>
  </si>
  <si>
    <t>Archivační spony</t>
  </si>
  <si>
    <t>Archivační spona s pojistkou pro zajištění proděrovaných dokumentů z pořadačů</t>
  </si>
  <si>
    <t>Rozlišovač plastový A4, abecední A-Z</t>
  </si>
  <si>
    <t>Rychlovazač A4, nezávěsný, karton (ROC)</t>
  </si>
  <si>
    <t>Rychlovazač A4 nezávěsný, prešpán (ROC)</t>
  </si>
  <si>
    <t>Rychlovazač A4 závěsný, kartin půlený (RZP)</t>
  </si>
  <si>
    <t>Rychlovazač plastový A4 nezávěsný</t>
  </si>
  <si>
    <t>Kategorie</t>
  </si>
  <si>
    <t>Název položky</t>
  </si>
  <si>
    <t>Pořadač pákový A4, 7,5 cm, karton, černý mramor</t>
  </si>
  <si>
    <t>Pořadač pákový A4, 5,0 cm karton, černý mramor</t>
  </si>
  <si>
    <t>Pořadač pákový A4, prešpán, celobarevný, šíře hřbetu 75 mm. Hřbetní otvor, kovové lišty. Různé barvy.</t>
  </si>
  <si>
    <t>Pořadač pákový, A4, prešpán, celobarevný, šíře hřbetu 50 mm. Hřbetní otvor, kovové lišty. Různé barvy.</t>
  </si>
  <si>
    <t xml:space="preserve">Kartonový pákový pořadač A4, vnější potah z černého mramorovaného papíru, šíře hřbetu 75 mm. Hřbetní otvor, s nalepeným hřbetním štítkem. </t>
  </si>
  <si>
    <t xml:space="preserve">Kartonový pákový pořadač A4, vnější potah z černého mramorového papíru, šíře hřbetu 50 mm. Hřbetní otvor, s nalepeným hřbetním štítkem. </t>
  </si>
  <si>
    <t>Pořadač formátu A4, z vnější strany odolnou potažený PP fólií  a z vnitřní strany hladkým papírem, šíře hřbetu 75 mm. Hřbetní otvor, kovové lišty. Hřbetní kapsa s vyměnitelným papírovým štítkem. Různé barvy.</t>
  </si>
  <si>
    <t>Pořadač 2-kroužkový, polypropylen. Parametry: formát-A4, hřbet-2 cm, provedení-2 kroužky, různé barvy</t>
  </si>
  <si>
    <t>Pořadač 4-kroužkový, silný polypropylen. Parametry: formát-A4, hřbet-2 cm. Provedení se 4 kroužky, různé barvy.</t>
  </si>
  <si>
    <t>Desky plastové</t>
  </si>
  <si>
    <t>Desky papírové</t>
  </si>
  <si>
    <t>Mapa odkládací bez klop, A4 karton</t>
  </si>
  <si>
    <t>Mapa odkládací s 1 klopou, A4 karton</t>
  </si>
  <si>
    <t>Odkládací papírová mapa s 1 klopou, formát A4, karton 240 g, mix barev</t>
  </si>
  <si>
    <t>Odkládací papírová map bez klop, formát A4, karton 240g, mix barev</t>
  </si>
  <si>
    <t>Odkládací papírová mapa se 3 klopami, formát A4, karton 240 g, různé barvy</t>
  </si>
  <si>
    <t>Mapa odkládací se 3 klopami, A4 karton</t>
  </si>
  <si>
    <t>Mapa odkládací se 3 klopami, A4 prešpán</t>
  </si>
  <si>
    <t>Odkládací papírová mapa se 3 klopami, formát A4, prešpánový karton 350 g, různé barvy</t>
  </si>
  <si>
    <t>Mapa odkládací se 3 klopami, A4 prešpán s gumičkou</t>
  </si>
  <si>
    <t>Odkládací papírová mapa se 3 klopami s gumičkou, formát A4, prešpánový karton 350 g, různé barvy</t>
  </si>
  <si>
    <t>Desky s gumičkou PP průhledné A4</t>
  </si>
  <si>
    <t>Spisové desky vyrobené z transparentního polypropylenu se 3 klopami, se zavíráním na gumičku, různé barvy</t>
  </si>
  <si>
    <t>Spisovka plastová s drukem A4</t>
  </si>
  <si>
    <t>Spisovka plastová s drukem A5</t>
  </si>
  <si>
    <t>Spisovka plastová s drukem DL</t>
  </si>
  <si>
    <t xml:space="preserve">Spisovka plastová s drukem na výšku A6 </t>
  </si>
  <si>
    <t xml:space="preserve">Spisovka plastová se zipem A4 </t>
  </si>
  <si>
    <t>Spisovka plastová se zipem DL</t>
  </si>
  <si>
    <t>Spisovka plastová se zipem A5</t>
  </si>
  <si>
    <t xml:space="preserve">Podložka na psaní uzavíratelná s klipem A4 plast </t>
  </si>
  <si>
    <t>Zavírací desky s klipem nahoře, různé barvy</t>
  </si>
  <si>
    <t>Podložka na psaní s klipem A4</t>
  </si>
  <si>
    <t>Desky A4 s klipem nahoře</t>
  </si>
  <si>
    <t>Kniha záznamní A4 linkovaná, 96 listů</t>
  </si>
  <si>
    <t>Kniha záznamní A4 linkovaná, 192 listů</t>
  </si>
  <si>
    <t>Kniha záznamní A5 linkovaná, 96 listů</t>
  </si>
  <si>
    <t>Záznamní kniha A4 lepená, 96 listů. Různé motivy laminovaných desek</t>
  </si>
  <si>
    <t xml:space="preserve">Záznamní kniha A4 šitá, 192 listů. Různé motivy laminovaných desek. </t>
  </si>
  <si>
    <t>Záznamní kniha A5 lepená, 96 listů. Různé motivy laminovaných desek</t>
  </si>
  <si>
    <t xml:space="preserve">Záznamní kniha A5 šitá, 192 listů. Různé motivy laminovaných desek. </t>
  </si>
  <si>
    <t>Kniha záznamní A5 linkovaná, 192 listů</t>
  </si>
  <si>
    <t>Sešit A4 / 40 listů</t>
  </si>
  <si>
    <t>Sešit A4 / 60 listů</t>
  </si>
  <si>
    <t>Sešit A5 / 40 listů</t>
  </si>
  <si>
    <t>Sešit A5 / 60 listů</t>
  </si>
  <si>
    <t>Obálka DL s okénkem vpravo, samolepicí přehybová, bílá, 80g, rozměr 110x220. Balení 50 ks</t>
  </si>
  <si>
    <t>Obálka DL bez okénka, samolepicí přehybová, bílá, 80g, rozměr 110x220. Balení  10 ks</t>
  </si>
  <si>
    <t>Obálky DL bez okénka, samolepicí, bílé, 1000 ks</t>
  </si>
  <si>
    <t xml:space="preserve">Obálky DL s okénkem, samolepicí, 50 ks </t>
  </si>
  <si>
    <t>Obálky DL s okénkem, samolepicí, bílé, 1000 ks</t>
  </si>
  <si>
    <t xml:space="preserve">Obálka C6 samolepicí přehybová, bílá, 80g. Balení 10 ks </t>
  </si>
  <si>
    <t>Obálka C5 s krycí páskou, 1000 ks</t>
  </si>
  <si>
    <t>Obálka C5 s krycí páskou, bílá, 80g,  rozměr: 162 x 229 mm. Balení 1000 ks.</t>
  </si>
  <si>
    <t>Obálky C5, samolepicí, bílé, 1000 ks</t>
  </si>
  <si>
    <t>Obálka C5, samolepicí přehybová, bílá, 80g, rozměr: 162 x 229 mm. Balení 1000 ks.</t>
  </si>
  <si>
    <t xml:space="preserve">Obálka C5, samolepicí přehybová, bílá, 80g, rozměr: 162 x 229 mm. Balené po 50 ks </t>
  </si>
  <si>
    <t xml:space="preserve">Obálky C5, samolepicí, bílá, 50 ks </t>
  </si>
  <si>
    <t>Obálka s dodejkou C5, samopropisující, s textem, bez pruhu, oblá klopa, 100 ks, 229 x 155</t>
  </si>
  <si>
    <t>Obálka s vytrhávacím okénkem-dodejkou. Formát C5, samopropisovací, oblá klopa, bez pruhu. Balení 100 ks.</t>
  </si>
  <si>
    <t xml:space="preserve">Poštovní taška B4 s křížovým dnem, bílá, vyrobená z velmi pevného materiálu. </t>
  </si>
  <si>
    <t xml:space="preserve">Kancelářské kovové klipy 19 mm - balení 12 ks </t>
  </si>
  <si>
    <t xml:space="preserve">Kancelářské kovové klipy 25 mm - balení 12 ks </t>
  </si>
  <si>
    <t xml:space="preserve">Kancelářské kovové klipy 32 mm - balení 12 ks </t>
  </si>
  <si>
    <t xml:space="preserve">Kancelářské kovové klipy 51 mm - balení 12 ks </t>
  </si>
  <si>
    <t>Kancelářské spony</t>
  </si>
  <si>
    <t>Spony dopisní 32 mm - oblé (100 ks v balení)</t>
  </si>
  <si>
    <t>Lepidlo</t>
  </si>
  <si>
    <t>Lepidlo s houbičkou, 50 ml</t>
  </si>
  <si>
    <t>Transparentní lepidlo plastovým ventilkem, který zabraňuje zasychání aplikační houbičky. Ekologické. Lepí papír, lepenku, fotografie, obálky. Obsah-50 ml.</t>
  </si>
  <si>
    <t>Mikrotužka</t>
  </si>
  <si>
    <t>Tuhy do mikrotužky</t>
  </si>
  <si>
    <t xml:space="preserve">Zasouvací hrot stiskací, materiál kov / plast s kovovou špičkou. Guma pod stiskacím mechanismem. Pro profesionální použití. Parametry: tuha-0,5 mm. </t>
  </si>
  <si>
    <t>Náhradní tuhy do mikrotužky 0,5 mm, tvrdost HB; min.12 tuh v balíčku, 1ks = 1 balíček</t>
  </si>
  <si>
    <t>Liner</t>
  </si>
  <si>
    <t>Liner, plastový hrot, šířka stopy 0,3mm, různé barvy</t>
  </si>
  <si>
    <t>Liner s plastickým hrotem, šíře stopy 0,3 mm - různé barvy</t>
  </si>
  <si>
    <t>Liner s plastickým hrotem, šíře stopy 0,3 mm, barvy-sada min.3 barev</t>
  </si>
  <si>
    <t>Liner, plastový hrot, šířka stopy 0,3mm, sada barev</t>
  </si>
  <si>
    <t>Popisovač na bílé tabule stíratelný za sucha, válcový hrot</t>
  </si>
  <si>
    <t>Popisovač na bílé tabule stíratelný za sucha, válcový hrot - sada 4 barev</t>
  </si>
  <si>
    <t>Popisovač na bílé stíratelné tabule</t>
  </si>
  <si>
    <t>Popisovač na bílé tabule, za sucha stíratelný, plastové tělo, válcový hrot, šíře stopy max.3 mm, různé barvy</t>
  </si>
  <si>
    <t>Popisovač na bílé tabule, za sucha stíratelný, plastové tělo, válcový hrot, šíře stopy max.3 mm, sada 4 ks</t>
  </si>
  <si>
    <t>Značkovač na flipchart, klínový hrot 1-4,6 mm</t>
  </si>
  <si>
    <t>Značkovač na flipcharty</t>
  </si>
  <si>
    <t>Značkovač na flipchart s inkoustem na vodní bázi, nepropíjí se papírem, bez zápachu. Funkčnost otevřeného značkovače 1 týden. Vysoká odolnost vůči zasychání inkoustu. Parametry: hrot-klínový, šířka stopy-1-4,6 mm, různé barvy</t>
  </si>
  <si>
    <t>Značkovač na flipchart, hrot-kulatý, šířka stopy: 2,0-4,0 mm, různé barvy</t>
  </si>
  <si>
    <t>Značkovač na flipchart, hrot-kulatý, šířka stopy: 2,0-4,0 mm, sada 4 barev</t>
  </si>
  <si>
    <t xml:space="preserve">Pro flipchartové bloky. Vysoká odolnost proti zasychání inkoustu v hrotu. Funkčnost otevřeného značkovače 1 týden. Inkoust na vodní bázi. Nepropíjí se papírem. Bez zápachu. Parametry: hrot-kulatý, šířka stopy: 2,0-4,0 mm, různé barvy </t>
  </si>
  <si>
    <t>Pro flipchartové bloky. Vysoká odolnost proti zasychání inkoustu v hrotu. Funkčnost otevřeného značkovače 1 týden. Inkoust na vodní bázi. Nepropíjí se papírem. Bez zápachu. Parametry: hrot-kulatý, šířka stopy: 2,0-4,0 mm, barva-sada 4 barev,</t>
  </si>
  <si>
    <t>Znovu naplnitelný, s vyměnitelným syntetickým kulatým hrotem. Parametry: hrot-kulatý, šířka stopy max.3 mm, barva-sada 4 barev,</t>
  </si>
  <si>
    <t>Popisovač permanentní lihový</t>
  </si>
  <si>
    <t>Píše na neporézní materiály, gumu, kůži, plast, kovy. Inkoust na lihové bázi. Parametry: hrot-klínový, šířka stopy-1-4,6 mm, různé barvy.</t>
  </si>
  <si>
    <t>Popisovač permanentní, klínový hrot 1-4,6 mm, různé barvy</t>
  </si>
  <si>
    <t>Permanentní inkoust na alkoholové bázi, odolný proti vodě, teplotě, otěru a povětrnostním vlivům, nevysychavý. Parametry: válcový hrot, šířka stopy: 2,5-3,0 mm, různé barvy.</t>
  </si>
  <si>
    <t>Popisovač permanentní - tlustý, válcový hrot 2,5-3,0 mm, různé barvy</t>
  </si>
  <si>
    <t>Popisovač permanentní - tenký, válcový hrot 0,6-1,1 mm, různé barvy</t>
  </si>
  <si>
    <t>Permanentní inkoust na alkoholové bázi, odolný proti vodě, teplotě, otěru a povětrnostním vlivům, nevysychavý. Parametry: válcový hrot, šířka stopy: 0,6-1,1 mm, různé barvy.</t>
  </si>
  <si>
    <t>Popisovač na CD/DVD/BD jednostranný, šířka stopy 0,6-1,1 mm</t>
  </si>
  <si>
    <t>Popisovač na CD a DVD, odolný vodě,  šířka stopy plastového hrotu 0,6-1,1 mm, barva libovolná</t>
  </si>
  <si>
    <t>Zvýrazňovač</t>
  </si>
  <si>
    <t>Zvýrazňovač s reflexním inkoustem, ohebný klínový hrot, šíře stopy 1,0-4,6 mm, různé barvy.</t>
  </si>
  <si>
    <t>Zvýrazňovač s reflexním inkoustem, ohebný klínový hrot, šíře stopy 1,0-4,6 mm, rsada 4 kusů</t>
  </si>
  <si>
    <t>Velkoobsahový zvýrazňovač s ohebnýn hrotem, pro zvýraznění textu na všech druzích papírů. Reflexní pigmentový inkoust, klínový hrot, šířka stopy 1,0 – 4,6 mm. barvy min.: oranžová, žlutá, zelená, růžová.</t>
  </si>
  <si>
    <t>Velkoobsahový zvýrazňovač s ohebnýn hrotem, pro zvýraznění textu na všech druzích papírů. Reflexní pigmentový inkoust, klínový hrot, šířka stopy 1,0 – 4,6 mm. sada 4 kusů</t>
  </si>
  <si>
    <t>Zvýrazňovač FLEXI</t>
  </si>
  <si>
    <t>Velkokapacitní zvýrazňovač na všechny druhy papíru. Fluorescenční pigmentový inkoust. Parametry: hrot-klínový, šířka stopy-1-4,6 mm, různé barvy</t>
  </si>
  <si>
    <t>Velkokapacitní zvýrazňovač, klínový hrot 1-4,6 mm, různé barvy</t>
  </si>
  <si>
    <t>Velkokapacitní zvýrazňovač na všechny druhy papíru. Fluorescenční pigmentový inkoust. Parametry: hrot-klínový, šířka stopy-1-4,6 mm, sada 4 barev</t>
  </si>
  <si>
    <t>Velkokapacitní zvýrazňovač, klínový hrot 1-4,6 mm, sada 4 barev</t>
  </si>
  <si>
    <t>Zvýrazňovač, válcový hrot, sada 4 fluorescenční barvy</t>
  </si>
  <si>
    <t>Univerzální zvýrazňovač s reflexním inkoustem, vhodný pro psaní na všechny druhy papíru. Parametry: hrot-klínový, šířka stopy: 1,0-4,0 mm, sada 4 barev,</t>
  </si>
  <si>
    <t>Pero kuličkové</t>
  </si>
  <si>
    <t>Pero kuličkové jednorázové, jednoduchý uzavírací mechanismus, různé barvy.</t>
  </si>
  <si>
    <t>Pero kuličkové jednorázové. Průhledné plastové tělo, viditelná barva inkoustové náplně. Uzávěr s klipem v barvě náplně. Parametry: délka stopy min. do 800 m</t>
  </si>
  <si>
    <t>Pero kuličkové výsuvné, horní stiskací mechanismus, úchopová část pogumovaná, šířka stopy max. do 0,8 mm</t>
  </si>
  <si>
    <t>Náplň pro kuličkové pero, hrot-kulička, různé barvy (modrá, červená, černá, zelená)</t>
  </si>
  <si>
    <t>Pero kuličkové s horním stiskacím mechanismem, s gumovým úchopem v místě držení, ergonomické tvarování úchopové části; barva pláště musí alespoň částečně odpovídat barvě náplně. Viditelný stav náplně. Barvy: černá, červená, modrá, zelená. Parametry: šířka stopy max. do 0,8 mm, délka stopy min. do 1200 m</t>
  </si>
  <si>
    <t>Jednorázové gelové pero (Roller)</t>
  </si>
  <si>
    <t>Pero kuličkové s tekutým inkoustem (Roller) - dokumentní,  šířka stopy: 0,3-0,5 mm</t>
  </si>
  <si>
    <t>Výsuvný gelový roller, provedení: plast, kov či kombinace (úchopová část může být pogumovaná). Vyměnitelná náplň. Parametry: šířka stopy: 0,3-0,5 mm. Různé barvy.</t>
  </si>
  <si>
    <t>Pero kuličkové s tekutým inkoustem (Roller) - dokumentní,  šířka stopy: 0,5-0,7 mm</t>
  </si>
  <si>
    <t>Výsuvný gelový roller, provedení: plast, kov či kombinace (úchopová část může být pogumovaná). Vyměnitelná náplň. Parametry: šířka stopy: 0,5-0,7 mm. Různé barvy.</t>
  </si>
  <si>
    <t>Náplň pro gelový roller 0,3-05 mm</t>
  </si>
  <si>
    <t>Náplň pro gelový rolle 0,3-0,5 mm. Různé barvy.</t>
  </si>
  <si>
    <t>Náplň pro roller gelový 0,5-0,7 mm</t>
  </si>
  <si>
    <t>Náplň pro gelový roller, 0,5-0,7 mm, různé barvy</t>
  </si>
  <si>
    <t>Sešívačka kancelářská</t>
  </si>
  <si>
    <t xml:space="preserve">Sešívačka typ A </t>
  </si>
  <si>
    <t xml:space="preserve">Sešívačka typ B </t>
  </si>
  <si>
    <t>Sešívačka typ C</t>
  </si>
  <si>
    <t>Sešívačka typ D</t>
  </si>
  <si>
    <t>Klipy kancelářské</t>
  </si>
  <si>
    <t>Děrovačka kancelářská</t>
  </si>
  <si>
    <t>Děrovačka pro děrování kancelářských standardních papírů, min.kapacita 30 současně děrovaných stránek</t>
  </si>
  <si>
    <t>Děrovačka pro děrování kancelářských standardních papírů, min.kapacita 60 současně děrovaných stránek</t>
  </si>
  <si>
    <t>Nůžky kancelářské</t>
  </si>
  <si>
    <t>Nůžky vhodné pro střih standardního papíru, min.180 mm</t>
  </si>
  <si>
    <t>Ergonomicky řešená držadla, vhodné pro úchop pravou / levou rukou, plastová, případně kovová rukojeť, nerezová kvalitní  ocel, asymetrické rukojeti, pogumované vložky, rozměr: min.180 mm</t>
  </si>
  <si>
    <t xml:space="preserve">Univerzální kancelářské nůžky, min.210 mm </t>
  </si>
  <si>
    <t xml:space="preserve">Univerzální kancelářské nůžky, min.250 mm </t>
  </si>
  <si>
    <t>Ergonomicky řešená držadla, rukojeť z umělé hmoty s případně potažené pryží, nerezová kvalitní  ocel, asymetrické rukojet, rozměr: min. 210 mm</t>
  </si>
  <si>
    <t>Rozdružovač</t>
  </si>
  <si>
    <t xml:space="preserve">Rozlišovač kartonový, A4, </t>
  </si>
  <si>
    <t>Rozlišovače A4 plastové/polypropylen, abecední A-Z, europerforace pro použití v kroužkových a pákových pořadačích</t>
  </si>
  <si>
    <t>Rozlišovací karty 1/3 A4, mix barev, 100 ks</t>
  </si>
  <si>
    <t>Korektor</t>
  </si>
  <si>
    <t>Jednorázový korekční strojek min. 4,2 mm stopa</t>
  </si>
  <si>
    <t xml:space="preserve">Jednorázový korekční strojek pro odstraňování nežádoucího nebo chybného textu, min. 6 m návin, min. 4,2 mm stopa. Nanesený suchý korekční film umožňuje okamžité přepsání. </t>
  </si>
  <si>
    <t>se štětečkovým aplikátorem / s aplikační houbičkou, vynikající krycí schopnost, vodou ředitelný, rychleschnoucí lak, min. 20 ml</t>
  </si>
  <si>
    <t>Náplň pro pero</t>
  </si>
  <si>
    <t>Tekuté bílé disperzní lepidlo, 100g</t>
  </si>
  <si>
    <t>Tekuté disperzní lepidlo s aplikátorem - lahvička s praktickým aplikátorem na papír, dřevo, korek, kůži a další savé materiály; neobsahuje rozpouštědla. Náplň min.100 g</t>
  </si>
  <si>
    <t>Lepicí páska</t>
  </si>
  <si>
    <t>Lepicí tyčinka</t>
  </si>
  <si>
    <t>Lepicí páska s výbornou pevností (polypropylen, polyethylen nebo bioplast). Parametry: rozměr-19 mm x min.33 m, bezbarvá</t>
  </si>
  <si>
    <t>Páska bankovní, jednostranná, 19 mm x min.33 m, bezbarvá</t>
  </si>
  <si>
    <t>Páska bankovní s vyměnitelným zásobníkem, jednostranná, 19 mm x min.7,5 m, bezbarvá</t>
  </si>
  <si>
    <t>Lepicí páska s výbornou pevností (polypropylen, polyethylen nebo bioplast). Parametry: rozměr-19 mm x min.7,5 m, bezbarvá, kovové ostří</t>
  </si>
  <si>
    <t>Lepicí páska 25 mm x min.25 m, pro mnohostranné využití. Výborná přilnavost ke všem povrchům, bezbarvá</t>
  </si>
  <si>
    <t>Lepicí páska jednostranná, 25 mm x min.25 m, transparentní</t>
  </si>
  <si>
    <t>Lepicí páska balicí, jednostranná, 75 mm x min.66 m, transparentní</t>
  </si>
  <si>
    <t>Lepicí páska balicí 75 mm x min.66 m, páska pro monohostrané kancelářské využití, vhodná pro zalepování případně i fixaci předmětů, materiál: polypropylen, polyethylen nebo bioplast, odolná proti procesu UV záření, teplu, vysoká pevnost, bezbarvá</t>
  </si>
  <si>
    <t>Bloček samolepicí</t>
  </si>
  <si>
    <t>Bloček poznámkový</t>
  </si>
  <si>
    <t>Poznámkový blok, lepené provedení, rozměr 9 x 9 cm, min. 500 listů</t>
  </si>
  <si>
    <t>Poznámkové bločky opatřené lepicí vrstvou, popisovatelný, libovolné barvy. Rozměr: 76 x 76 mm, počet listů:100</t>
  </si>
  <si>
    <t>Záložky samolepicí</t>
  </si>
  <si>
    <t>Blok kroužkový</t>
  </si>
  <si>
    <t>Blok A4 s boční spirálou a děrováním, min. 40 listů</t>
  </si>
  <si>
    <t>Blok s boční spirálovou vazbou. Listy opatřeny perforací a 4 otvorovým děrováním. Parametry: formát-A4, provedení-čistý/linka/čtvereček, počet listů min.40</t>
  </si>
  <si>
    <t>Blok poznámkový</t>
  </si>
  <si>
    <t>Blok poznámkový A4, min.50 listů</t>
  </si>
  <si>
    <t>Blok poznámkový A5, min.50 listů</t>
  </si>
  <si>
    <t>Desky s drukem</t>
  </si>
  <si>
    <t>Desky se zipem</t>
  </si>
  <si>
    <t>Pořadač pákový</t>
  </si>
  <si>
    <t>Pořadač závěsný</t>
  </si>
  <si>
    <t>Podložka</t>
  </si>
  <si>
    <t>Rychlovazač ROC</t>
  </si>
  <si>
    <t>Rychlovazač RZC</t>
  </si>
  <si>
    <t>Rychlovazač RZP</t>
  </si>
  <si>
    <t>Rychlovazač plastový</t>
  </si>
  <si>
    <t>Kniha záznamní</t>
  </si>
  <si>
    <t>Pořadač archivační</t>
  </si>
  <si>
    <t>Pořadač archivační A4 7,5 cm s kapsou</t>
  </si>
  <si>
    <t>Kartonový pořadač, vnější potah tmavý mramorovaný papír, černý hřbet, vnitřní potah světlý papír. Na zadní straně desek pořadače je upevněna vnitřní archivační kapsa. Pořadač je určen pro uložení dokumentů bez zavěšení.</t>
  </si>
  <si>
    <t>Pořadač čtyřkroužkový</t>
  </si>
  <si>
    <t>Pořadač dvoukroužkový</t>
  </si>
  <si>
    <t>Pořadač 4-kroužkový, 6 cm</t>
  </si>
  <si>
    <t>Pořadač 4-kroužkový, 3,5 cm</t>
  </si>
  <si>
    <t>Pořadač 2-kroužkový, 3,5 cm</t>
  </si>
  <si>
    <t>Pořadač 2-kroužkový pro archivaci děrovaných dokumentů. Potažen odolnou a omyvatelnou PP fólií z obou stran, různé barvy</t>
  </si>
  <si>
    <t>Obal zakládací L</t>
  </si>
  <si>
    <t>Archivační krabice</t>
  </si>
  <si>
    <t>Sešit</t>
  </si>
  <si>
    <t>Obal závěsný U</t>
  </si>
  <si>
    <t>Průhledný lesklý obal, horní strana otevřená, materiál polypropylen, euroděrování, různé barvy, balení-25 ks</t>
  </si>
  <si>
    <t>Průhledný obal, formát A4, horní a boční strana otevřená, materiál pevný antistatický polypropylen, balení 100 ks</t>
  </si>
  <si>
    <t xml:space="preserve">Průhledný obal na CD, euroděrování, horní část opatřena klopou proti vypadnutí, balení 10 ks </t>
  </si>
  <si>
    <t xml:space="preserve">Obal závěsný na CD </t>
  </si>
  <si>
    <t>Obal zakládací "L" hladký A4 min.150 mic čirý, 100 ks</t>
  </si>
  <si>
    <t>Obal zakládací A5</t>
  </si>
  <si>
    <t>Bloček samolepicí, 76 x 76 mm / 100 listů, libovolné barvy</t>
  </si>
  <si>
    <t>Páska lepicí s odvíječem 19 mm x 7,5 m</t>
  </si>
  <si>
    <t>Papír barevný A4/80g, 100 listů pro stříhání, lepení a výtvarné účely</t>
  </si>
  <si>
    <t>Archivační krabice 35x26x11 cm</t>
  </si>
  <si>
    <t>Archivační spona plastová</t>
  </si>
  <si>
    <t>Školní sešit, formát A4, čistý/linkovaný/čtverečkovaný, hladký bezdřevý papír 60 g/m2, počet listů 40</t>
  </si>
  <si>
    <t>Školní sešit, formát A4, čistý/linkovaný/čtverečkovaný, hladký bezdřevý papír 60 g/m2, počet listů 60</t>
  </si>
  <si>
    <t>Sešit, formát A5, čistý/linkovaný/čtverečkovaný, hladký bezdřevý papír 60 g/m2, počet listů 40</t>
  </si>
  <si>
    <t>Sešit, formát A5, čistý/linkovaný/čtverečkovaný, hladký bezdřevý papír 60 g/m2, počet listů 60</t>
  </si>
  <si>
    <t>Kostka lepená 9 x 9 cm, min. 500 listů, bílá</t>
  </si>
  <si>
    <t>Záložky samolepicí papírové, 15x50mm, neonové barvy</t>
  </si>
  <si>
    <t>Obal zakládací "L" A4 min.80 mic čirý, 100 ks</t>
  </si>
  <si>
    <t>Obal zakládací "U" hladký A5 min.150 mic čirý na výšku, balení 10 ks</t>
  </si>
  <si>
    <t>Průhledný lesklý obal, horní strana otevřená, extra pevný materiál PVC, balení 10 ks</t>
  </si>
  <si>
    <t>Obal závěsný "L/U" hladký A4 min.150 mic čirý / 100 ks</t>
  </si>
  <si>
    <t>Obal závěsný "U" euro hladký A4 min.70 mic čirý / 100 ks</t>
  </si>
  <si>
    <t xml:space="preserve">Průhledný lesklý obal, horní strana otevřená, materiál polypropylen, euroděrování, balení 100 ks </t>
  </si>
  <si>
    <t>Obal závěsný "U" euro hladký A4 min.40 mic čirý / 100 ks</t>
  </si>
  <si>
    <t>Obal závěsný na CD, min 110 mic na 1 CD / 10ks</t>
  </si>
  <si>
    <t>Nabídková cena za MJ bez DPH [Kč]</t>
  </si>
  <si>
    <t>Výše DPH [%]</t>
  </si>
  <si>
    <t>Předpokládané množství MJ za jeden rok [ks]</t>
  </si>
  <si>
    <t>Katalogové (obj.) číslo</t>
  </si>
  <si>
    <t>Obchodní název (podle katalogu)</t>
  </si>
  <si>
    <t xml:space="preserve">Tvrdý kreslící barevný karton A4/min.180g, vhodný na malování a kreslení, v balení mix barev (50-60 listů) </t>
  </si>
  <si>
    <t>Archivační krabice 352 x 250 x 200 mm / šířka hřbetu 20 cm</t>
  </si>
  <si>
    <t xml:space="preserve">Spisové desky A4 na uzavírání s drukem, polypropylen, různé barvy  </t>
  </si>
  <si>
    <t xml:space="preserve">Spisové desky A5 na uzavírání s drukem, polypropylen, různé barvy </t>
  </si>
  <si>
    <t xml:space="preserve">Spisové desky A6 na uzavírání s drukem na výšku, polypropylen, různé barvy </t>
  </si>
  <si>
    <t xml:space="preserve">Spisové desky DL na uzavírání s drukem, polypropylen, různé barvy </t>
  </si>
  <si>
    <t xml:space="preserve">Spisové desky A4  se zavíráním na plastový zip, různé barvy </t>
  </si>
  <si>
    <t>Spisové desky A5  se zavíráním na plastový zip, různé barvy</t>
  </si>
  <si>
    <t>Spisové desky DL se zavíráním na plastový zip, různé barvy</t>
  </si>
  <si>
    <t xml:space="preserve">Obálka C5 samolepicí přehybová, bílá, 80g, rozměr: 162 x 229 mm. Balené po 10 ks </t>
  </si>
  <si>
    <t>Poštovní taška C4 bílá, rozměr: 229x324, krycí páska, dno obyčejné, 1 ks</t>
  </si>
  <si>
    <t>Poštovní taška B4 bílá, s krycí páskou, 1 ks</t>
  </si>
  <si>
    <t>Poštovní taška s křížovým dnem B4, rozměr: 250 x 353, s krycí páskou, 1 ks</t>
  </si>
  <si>
    <t>Poštovní taška C4 bílá, s krycí páskou, 1 ks</t>
  </si>
  <si>
    <t>Poštovní taška B4 bílá, samolepící klopa, 1 ks</t>
  </si>
  <si>
    <t xml:space="preserve">Poštovní taška B4 bílá. Rozměry 250 x 353, 1 ks </t>
  </si>
  <si>
    <t>Poštovní taška bílá B4, s krycí páskou. Rozměry 250 x 353, 1 ks</t>
  </si>
  <si>
    <t>Ergonomicky řešená držadla, rukojeť z měkčeného plastu, nerezová kvalitní  ocel, symetrické rukojet, rozměr: min. 250 mm</t>
  </si>
  <si>
    <t>Celkem za Část A Kancelářské potřeby s náhradním plněním</t>
  </si>
  <si>
    <t>Obálka C5 samolepící, bílá, 1 ks</t>
  </si>
  <si>
    <t>Obálka C6 samolepící přehybová, bílá, 1 ks</t>
  </si>
  <si>
    <t>Obálka DL bez okénka, samolepící přehybová, bílá, 1 ks</t>
  </si>
  <si>
    <t>Příloha č. 2 - Specifikace předmětu plnění (položkový rozpočet) - Část A Kancelářské potřeby včetně náhradního plnění</t>
  </si>
  <si>
    <t>Cena celkem bez DPH [Kč]</t>
  </si>
  <si>
    <t>Cena celkem s DPH [Kč]</t>
  </si>
  <si>
    <t>Předpokládané množství MJ za dva roky [ks]</t>
  </si>
  <si>
    <r>
      <t>Papír kopírovací bílý</t>
    </r>
    <r>
      <rPr>
        <b/>
        <sz val="6.5"/>
        <rFont val="Arial"/>
        <family val="2"/>
        <charset val="238"/>
      </rPr>
      <t xml:space="preserve"> A4, 80g</t>
    </r>
    <r>
      <rPr>
        <sz val="6.5"/>
        <rFont val="Arial"/>
        <family val="2"/>
        <charset val="238"/>
      </rPr>
      <t xml:space="preserve"> (ktg.A)</t>
    </r>
  </si>
  <si>
    <r>
      <t xml:space="preserve">Papír kopírovací bílý </t>
    </r>
    <r>
      <rPr>
        <b/>
        <sz val="6.5"/>
        <rFont val="Arial"/>
        <family val="2"/>
        <charset val="238"/>
      </rPr>
      <t>A4,</t>
    </r>
    <r>
      <rPr>
        <sz val="6.5"/>
        <rFont val="Arial"/>
        <family val="2"/>
        <charset val="238"/>
      </rPr>
      <t xml:space="preserve"> </t>
    </r>
    <r>
      <rPr>
        <b/>
        <sz val="6.5"/>
        <rFont val="Arial"/>
        <family val="2"/>
        <charset val="238"/>
      </rPr>
      <t>80g</t>
    </r>
    <r>
      <rPr>
        <sz val="6.5"/>
        <rFont val="Arial"/>
        <family val="2"/>
        <charset val="238"/>
      </rPr>
      <t xml:space="preserve"> (ktg.B)</t>
    </r>
  </si>
  <si>
    <r>
      <t>Xerografický papír A4/80g (500 listů/bal), bílý, pro kopírování i tisk v laserových tiskárnách, kvalita "B</t>
    </r>
    <r>
      <rPr>
        <b/>
        <sz val="6.5"/>
        <rFont val="Arial"/>
        <family val="2"/>
        <charset val="238"/>
      </rPr>
      <t>"</t>
    </r>
    <r>
      <rPr>
        <sz val="6.5"/>
        <rFont val="Arial"/>
        <family val="2"/>
        <charset val="238"/>
      </rPr>
      <t>, bělost  CIE min.153+ (ISO 11475), opacita min.91% (ISO 2471); uchažeč doloží platným produktovým listem.</t>
    </r>
  </si>
  <si>
    <r>
      <t xml:space="preserve">Papír kopírovací bílý </t>
    </r>
    <r>
      <rPr>
        <b/>
        <sz val="6.5"/>
        <rFont val="Arial"/>
        <family val="2"/>
        <charset val="238"/>
      </rPr>
      <t>A3, 80g</t>
    </r>
    <r>
      <rPr>
        <sz val="6.5"/>
        <rFont val="Arial"/>
        <family val="2"/>
        <charset val="238"/>
      </rPr>
      <t xml:space="preserve"> (ktg.B)</t>
    </r>
  </si>
  <si>
    <r>
      <t>Xerografický papír A3/80g</t>
    </r>
    <r>
      <rPr>
        <b/>
        <sz val="6.5"/>
        <rFont val="Arial"/>
        <family val="2"/>
        <charset val="238"/>
      </rPr>
      <t xml:space="preserve"> </t>
    </r>
    <r>
      <rPr>
        <sz val="6.5"/>
        <rFont val="Arial"/>
        <family val="2"/>
        <charset val="238"/>
      </rPr>
      <t>(500 listů/bal), bílý, pro kopírování i tisk v laserových tiskárnách, kategorie B, bělost CIE min.153+ (ISO 11475), opacita min.91% (ISO 2471); uchažeč doloží platným produktovým listem.</t>
    </r>
  </si>
  <si>
    <r>
      <t>Papír kopírovací bílý</t>
    </r>
    <r>
      <rPr>
        <b/>
        <sz val="6.5"/>
        <rFont val="Arial"/>
        <family val="2"/>
        <charset val="238"/>
      </rPr>
      <t xml:space="preserve"> A4, 80g </t>
    </r>
    <r>
      <rPr>
        <sz val="6.5"/>
        <rFont val="Arial"/>
        <family val="2"/>
        <charset val="238"/>
      </rPr>
      <t>(ktg.C)</t>
    </r>
  </si>
  <si>
    <r>
      <t>Papír kopírovací bílý</t>
    </r>
    <r>
      <rPr>
        <b/>
        <sz val="6.5"/>
        <rFont val="Arial"/>
        <family val="2"/>
        <charset val="238"/>
      </rPr>
      <t xml:space="preserve"> A3, 80g</t>
    </r>
    <r>
      <rPr>
        <sz val="6.5"/>
        <rFont val="Arial"/>
        <family val="2"/>
        <charset val="238"/>
      </rPr>
      <t xml:space="preserve"> (ktg.C)</t>
    </r>
  </si>
  <si>
    <r>
      <t xml:space="preserve">Papír kopírovací bílý </t>
    </r>
    <r>
      <rPr>
        <b/>
        <sz val="6.5"/>
        <rFont val="Arial"/>
        <family val="2"/>
        <charset val="238"/>
      </rPr>
      <t>A4, 120g</t>
    </r>
    <r>
      <rPr>
        <sz val="6.5"/>
        <rFont val="Arial"/>
        <family val="2"/>
        <charset val="238"/>
      </rPr>
      <t>, 250 listů</t>
    </r>
  </si>
  <si>
    <r>
      <t xml:space="preserve">Papír kopírovací bílý </t>
    </r>
    <r>
      <rPr>
        <b/>
        <sz val="6.5"/>
        <rFont val="Arial"/>
        <family val="2"/>
        <charset val="238"/>
      </rPr>
      <t>A4, 160g</t>
    </r>
    <r>
      <rPr>
        <sz val="6.5"/>
        <rFont val="Arial"/>
        <family val="2"/>
        <charset val="238"/>
      </rPr>
      <t>, 250 listů</t>
    </r>
  </si>
  <si>
    <r>
      <t>Xerografický papír</t>
    </r>
    <r>
      <rPr>
        <b/>
        <sz val="6.5"/>
        <rFont val="Arial"/>
        <family val="2"/>
        <charset val="238"/>
      </rPr>
      <t xml:space="preserve"> </t>
    </r>
    <r>
      <rPr>
        <sz val="6.5"/>
        <rFont val="Arial"/>
        <family val="2"/>
        <charset val="238"/>
      </rPr>
      <t>A4/160g</t>
    </r>
    <r>
      <rPr>
        <b/>
        <sz val="6.5"/>
        <rFont val="Arial"/>
        <family val="2"/>
        <charset val="238"/>
      </rPr>
      <t xml:space="preserve"> </t>
    </r>
    <r>
      <rPr>
        <sz val="6.5"/>
        <rFont val="Arial"/>
        <family val="2"/>
        <charset val="238"/>
      </rPr>
      <t xml:space="preserve">(250 listů/bal) bílý, pro barevné kopírování a barevný laserový tisk, bělost CIE min.153 (ISO 11475), opacita min.91% (ISO 2471); uchažeč doloží platným produktovým listem.   </t>
    </r>
  </si>
  <si>
    <r>
      <t xml:space="preserve">Papír kopírovací bílý </t>
    </r>
    <r>
      <rPr>
        <b/>
        <sz val="6.5"/>
        <rFont val="Arial"/>
        <family val="2"/>
        <charset val="238"/>
      </rPr>
      <t>A3, 160g</t>
    </r>
    <r>
      <rPr>
        <sz val="6.5"/>
        <rFont val="Arial"/>
        <family val="2"/>
        <charset val="238"/>
      </rPr>
      <t>, 250 listů</t>
    </r>
  </si>
  <si>
    <r>
      <t>Papír kopírovací bílý</t>
    </r>
    <r>
      <rPr>
        <b/>
        <sz val="6.5"/>
        <rFont val="Arial"/>
        <family val="2"/>
        <charset val="238"/>
      </rPr>
      <t xml:space="preserve"> A4, 250g</t>
    </r>
    <r>
      <rPr>
        <sz val="6.5"/>
        <rFont val="Arial"/>
        <family val="2"/>
        <charset val="238"/>
      </rPr>
      <t>, 125 listů</t>
    </r>
  </si>
  <si>
    <r>
      <t>Xerografický papír</t>
    </r>
    <r>
      <rPr>
        <b/>
        <sz val="6.5"/>
        <rFont val="Arial"/>
        <family val="2"/>
        <charset val="238"/>
      </rPr>
      <t xml:space="preserve"> </t>
    </r>
    <r>
      <rPr>
        <sz val="6.5"/>
        <rFont val="Arial"/>
        <family val="2"/>
        <charset val="238"/>
      </rPr>
      <t>A4/250g</t>
    </r>
    <r>
      <rPr>
        <b/>
        <sz val="6.5"/>
        <rFont val="Arial"/>
        <family val="2"/>
        <charset val="238"/>
      </rPr>
      <t xml:space="preserve"> </t>
    </r>
    <r>
      <rPr>
        <sz val="6.5"/>
        <rFont val="Arial"/>
        <family val="2"/>
        <charset val="238"/>
      </rPr>
      <t xml:space="preserve">(125 listů/bal) bílý, pro barevné kopírování a barevný laserový tisk, bělost CIE min.161 (ISO 11475), opacita min.91% (ISO 2471); uchažeč doloží platným produktovým listem.   </t>
    </r>
  </si>
  <si>
    <r>
      <t>Box na spisy</t>
    </r>
    <r>
      <rPr>
        <b/>
        <sz val="6.5"/>
        <rFont val="Arial"/>
        <family val="2"/>
        <charset val="238"/>
      </rPr>
      <t xml:space="preserve">, </t>
    </r>
    <r>
      <rPr>
        <sz val="6.5"/>
        <rFont val="Arial"/>
        <family val="2"/>
        <charset val="238"/>
      </rPr>
      <t>polypropylen, průhledné, zavírání na gumičku. Parametry: formát-A4, hřbet-3 cm, různé barvy</t>
    </r>
  </si>
  <si>
    <r>
      <t xml:space="preserve">Pořadač pákový A4, 7,5 cm, </t>
    </r>
    <r>
      <rPr>
        <b/>
        <sz val="6.5"/>
        <rFont val="Arial"/>
        <family val="2"/>
        <charset val="238"/>
      </rPr>
      <t>plast</t>
    </r>
    <r>
      <rPr>
        <sz val="6.5"/>
        <rFont val="Arial"/>
        <family val="2"/>
        <charset val="238"/>
      </rPr>
      <t>, různé barvy</t>
    </r>
  </si>
  <si>
    <r>
      <t>Pořadač formátu A4, celoplastový</t>
    </r>
    <r>
      <rPr>
        <b/>
        <sz val="6.5"/>
        <rFont val="Arial"/>
        <family val="2"/>
        <charset val="238"/>
      </rPr>
      <t xml:space="preserve">, </t>
    </r>
    <r>
      <rPr>
        <sz val="6.5"/>
        <rFont val="Arial"/>
        <family val="2"/>
        <charset val="238"/>
      </rPr>
      <t>šíře hřbetu 75 mm. Hřbetní otvor. Různé barvy.</t>
    </r>
  </si>
  <si>
    <r>
      <t xml:space="preserve">Pořadač pákový A4, 5,0 cm, z vnější strany potažený </t>
    </r>
    <r>
      <rPr>
        <b/>
        <sz val="6.5"/>
        <rFont val="Arial"/>
        <family val="2"/>
        <charset val="238"/>
      </rPr>
      <t>barevnou PP fólií</t>
    </r>
    <r>
      <rPr>
        <sz val="6.5"/>
        <rFont val="Arial"/>
        <family val="2"/>
        <charset val="238"/>
      </rPr>
      <t>, různé barvy</t>
    </r>
  </si>
  <si>
    <r>
      <t>Pořadač pákový, A4, z vnější strany</t>
    </r>
    <r>
      <rPr>
        <b/>
        <sz val="6.5"/>
        <rFont val="Arial"/>
        <family val="2"/>
        <charset val="238"/>
      </rPr>
      <t xml:space="preserve"> </t>
    </r>
    <r>
      <rPr>
        <sz val="6.5"/>
        <rFont val="Arial"/>
        <family val="2"/>
        <charset val="238"/>
      </rPr>
      <t>odolnou</t>
    </r>
    <r>
      <rPr>
        <b/>
        <sz val="6.5"/>
        <rFont val="Arial"/>
        <family val="2"/>
        <charset val="238"/>
      </rPr>
      <t xml:space="preserve"> </t>
    </r>
    <r>
      <rPr>
        <sz val="6.5"/>
        <rFont val="Arial"/>
        <family val="2"/>
        <charset val="238"/>
      </rPr>
      <t>potažený PP fólií a z vnitřní strany hladkým papírem, šíře hřbetu 50 mm. Hřbetní otvor, kovové lišty. Hřbetní kapsa s vyměnitelným štítkem. Různé barvy.</t>
    </r>
  </si>
  <si>
    <r>
      <t xml:space="preserve">Pořadač pákový A4, 7,5 cm, z vnější strany potažený </t>
    </r>
    <r>
      <rPr>
        <b/>
        <sz val="6.5"/>
        <rFont val="Arial"/>
        <family val="2"/>
        <charset val="238"/>
      </rPr>
      <t>barevnou PP fólií</t>
    </r>
    <r>
      <rPr>
        <sz val="6.5"/>
        <rFont val="Arial"/>
        <family val="2"/>
        <charset val="238"/>
      </rPr>
      <t>, různé barvy</t>
    </r>
  </si>
  <si>
    <r>
      <t xml:space="preserve">Pořadač pákový A4, 5,0 cm, </t>
    </r>
    <r>
      <rPr>
        <b/>
        <sz val="6.5"/>
        <rFont val="Arial"/>
        <family val="2"/>
        <charset val="238"/>
      </rPr>
      <t>prešpán,</t>
    </r>
    <r>
      <rPr>
        <sz val="6.5"/>
        <rFont val="Arial"/>
        <family val="2"/>
        <charset val="238"/>
      </rPr>
      <t xml:space="preserve"> celobarevný, různé barvy</t>
    </r>
  </si>
  <si>
    <r>
      <t xml:space="preserve">Pořadač pákový A4, 7,5 cm, </t>
    </r>
    <r>
      <rPr>
        <b/>
        <sz val="6.5"/>
        <rFont val="Arial"/>
        <family val="2"/>
        <charset val="238"/>
      </rPr>
      <t>prešpán</t>
    </r>
    <r>
      <rPr>
        <sz val="6.5"/>
        <rFont val="Arial"/>
        <family val="2"/>
        <charset val="238"/>
      </rPr>
      <t>, celobarevný, různé barvy</t>
    </r>
  </si>
  <si>
    <r>
      <t>Pořadač 4-kroužkový pro archivaci děrovaných dokumentů. Potažen odolnou a omyvatelnou PP fólií z obou stran. Kapacita: 190 listů A4 (80 g/m</t>
    </r>
    <r>
      <rPr>
        <vertAlign val="superscript"/>
        <sz val="6.5"/>
        <rFont val="Arial"/>
        <family val="2"/>
        <charset val="238"/>
      </rPr>
      <t>2</t>
    </r>
    <r>
      <rPr>
        <sz val="6.5"/>
        <rFont val="Arial"/>
        <family val="2"/>
        <charset val="238"/>
      </rPr>
      <t>), různé barvy</t>
    </r>
  </si>
  <si>
    <r>
      <t>Pořadač 4-kroužkový pro archivaci děrovaných dokumentů. Potažen odolnou a omyvatelnou PP fólií z obou stran. Kapacita: 400 listů A4 (80 g/m</t>
    </r>
    <r>
      <rPr>
        <vertAlign val="superscript"/>
        <sz val="6.5"/>
        <rFont val="Arial"/>
        <family val="2"/>
        <charset val="238"/>
      </rPr>
      <t>2</t>
    </r>
    <r>
      <rPr>
        <sz val="6.5"/>
        <rFont val="Arial"/>
        <family val="2"/>
        <charset val="238"/>
      </rPr>
      <t>), různé barvy</t>
    </r>
  </si>
  <si>
    <r>
      <t>Rozlišovač A4 papírový z kvalitního silného kartonu, síla papíru min. 220 g/m</t>
    </r>
    <r>
      <rPr>
        <vertAlign val="superscript"/>
        <sz val="6.5"/>
        <rFont val="Arial"/>
        <family val="2"/>
        <charset val="238"/>
      </rPr>
      <t>2</t>
    </r>
    <r>
      <rPr>
        <sz val="6.5"/>
        <rFont val="Arial"/>
        <family val="2"/>
        <charset val="238"/>
      </rPr>
      <t>, europerforace pro použití v kroužkových a pákových pořadačích</t>
    </r>
  </si>
  <si>
    <r>
      <t>Rozlišovací papírové desky, formát 1/3 A4, síla papíru min. 190 g/m</t>
    </r>
    <r>
      <rPr>
        <vertAlign val="superscript"/>
        <sz val="6.5"/>
        <rFont val="Arial"/>
        <family val="2"/>
        <charset val="238"/>
      </rPr>
      <t>2</t>
    </r>
    <r>
      <rPr>
        <sz val="6.5"/>
        <rFont val="Arial"/>
        <family val="2"/>
        <charset val="238"/>
      </rPr>
      <t>, perforace pro použití v kroužkových a pákových pořadačích, mix barev, balení-100 ks</t>
    </r>
  </si>
  <si>
    <r>
      <t>Rychlovazač obyčejný, formát A4, karton 240 g/m</t>
    </r>
    <r>
      <rPr>
        <vertAlign val="superscript"/>
        <sz val="6.5"/>
        <rFont val="Arial"/>
        <family val="2"/>
        <charset val="238"/>
      </rPr>
      <t>2</t>
    </r>
    <r>
      <rPr>
        <sz val="6.5"/>
        <rFont val="Arial"/>
        <family val="2"/>
        <charset val="238"/>
      </rPr>
      <t>, různé barvy</t>
    </r>
  </si>
  <si>
    <r>
      <t>Rychlovazač obyčejný, formát  A4, prešpánový karton 350 g/m</t>
    </r>
    <r>
      <rPr>
        <vertAlign val="superscript"/>
        <sz val="6.5"/>
        <rFont val="Arial"/>
        <family val="2"/>
        <charset val="238"/>
      </rPr>
      <t>2</t>
    </r>
    <r>
      <rPr>
        <sz val="6.5"/>
        <rFont val="Arial"/>
        <family val="2"/>
        <charset val="238"/>
      </rPr>
      <t>, různé barvy</t>
    </r>
  </si>
  <si>
    <r>
      <t>Rychlovazač závěsný celý, formát A4, materiál prešpánový karton 350g/m</t>
    </r>
    <r>
      <rPr>
        <vertAlign val="superscript"/>
        <sz val="6.5"/>
        <rFont val="Arial"/>
        <family val="2"/>
        <charset val="238"/>
      </rPr>
      <t>2</t>
    </r>
    <r>
      <rPr>
        <sz val="6.5"/>
        <rFont val="Arial"/>
        <family val="2"/>
        <charset val="238"/>
      </rPr>
      <t>, různé barvy</t>
    </r>
  </si>
  <si>
    <r>
      <t>Rychlovazač závěsný půlený, formát A4, materiál karton min.240g/m</t>
    </r>
    <r>
      <rPr>
        <vertAlign val="superscript"/>
        <sz val="6.5"/>
        <rFont val="Arial"/>
        <family val="2"/>
        <charset val="238"/>
      </rPr>
      <t>2</t>
    </r>
    <r>
      <rPr>
        <sz val="6.5"/>
        <rFont val="Arial"/>
        <family val="2"/>
        <charset val="238"/>
      </rPr>
      <t>, různé barvy</t>
    </r>
  </si>
  <si>
    <r>
      <t>Rychlovazač plastový, formát A4,</t>
    </r>
    <r>
      <rPr>
        <b/>
        <sz val="6.5"/>
        <rFont val="Arial"/>
        <family val="2"/>
        <charset val="238"/>
      </rPr>
      <t xml:space="preserve"> nezávěsný</t>
    </r>
    <r>
      <rPr>
        <sz val="6.5"/>
        <rFont val="Arial"/>
        <family val="2"/>
        <charset val="238"/>
      </rPr>
      <t>, přední strana průhledná / transparentní, zadní strana barevná - různé barvy</t>
    </r>
  </si>
  <si>
    <r>
      <t xml:space="preserve">Rychlovazač plastový, formát A4, </t>
    </r>
    <r>
      <rPr>
        <b/>
        <sz val="6.5"/>
        <rFont val="Arial"/>
        <family val="2"/>
        <charset val="238"/>
      </rPr>
      <t>závěsný</t>
    </r>
    <r>
      <rPr>
        <sz val="6.5"/>
        <rFont val="Arial"/>
        <family val="2"/>
        <charset val="238"/>
      </rPr>
      <t>, přední strana průhledná, zadní strana barevná  - různé barvy</t>
    </r>
  </si>
  <si>
    <r>
      <t xml:space="preserve">Obal závěsný "U" euro </t>
    </r>
    <r>
      <rPr>
        <b/>
        <sz val="6.5"/>
        <rFont val="Arial"/>
        <family val="2"/>
        <charset val="238"/>
      </rPr>
      <t>barevný</t>
    </r>
    <r>
      <rPr>
        <sz val="6.5"/>
        <rFont val="Arial"/>
        <family val="2"/>
        <charset val="238"/>
      </rPr>
      <t>, hladký A4 min.55 mic / 25 ks</t>
    </r>
  </si>
  <si>
    <r>
      <t>Poznámkový blok lepený nebo šitý na kratší straně, formát A4, min.70 g/m</t>
    </r>
    <r>
      <rPr>
        <vertAlign val="superscript"/>
        <sz val="6.5"/>
        <rFont val="Arial"/>
        <family val="2"/>
        <charset val="238"/>
      </rPr>
      <t>2</t>
    </r>
    <r>
      <rPr>
        <sz val="6.5"/>
        <rFont val="Arial"/>
        <family val="2"/>
        <charset val="238"/>
      </rPr>
      <t>, čistý/linkovaný/čtverečkovaný, min.50 listů</t>
    </r>
  </si>
  <si>
    <r>
      <t>Blok lepený nebo šitý, formát A5, min.70 g/m</t>
    </r>
    <r>
      <rPr>
        <vertAlign val="superscript"/>
        <sz val="6.5"/>
        <rFont val="Arial"/>
        <family val="2"/>
        <charset val="238"/>
      </rPr>
      <t>2</t>
    </r>
    <r>
      <rPr>
        <sz val="6.5"/>
        <rFont val="Arial"/>
        <family val="2"/>
        <charset val="238"/>
      </rPr>
      <t>, čistý/linkovaný/čtverečkovaný, min.50 listů</t>
    </r>
  </si>
  <si>
    <r>
      <t xml:space="preserve">Obálka C6 bez okénka, </t>
    </r>
    <r>
      <rPr>
        <b/>
        <sz val="6.5"/>
        <rFont val="Arial"/>
        <family val="2"/>
        <charset val="238"/>
      </rPr>
      <t>samolepicí přehybová</t>
    </r>
    <r>
      <rPr>
        <sz val="6.5"/>
        <rFont val="Arial"/>
        <family val="2"/>
        <charset val="238"/>
      </rPr>
      <t>, bílá, 80g, rozměr: 1114 x 162 mm. Balení 1000 ks.</t>
    </r>
  </si>
  <si>
    <r>
      <t xml:space="preserve">Obálky C6 bez okénka, </t>
    </r>
    <r>
      <rPr>
        <b/>
        <sz val="6.5"/>
        <rFont val="Arial"/>
        <family val="2"/>
        <charset val="238"/>
      </rPr>
      <t>s krycí páskou,</t>
    </r>
    <r>
      <rPr>
        <sz val="6.5"/>
        <rFont val="Arial"/>
        <family val="2"/>
        <charset val="238"/>
      </rPr>
      <t xml:space="preserve"> bílá, 80g, rozměr: 1114 x 162 mm. Balení 1000 ks.</t>
    </r>
  </si>
  <si>
    <r>
      <t>Min. kapacita 30 současně děrovaných stránek 80 g/m</t>
    </r>
    <r>
      <rPr>
        <vertAlign val="superscript"/>
        <sz val="6.5"/>
        <rFont val="Arial"/>
        <family val="2"/>
        <charset val="238"/>
      </rPr>
      <t>2</t>
    </r>
    <r>
      <rPr>
        <sz val="6.5"/>
        <rFont val="Arial"/>
        <family val="2"/>
        <charset val="238"/>
      </rPr>
      <t>, počet otvorů k děrování 2 normovaných děr, plastové protiskluzové dno, s příložníkem, pohodlné a úsporné uložení a uchycení papíru k děrování, rozteč 80 mm, průměr děrování 5,5 mm</t>
    </r>
  </si>
  <si>
    <r>
      <t>Min. kapacita 60 současně děrovaných stránek 80 g/m</t>
    </r>
    <r>
      <rPr>
        <vertAlign val="superscript"/>
        <sz val="6.5"/>
        <rFont val="Arial"/>
        <family val="2"/>
        <charset val="238"/>
      </rPr>
      <t>2</t>
    </r>
    <r>
      <rPr>
        <sz val="6.5"/>
        <rFont val="Arial"/>
        <family val="2"/>
        <charset val="238"/>
      </rPr>
      <t>, počet otvorů k děrování 2 normovaných děr, plastové protiskluzové dno, s příložníkem, pohodlné a úsporné uložení a uchycení papíru k děrování, rozteč 80 mm, průměr děrování 5,5 mm</t>
    </r>
  </si>
  <si>
    <r>
      <t xml:space="preserve">Malá ruční sešívačka, lehčí konstrukce, kombinace kov - plast, hloubka vkládání min. 30 mm, </t>
    </r>
    <r>
      <rPr>
        <b/>
        <sz val="6.5"/>
        <rFont val="Arial"/>
        <family val="2"/>
        <charset val="238"/>
      </rPr>
      <t>min. 10 listů</t>
    </r>
    <r>
      <rPr>
        <sz val="6.5"/>
        <rFont val="Arial"/>
        <family val="2"/>
        <charset val="238"/>
      </rPr>
      <t xml:space="preserve"> 80 g/m</t>
    </r>
    <r>
      <rPr>
        <vertAlign val="superscript"/>
        <sz val="6.5"/>
        <rFont val="Arial"/>
        <family val="2"/>
        <charset val="238"/>
      </rPr>
      <t>2</t>
    </r>
  </si>
  <si>
    <r>
      <t xml:space="preserve">Ruční sešívačka, protiskluzové dno, hloubka vkládání nastavitelná min.50 mm, </t>
    </r>
    <r>
      <rPr>
        <b/>
        <sz val="6.5"/>
        <rFont val="Arial"/>
        <family val="2"/>
        <charset val="238"/>
      </rPr>
      <t>min. 30 listů</t>
    </r>
    <r>
      <rPr>
        <sz val="6.5"/>
        <rFont val="Arial"/>
        <family val="2"/>
        <charset val="238"/>
      </rPr>
      <t xml:space="preserve"> 80 g/m</t>
    </r>
    <r>
      <rPr>
        <vertAlign val="superscript"/>
        <sz val="6.5"/>
        <rFont val="Arial"/>
        <family val="2"/>
        <charset val="238"/>
      </rPr>
      <t>2</t>
    </r>
  </si>
  <si>
    <r>
      <t xml:space="preserve">Ruční sešívačka, stabilní pevná konstrukce, protiskluzové dno, hloubka vkládání nastavitelná  min.50 mm, </t>
    </r>
    <r>
      <rPr>
        <b/>
        <sz val="6.5"/>
        <rFont val="Arial"/>
        <family val="2"/>
        <charset val="238"/>
      </rPr>
      <t>min. 50 listů</t>
    </r>
    <r>
      <rPr>
        <sz val="6.5"/>
        <rFont val="Arial"/>
        <family val="2"/>
        <charset val="238"/>
      </rPr>
      <t xml:space="preserve"> 80 g/m</t>
    </r>
    <r>
      <rPr>
        <vertAlign val="superscript"/>
        <sz val="6.5"/>
        <rFont val="Arial"/>
        <family val="2"/>
        <charset val="238"/>
      </rPr>
      <t>2</t>
    </r>
  </si>
  <si>
    <r>
      <t>Ruční sešívačka s dlouhým ramenem, vhodná pro sešívání brožur, stabilní pevná konstrukce, protiskluzové dno, min.30 listů 80 g/m</t>
    </r>
    <r>
      <rPr>
        <vertAlign val="superscript"/>
        <sz val="6.5"/>
        <rFont val="Arial"/>
        <family val="2"/>
        <charset val="238"/>
      </rPr>
      <t>2</t>
    </r>
  </si>
  <si>
    <r>
      <t>Jednorázové gelové pero, kovový hrot. Průhledné tělo s možností kontroly náplně. Uzávěr s klipem v barvě náplně</t>
    </r>
    <r>
      <rPr>
        <b/>
        <sz val="6.5"/>
        <rFont val="Arial"/>
        <family val="2"/>
        <charset val="238"/>
      </rPr>
      <t>.</t>
    </r>
    <r>
      <rPr>
        <sz val="6.5"/>
        <rFont val="Arial"/>
        <family val="2"/>
        <charset val="238"/>
      </rPr>
      <t xml:space="preserve"> Parametry: šířka stopy: 0,3-0,7 mm, různé barvy (modrá, černá, červená, zelená)</t>
    </r>
  </si>
  <si>
    <r>
      <t xml:space="preserve">Popisovač na bílé tabule stíratelný za sucha, kulatý hrot, </t>
    </r>
    <r>
      <rPr>
        <b/>
        <sz val="6.5"/>
        <rFont val="Arial"/>
        <family val="2"/>
        <charset val="238"/>
      </rPr>
      <t>znovunaplnitelný</t>
    </r>
    <r>
      <rPr>
        <sz val="6.5"/>
        <rFont val="Arial"/>
        <family val="2"/>
        <charset val="238"/>
      </rPr>
      <t xml:space="preserve"> - sada 4 barev</t>
    </r>
  </si>
  <si>
    <r>
      <t xml:space="preserve">Zvýrazňovač, </t>
    </r>
    <r>
      <rPr>
        <b/>
        <sz val="6.5"/>
        <rFont val="Arial"/>
        <family val="2"/>
        <charset val="238"/>
      </rPr>
      <t>hrot válcový,</t>
    </r>
    <r>
      <rPr>
        <sz val="6.5"/>
        <rFont val="Arial"/>
        <family val="2"/>
        <charset val="238"/>
      </rPr>
      <t xml:space="preserve"> šíře stopy 1,0-2,0 mm, sada 4 barev</t>
    </r>
  </si>
  <si>
    <r>
      <t xml:space="preserve">Zvýrazňovač, </t>
    </r>
    <r>
      <rPr>
        <b/>
        <sz val="6.5"/>
        <rFont val="Arial"/>
        <family val="2"/>
        <charset val="238"/>
      </rPr>
      <t>klínový hrot</t>
    </r>
    <r>
      <rPr>
        <sz val="6.5"/>
        <rFont val="Arial"/>
        <family val="2"/>
        <charset val="238"/>
      </rPr>
      <t>, šíře stopy 1,0-4,0 mm, sada 4 barev</t>
    </r>
  </si>
  <si>
    <t>Odstraňovač sešívacích svorek</t>
  </si>
  <si>
    <t>klešťový mechanismus  pro rozešívání drátků všech druhů a velikostí  pro kancelářské využití</t>
  </si>
  <si>
    <t>Odstraňovač svorek</t>
  </si>
  <si>
    <t>Pryž mazací</t>
  </si>
  <si>
    <t>Pryž mazací bezprašná</t>
  </si>
  <si>
    <t>vymazávání grafitových čar, bez PVC, rozměr libovolný</t>
  </si>
  <si>
    <t>Pravítko</t>
  </si>
  <si>
    <t>plast, různé barvy, délka 30 cm</t>
  </si>
  <si>
    <t xml:space="preserve">Popisovač na textil, 1,8 mm, různé barvy </t>
  </si>
  <si>
    <t>Popisovač na textil</t>
  </si>
  <si>
    <t>Fólie laminovací</t>
  </si>
  <si>
    <t>Odkladač kancelářský</t>
  </si>
  <si>
    <t>Laminovací fólie pro laminování za tepla</t>
  </si>
  <si>
    <t>formát A4, tloušťka-125 μm, balení-100 ks, provedení-lesklé</t>
  </si>
  <si>
    <t>Odkladač plastový A4, pevné dno</t>
  </si>
  <si>
    <t>formát A4, možnost stohování, materiál antistatický plast.Parametry: rozměr 255 x 348 x 65 mm, různé barvy</t>
  </si>
  <si>
    <t>Popisovač s nevypratelným světlostálým inkoustem na vodní bázi, na všechny druhy textilu, stopa písma  odolná praní do 60 °C. Kulatý hrot, šíře stopy 1,8 mm (+-0,2), různé barvy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</si>
</sst>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00\ &quot;Kč&quot;"/>
    <numFmt numFmtId="165" formatCode="_-* #,##0.00&quot; Kč&quot;_-;\-* #,##0.00&quot; Kč&quot;_-;_-* \-??&quot; Kč&quot;_-;_-@_-"/>
    <numFmt numFmtId="166" formatCode="0\ %"/>
    <numFmt numFmtId="167" formatCode="#,##0.000"/>
  </numFmts>
  <fonts count="43"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name val="Tahoma"/>
      <family val="2"/>
      <charset val="238"/>
    </font>
    <font>
      <sz val="10"/>
      <name val="Arial"/>
      <family val="2"/>
      <charset val="238"/>
    </font>
    <font>
      <sz val="11"/>
      <color theme="1"/>
      <name val="Calibri"/>
      <family val="2"/>
      <charset val="238"/>
      <scheme val="minor"/>
    </font>
    <font>
      <sz val="10"/>
      <color theme="1"/>
      <name val="Arial"/>
      <family val="2"/>
      <charset val="238"/>
    </font>
    <font>
      <sz val="6"/>
      <name val="Arial"/>
      <family val="2"/>
      <charset val="238"/>
    </font>
    <font>
      <b/>
      <i/>
      <sz val="6"/>
      <name val="Arial"/>
      <family val="2"/>
      <charset val="238"/>
    </font>
    <font>
      <sz val="8"/>
      <name val="Arial"/>
      <family val="2"/>
      <charset val="238"/>
    </font>
    <font>
      <b/>
      <sz val="8"/>
      <name val="Arial"/>
      <family val="2"/>
      <charset val="238"/>
    </font>
    <font>
      <i/>
      <sz val="6"/>
      <name val="Arial"/>
      <family val="2"/>
      <charset val="238"/>
    </font>
    <font>
      <b/>
      <sz val="7"/>
      <name val="Calibri"/>
      <family val="2"/>
      <charset val="238"/>
      <scheme val="minor"/>
    </font>
    <font>
      <b/>
      <sz val="8"/>
      <name val="Calibri"/>
      <family val="2"/>
      <charset val="238"/>
      <scheme val="minor"/>
    </font>
    <font>
      <i/>
      <sz val="8"/>
      <name val="Arial"/>
      <family val="2"/>
      <charset val="238"/>
    </font>
    <font>
      <i/>
      <sz val="7"/>
      <name val="Arial"/>
      <family val="2"/>
      <charset val="238"/>
    </font>
    <font>
      <b/>
      <i/>
      <sz val="7"/>
      <name val="Arial"/>
      <family val="2"/>
      <charset val="238"/>
    </font>
    <font>
      <b/>
      <sz val="6"/>
      <name val="Arial"/>
      <family val="2"/>
      <charset val="238"/>
    </font>
    <font>
      <sz val="7"/>
      <name val="Arial"/>
      <family val="2"/>
      <charset val="238"/>
    </font>
    <font>
      <b/>
      <sz val="7"/>
      <name val="Arial"/>
      <family val="2"/>
      <charset val="238"/>
    </font>
    <font>
      <sz val="11"/>
      <color rgb="FF000000"/>
      <name val="Calibri"/>
      <family val="2"/>
      <charset val="238"/>
    </font>
    <font>
      <sz val="10"/>
      <color rgb="FF000000"/>
      <name val="Arial"/>
      <family val="2"/>
      <charset val="238"/>
    </font>
    <font>
      <sz val="7"/>
      <color rgb="FFFF0000"/>
      <name val="Arial"/>
      <family val="2"/>
      <charset val="238"/>
    </font>
    <font>
      <b/>
      <sz val="7"/>
      <name val="Calibri"/>
      <family val="2"/>
      <charset val="238"/>
    </font>
    <font>
      <sz val="6"/>
      <color rgb="FFFF0000"/>
      <name val="Arial"/>
      <family val="2"/>
      <charset val="238"/>
    </font>
    <font>
      <b/>
      <sz val="10"/>
      <name val="Arial"/>
      <family val="2"/>
      <charset val="238"/>
    </font>
    <font>
      <sz val="10"/>
      <color theme="1"/>
      <name val="Calibri"/>
      <family val="2"/>
      <charset val="238"/>
      <scheme val="minor"/>
    </font>
    <font>
      <sz val="6.5"/>
      <name val="Arial"/>
      <family val="2"/>
      <charset val="238"/>
    </font>
    <font>
      <b/>
      <sz val="6.5"/>
      <name val="Arial"/>
      <family val="2"/>
      <charset val="238"/>
    </font>
    <font>
      <vertAlign val="superscript"/>
      <sz val="6.5"/>
      <name val="Arial"/>
      <family val="2"/>
      <charset val="238"/>
    </font>
  </fonts>
  <fills count="5">
    <fill>
      <patternFill patternType="none"/>
    </fill>
    <fill>
      <patternFill patternType="gray125"/>
    </fill>
    <fill>
      <patternFill patternType="solid">
        <fgColor rgb="FFFFFFCC"/>
        <bgColor rgb="FFFFFFFF"/>
      </patternFill>
    </fill>
    <fill>
      <patternFill patternType="solid">
        <fgColor rgb="FFFFFFCC"/>
        <bgColor indexed="64"/>
      </patternFill>
    </fill>
    <fill>
      <patternFill patternType="solid">
        <fgColor rgb="FFFFC0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3954">
    <xf numFmtId="0" fontId="0" fillId="0" borderId="0"/>
    <xf numFmtId="44" fontId="18" fillId="0" borderId="0" applyFont="0" applyFill="0" applyBorder="0" applyAlignment="0" applyProtection="0"/>
    <xf numFmtId="0" fontId="16"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7" fillId="0" borderId="0"/>
    <xf numFmtId="0" fontId="15" fillId="0" borderId="0"/>
    <xf numFmtId="0" fontId="15" fillId="0" borderId="0"/>
    <xf numFmtId="0" fontId="15" fillId="0" borderId="0"/>
    <xf numFmtId="0" fontId="15" fillId="0" borderId="0"/>
    <xf numFmtId="0" fontId="15" fillId="0" borderId="0"/>
    <xf numFmtId="0" fontId="15"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7" fillId="0" borderId="0"/>
    <xf numFmtId="0" fontId="18"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44" fontId="9" fillId="0" borderId="0" applyFont="0" applyFill="0" applyBorder="0" applyAlignment="0" applyProtection="0"/>
    <xf numFmtId="0" fontId="8" fillId="0" borderId="0"/>
    <xf numFmtId="44" fontId="8"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4" fontId="7" fillId="0" borderId="0" applyFont="0" applyFill="0" applyBorder="0" applyAlignment="0" applyProtection="0"/>
    <xf numFmtId="0" fontId="7" fillId="0" borderId="0"/>
    <xf numFmtId="44" fontId="7"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4" fontId="5"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33" fillId="0" borderId="0"/>
    <xf numFmtId="0" fontId="3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4" fontId="4"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165" fontId="33" fillId="0" borderId="0" applyBorder="0" applyProtection="0"/>
    <xf numFmtId="44" fontId="18"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44" fontId="3" fillId="0" borderId="0" applyFont="0" applyFill="0" applyBorder="0" applyAlignment="0" applyProtection="0"/>
    <xf numFmtId="0" fontId="3" fillId="0" borderId="0"/>
    <xf numFmtId="4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4" fontId="2" fillId="0" borderId="0" applyFont="0" applyFill="0" applyBorder="0" applyAlignment="0" applyProtection="0"/>
    <xf numFmtId="0" fontId="2" fillId="0" borderId="0"/>
    <xf numFmtId="4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1" fillId="0" borderId="0" applyFont="0" applyFill="0" applyBorder="0" applyAlignment="0" applyProtection="0"/>
    <xf numFmtId="0" fontId="1"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cellStyleXfs>
  <cellXfs count="357">
    <xf numFmtId="0" fontId="0" fillId="0" borderId="0" xfId="0"/>
    <xf numFmtId="0" fontId="22" fillId="0" borderId="0" xfId="0" applyFont="1" applyFill="1" applyProtection="1"/>
    <xf numFmtId="0" fontId="22" fillId="0" borderId="0" xfId="0" applyFont="1" applyFill="1" applyAlignment="1" applyProtection="1">
      <alignment wrapText="1"/>
    </xf>
    <xf numFmtId="0" fontId="20" fillId="0" borderId="0" xfId="0" applyFont="1" applyFill="1" applyAlignment="1" applyProtection="1"/>
    <xf numFmtId="0" fontId="20" fillId="0" borderId="0" xfId="0" applyFont="1" applyFill="1" applyAlignment="1" applyProtection="1">
      <alignment horizontal="center" textRotation="90"/>
    </xf>
    <xf numFmtId="0" fontId="23" fillId="0" borderId="0" xfId="0" applyFont="1" applyFill="1" applyAlignment="1" applyProtection="1">
      <alignment textRotation="90"/>
    </xf>
    <xf numFmtId="0" fontId="23" fillId="0" borderId="0" xfId="0" applyFont="1" applyFill="1" applyProtection="1"/>
    <xf numFmtId="0" fontId="27" fillId="0" borderId="0" xfId="0" applyFont="1" applyFill="1" applyProtection="1"/>
    <xf numFmtId="0" fontId="27" fillId="0" borderId="0" xfId="0" applyFont="1" applyFill="1" applyAlignment="1" applyProtection="1">
      <alignment horizontal="right"/>
    </xf>
    <xf numFmtId="0" fontId="27" fillId="0" borderId="0" xfId="0" applyFont="1" applyFill="1" applyAlignment="1" applyProtection="1">
      <alignment horizontal="center" textRotation="90"/>
    </xf>
    <xf numFmtId="0" fontId="27" fillId="0" borderId="0" xfId="0" applyFont="1" applyFill="1" applyAlignment="1" applyProtection="1">
      <alignment horizontal="center"/>
    </xf>
    <xf numFmtId="3" fontId="22" fillId="0" borderId="0" xfId="0" applyNumberFormat="1" applyFont="1" applyFill="1" applyProtection="1"/>
    <xf numFmtId="164" fontId="22" fillId="0" borderId="0" xfId="0" applyNumberFormat="1" applyFont="1" applyFill="1" applyProtection="1"/>
    <xf numFmtId="3" fontId="27" fillId="0" borderId="0" xfId="0" applyNumberFormat="1" applyFont="1" applyFill="1" applyProtection="1"/>
    <xf numFmtId="3" fontId="28" fillId="0" borderId="0" xfId="0" applyNumberFormat="1" applyFont="1" applyFill="1" applyProtection="1"/>
    <xf numFmtId="164" fontId="28" fillId="0" borderId="0" xfId="0" applyNumberFormat="1" applyFont="1" applyFill="1" applyProtection="1"/>
    <xf numFmtId="164" fontId="20" fillId="0" borderId="0" xfId="0" applyNumberFormat="1" applyFont="1" applyFill="1" applyProtection="1"/>
    <xf numFmtId="164" fontId="29" fillId="0" borderId="0" xfId="0" applyNumberFormat="1" applyFont="1" applyFill="1" applyProtection="1"/>
    <xf numFmtId="0" fontId="24" fillId="0" borderId="0" xfId="0" applyFont="1" applyFill="1" applyAlignment="1" applyProtection="1">
      <alignment horizontal="center"/>
    </xf>
    <xf numFmtId="0" fontId="24" fillId="0" borderId="0" xfId="0" applyFont="1" applyFill="1" applyAlignment="1" applyProtection="1">
      <alignment horizontal="center" textRotation="90"/>
    </xf>
    <xf numFmtId="0" fontId="21" fillId="0" borderId="0" xfId="0" applyFont="1" applyFill="1" applyAlignment="1" applyProtection="1">
      <alignment horizontal="center"/>
    </xf>
    <xf numFmtId="164" fontId="22" fillId="0" borderId="0" xfId="0" applyNumberFormat="1" applyFont="1" applyFill="1" applyAlignment="1" applyProtection="1">
      <alignment textRotation="90" wrapText="1"/>
    </xf>
    <xf numFmtId="0" fontId="23" fillId="0" borderId="0" xfId="0" applyFont="1" applyBorder="1" applyAlignment="1" applyProtection="1"/>
    <xf numFmtId="0" fontId="31" fillId="0" borderId="0" xfId="0" applyFont="1" applyFill="1" applyAlignment="1" applyProtection="1">
      <alignment horizontal="center"/>
    </xf>
    <xf numFmtId="0" fontId="22" fillId="0" borderId="0" xfId="0" applyFont="1" applyFill="1" applyAlignment="1" applyProtection="1">
      <alignment horizontal="center"/>
    </xf>
    <xf numFmtId="0" fontId="25" fillId="0" borderId="0" xfId="2" applyFont="1" applyFill="1" applyBorder="1" applyAlignment="1" applyProtection="1">
      <alignment horizontal="center" wrapText="1"/>
    </xf>
    <xf numFmtId="0" fontId="30" fillId="0" borderId="1" xfId="0" applyFont="1" applyFill="1" applyBorder="1" applyAlignment="1" applyProtection="1">
      <alignment horizontal="center" vertical="center"/>
    </xf>
    <xf numFmtId="0" fontId="31" fillId="0" borderId="1" xfId="11" applyFont="1" applyFill="1" applyBorder="1" applyAlignment="1" applyProtection="1">
      <alignment horizontal="center" vertical="center"/>
    </xf>
    <xf numFmtId="0" fontId="31" fillId="0" borderId="1" xfId="128" applyFont="1" applyFill="1" applyBorder="1" applyAlignment="1" applyProtection="1">
      <alignment horizontal="center" vertical="center" wrapText="1"/>
    </xf>
    <xf numFmtId="0" fontId="31" fillId="0" borderId="1" xfId="135" applyFont="1" applyFill="1" applyBorder="1" applyAlignment="1" applyProtection="1">
      <alignment horizontal="center" vertical="center"/>
    </xf>
    <xf numFmtId="0" fontId="31" fillId="0" borderId="1" xfId="135" applyFont="1" applyFill="1" applyBorder="1" applyAlignment="1" applyProtection="1">
      <alignment horizontal="center" vertical="center" wrapText="1"/>
    </xf>
    <xf numFmtId="0" fontId="20" fillId="0" borderId="1" xfId="2" applyFont="1" applyFill="1" applyBorder="1" applyAlignment="1" applyProtection="1">
      <alignment horizontal="left" vertical="center" wrapText="1"/>
    </xf>
    <xf numFmtId="0" fontId="31" fillId="0" borderId="1" xfId="2" applyFont="1" applyFill="1" applyBorder="1" applyAlignment="1" applyProtection="1">
      <alignment horizontal="center" vertical="center" wrapText="1"/>
    </xf>
    <xf numFmtId="0" fontId="31" fillId="0" borderId="1" xfId="11" applyNumberFormat="1" applyFont="1" applyFill="1" applyBorder="1" applyAlignment="1" applyProtection="1">
      <alignment horizontal="center" vertical="center"/>
    </xf>
    <xf numFmtId="0" fontId="31" fillId="0" borderId="1" xfId="1316" applyFont="1" applyFill="1" applyBorder="1" applyAlignment="1" applyProtection="1">
      <alignment horizontal="center" vertical="center" wrapText="1"/>
    </xf>
    <xf numFmtId="0" fontId="31" fillId="0" borderId="1" xfId="2" applyFont="1" applyFill="1" applyBorder="1" applyAlignment="1" applyProtection="1">
      <alignment horizontal="center" vertical="center"/>
    </xf>
    <xf numFmtId="0" fontId="23" fillId="0" borderId="2" xfId="665" applyFont="1" applyBorder="1" applyAlignment="1" applyProtection="1"/>
    <xf numFmtId="0" fontId="20" fillId="2" borderId="1" xfId="666" applyFont="1" applyFill="1" applyBorder="1" applyAlignment="1" applyProtection="1">
      <alignment vertical="center"/>
      <protection locked="0"/>
    </xf>
    <xf numFmtId="166" fontId="31" fillId="2" borderId="1" xfId="1324" applyNumberFormat="1" applyFont="1" applyFill="1" applyBorder="1" applyAlignment="1" applyProtection="1">
      <alignment horizontal="center" vertical="center" wrapText="1"/>
      <protection locked="0"/>
    </xf>
    <xf numFmtId="0" fontId="20" fillId="2" borderId="1" xfId="665" applyFont="1" applyFill="1" applyBorder="1" applyAlignment="1" applyProtection="1">
      <alignment vertical="center"/>
      <protection locked="0"/>
    </xf>
    <xf numFmtId="166" fontId="31" fillId="3" borderId="1" xfId="1324" applyNumberFormat="1" applyFont="1" applyFill="1" applyBorder="1" applyAlignment="1" applyProtection="1">
      <alignment horizontal="center" vertical="center" wrapText="1"/>
      <protection locked="0"/>
    </xf>
    <xf numFmtId="4" fontId="22" fillId="0" borderId="0" xfId="0" applyNumberFormat="1" applyFont="1" applyFill="1" applyAlignment="1" applyProtection="1">
      <alignment horizontal="center"/>
    </xf>
    <xf numFmtId="167" fontId="25" fillId="0" borderId="0" xfId="2" applyNumberFormat="1" applyFont="1" applyFill="1" applyBorder="1" applyAlignment="1" applyProtection="1">
      <alignment horizontal="center" wrapText="1"/>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68"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9" fontId="31" fillId="3" borderId="1" xfId="1325" applyNumberFormat="1" applyFont="1" applyFill="1" applyBorder="1" applyAlignment="1" applyProtection="1">
      <alignment horizontal="center"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9" fontId="20" fillId="3" borderId="1" xfId="1975" applyNumberFormat="1" applyFont="1" applyFill="1" applyBorder="1" applyAlignment="1" applyProtection="1">
      <alignment horizontal="left" vertical="center"/>
      <protection locked="0"/>
    </xf>
    <xf numFmtId="49" fontId="20" fillId="3" borderId="1" xfId="1975" applyNumberFormat="1" applyFont="1" applyFill="1" applyBorder="1" applyAlignment="1" applyProtection="1">
      <alignment horizontal="lef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1975"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vertical="center" wrapText="1"/>
      <protection locked="0"/>
    </xf>
    <xf numFmtId="0" fontId="22" fillId="0" borderId="0" xfId="0" applyFont="1" applyFill="1" applyAlignment="1" applyProtection="1">
      <alignment horizontal="left"/>
    </xf>
    <xf numFmtId="0" fontId="20" fillId="3" borderId="1" xfId="0" applyFont="1" applyFill="1" applyBorder="1" applyAlignment="1" applyProtection="1">
      <alignment horizontal="left" vertical="center" wrapText="1"/>
      <protection locked="0"/>
    </xf>
    <xf numFmtId="0" fontId="20" fillId="3" borderId="1" xfId="0" applyFont="1" applyFill="1" applyBorder="1" applyAlignment="1" applyProtection="1">
      <alignment horizontal="left" vertical="center"/>
      <protection locked="0"/>
    </xf>
    <xf numFmtId="0" fontId="20" fillId="0" borderId="0" xfId="0" applyFont="1" applyFill="1" applyAlignment="1" applyProtection="1">
      <alignment textRotation="90"/>
    </xf>
    <xf numFmtId="0" fontId="20" fillId="0" borderId="0" xfId="0" applyFont="1" applyFill="1" applyAlignment="1" applyProtection="1">
      <alignment horizontal="right" textRotation="90"/>
    </xf>
    <xf numFmtId="0" fontId="20" fillId="2" borderId="1" xfId="666" applyFont="1" applyFill="1" applyBorder="1" applyAlignment="1" applyProtection="1">
      <alignment horizontal="left" vertical="center"/>
      <protection locked="0"/>
    </xf>
    <xf numFmtId="0" fontId="22" fillId="0" borderId="0" xfId="0" applyFont="1" applyFill="1" applyAlignment="1" applyProtection="1">
      <alignment horizontal="right"/>
    </xf>
    <xf numFmtId="0" fontId="20" fillId="2" borderId="1" xfId="665" applyFont="1" applyFill="1" applyBorder="1" applyAlignment="1" applyProtection="1">
      <alignment horizontal="left" vertical="center"/>
      <protection locked="0"/>
    </xf>
    <xf numFmtId="0" fontId="20" fillId="3" borderId="1" xfId="1968" applyFont="1" applyFill="1" applyBorder="1" applyAlignment="1" applyProtection="1">
      <alignment horizontal="left" vertical="center"/>
      <protection locked="0"/>
    </xf>
    <xf numFmtId="0" fontId="22" fillId="0" borderId="0" xfId="0" applyFont="1" applyFill="1" applyAlignment="1" applyProtection="1"/>
    <xf numFmtId="0" fontId="20" fillId="3" borderId="1" xfId="1975" applyFont="1" applyFill="1" applyBorder="1" applyAlignment="1" applyProtection="1">
      <alignment horizontal="left" vertical="center"/>
      <protection locked="0"/>
    </xf>
    <xf numFmtId="164" fontId="31" fillId="0" borderId="1" xfId="0" applyNumberFormat="1" applyFont="1" applyFill="1" applyBorder="1" applyAlignment="1" applyProtection="1">
      <alignment vertical="center"/>
    </xf>
    <xf numFmtId="0" fontId="20" fillId="0" borderId="0" xfId="0" applyFont="1" applyFill="1" applyAlignment="1" applyProtection="1">
      <alignment horizontal="left" textRotation="90"/>
    </xf>
    <xf numFmtId="0" fontId="30" fillId="0" borderId="1" xfId="0" applyFont="1" applyFill="1" applyBorder="1" applyAlignment="1" applyProtection="1">
      <alignment horizontal="center" vertical="center"/>
    </xf>
    <xf numFmtId="0" fontId="31" fillId="0" borderId="1" xfId="11" applyNumberFormat="1" applyFont="1" applyFill="1" applyBorder="1" applyAlignment="1" applyProtection="1">
      <alignment horizontal="center" vertical="center"/>
    </xf>
    <xf numFmtId="0" fontId="25" fillId="0" borderId="1" xfId="0" applyFont="1" applyFill="1" applyBorder="1" applyAlignment="1" applyProtection="1">
      <alignment horizontal="center" vertical="center"/>
    </xf>
    <xf numFmtId="0" fontId="25" fillId="0" borderId="1" xfId="2" applyFont="1" applyFill="1" applyBorder="1" applyAlignment="1" applyProtection="1">
      <alignment horizontal="left" vertical="center"/>
    </xf>
    <xf numFmtId="0" fontId="26" fillId="0" borderId="1" xfId="2" applyFont="1" applyFill="1" applyBorder="1" applyAlignment="1" applyProtection="1">
      <alignment vertical="center" wrapText="1"/>
    </xf>
    <xf numFmtId="0" fontId="26" fillId="0" borderId="1" xfId="2" applyFont="1" applyFill="1" applyBorder="1" applyAlignment="1" applyProtection="1">
      <alignment horizontal="left" vertical="center" wrapText="1"/>
    </xf>
    <xf numFmtId="0" fontId="26" fillId="0" borderId="1" xfId="2" applyFont="1" applyFill="1" applyBorder="1" applyAlignment="1" applyProtection="1">
      <alignment horizontal="center" vertical="center" wrapText="1"/>
    </xf>
    <xf numFmtId="0" fontId="25" fillId="0" borderId="1" xfId="2" applyFont="1" applyFill="1" applyBorder="1" applyAlignment="1" applyProtection="1">
      <alignment horizontal="center" vertical="center" wrapText="1"/>
    </xf>
    <xf numFmtId="4" fontId="36" fillId="0" borderId="1" xfId="665" applyNumberFormat="1" applyFont="1" applyFill="1" applyBorder="1" applyAlignment="1" applyProtection="1">
      <alignment horizontal="center" vertical="center" wrapText="1"/>
    </xf>
    <xf numFmtId="3" fontId="36" fillId="0" borderId="1" xfId="666" applyNumberFormat="1" applyFont="1" applyFill="1" applyBorder="1" applyAlignment="1" applyProtection="1">
      <alignment horizontal="center" vertical="center" wrapText="1"/>
    </xf>
    <xf numFmtId="0" fontId="36" fillId="0" borderId="1" xfId="666" applyFont="1" applyFill="1" applyBorder="1" applyAlignment="1" applyProtection="1">
      <alignment horizontal="left" vertical="center" wrapText="1"/>
    </xf>
    <xf numFmtId="0" fontId="36" fillId="0" borderId="1" xfId="666" applyFont="1" applyFill="1" applyBorder="1" applyAlignment="1" applyProtection="1">
      <alignment horizontal="center" vertical="center" wrapText="1"/>
    </xf>
    <xf numFmtId="0" fontId="31" fillId="0" borderId="1" xfId="0" applyFont="1" applyFill="1" applyBorder="1" applyAlignment="1" applyProtection="1">
      <alignment horizontal="center"/>
    </xf>
    <xf numFmtId="0" fontId="21" fillId="0" borderId="1" xfId="0" applyFont="1" applyFill="1" applyBorder="1" applyAlignment="1" applyProtection="1">
      <alignment horizontal="center"/>
    </xf>
    <xf numFmtId="4" fontId="25" fillId="0" borderId="1" xfId="0" applyNumberFormat="1" applyFont="1" applyFill="1" applyBorder="1" applyAlignment="1" applyProtection="1">
      <alignment horizontal="center" vertical="center" wrapText="1"/>
    </xf>
    <xf numFmtId="0" fontId="31" fillId="0" borderId="1" xfId="11" applyNumberFormat="1" applyFont="1" applyFill="1" applyBorder="1" applyAlignment="1" applyProtection="1">
      <alignment horizontal="center" vertical="center"/>
    </xf>
    <xf numFmtId="44" fontId="31" fillId="3" borderId="1" xfId="1325" applyFont="1" applyFill="1" applyBorder="1" applyAlignment="1" applyProtection="1">
      <alignment horizontal="right" vertical="center" wrapText="1"/>
      <protection locked="0"/>
    </xf>
    <xf numFmtId="9" fontId="31" fillId="3" borderId="1" xfId="1325" applyNumberFormat="1" applyFont="1" applyFill="1" applyBorder="1" applyAlignment="1" applyProtection="1">
      <alignment horizontal="center" vertical="center" wrapText="1"/>
      <protection locked="0"/>
    </xf>
    <xf numFmtId="3" fontId="32" fillId="0" borderId="1" xfId="0" applyNumberFormat="1" applyFont="1" applyFill="1" applyBorder="1" applyAlignment="1" applyProtection="1">
      <alignment horizontal="center" vertical="center"/>
    </xf>
    <xf numFmtId="4" fontId="23" fillId="0" borderId="1" xfId="0" applyNumberFormat="1" applyFont="1" applyFill="1" applyBorder="1" applyAlignment="1" applyProtection="1"/>
    <xf numFmtId="164" fontId="32" fillId="0" borderId="1" xfId="0" applyNumberFormat="1" applyFont="1" applyFill="1" applyBorder="1" applyAlignment="1" applyProtection="1">
      <alignment horizontal="right" vertical="center"/>
    </xf>
    <xf numFmtId="4" fontId="23" fillId="0" borderId="1" xfId="0" applyNumberFormat="1" applyFont="1" applyFill="1" applyBorder="1" applyAlignment="1" applyProtection="1">
      <alignment horizontal="right"/>
    </xf>
    <xf numFmtId="164" fontId="31" fillId="3" borderId="1" xfId="128" applyNumberFormat="1" applyFont="1" applyFill="1" applyBorder="1" applyAlignment="1" applyProtection="1">
      <alignment horizontal="right" vertical="center" wrapText="1"/>
    </xf>
    <xf numFmtId="164" fontId="31" fillId="3" borderId="1" xfId="11" applyNumberFormat="1" applyFont="1" applyFill="1" applyBorder="1" applyAlignment="1" applyProtection="1">
      <alignment horizontal="right" vertical="center"/>
    </xf>
    <xf numFmtId="0" fontId="20" fillId="3" borderId="1" xfId="0" applyFont="1" applyFill="1" applyBorder="1" applyAlignment="1" applyProtection="1">
      <alignment horizontal="left"/>
    </xf>
    <xf numFmtId="0" fontId="20" fillId="3" borderId="1" xfId="0" applyFont="1" applyFill="1" applyBorder="1" applyAlignment="1" applyProtection="1"/>
    <xf numFmtId="0" fontId="20" fillId="3" borderId="1" xfId="0" applyFont="1" applyFill="1" applyBorder="1" applyAlignment="1" applyProtection="1">
      <alignment horizontal="left" wrapText="1"/>
    </xf>
    <xf numFmtId="164" fontId="31" fillId="3" borderId="1" xfId="135" applyNumberFormat="1" applyFont="1" applyFill="1" applyBorder="1" applyAlignment="1" applyProtection="1">
      <alignment horizontal="right" vertical="center"/>
    </xf>
    <xf numFmtId="164" fontId="31" fillId="3" borderId="1" xfId="2" applyNumberFormat="1" applyFont="1" applyFill="1" applyBorder="1" applyAlignment="1" applyProtection="1">
      <alignment horizontal="right" vertical="center" wrapText="1"/>
    </xf>
    <xf numFmtId="164" fontId="31" fillId="3" borderId="1" xfId="1316" applyNumberFormat="1" applyFont="1" applyFill="1" applyBorder="1" applyAlignment="1" applyProtection="1">
      <alignment horizontal="right" vertical="center" wrapText="1"/>
    </xf>
    <xf numFmtId="0" fontId="37" fillId="2" borderId="1" xfId="666" applyFont="1" applyFill="1" applyBorder="1" applyAlignment="1" applyProtection="1">
      <alignment horizontal="left" vertical="center"/>
      <protection locked="0"/>
    </xf>
    <xf numFmtId="0" fontId="37" fillId="3" borderId="1" xfId="0" applyFont="1" applyFill="1" applyBorder="1" applyAlignment="1" applyProtection="1">
      <alignment horizontal="left" vertical="center"/>
    </xf>
    <xf numFmtId="0" fontId="20" fillId="3" borderId="1" xfId="0" applyFont="1" applyFill="1" applyBorder="1" applyAlignment="1" applyProtection="1">
      <alignment horizontal="left" vertical="center"/>
    </xf>
    <xf numFmtId="0" fontId="35" fillId="2" borderId="1" xfId="666" applyFont="1" applyFill="1" applyBorder="1" applyAlignment="1" applyProtection="1">
      <alignment horizontal="left" vertical="center"/>
      <protection locked="0"/>
    </xf>
    <xf numFmtId="0" fontId="20" fillId="3" borderId="1" xfId="666" applyFont="1" applyFill="1" applyBorder="1" applyAlignment="1" applyProtection="1">
      <alignment horizontal="left" vertical="center"/>
      <protection locked="0"/>
    </xf>
    <xf numFmtId="0" fontId="20" fillId="3" borderId="1" xfId="666" applyFont="1" applyFill="1" applyBorder="1" applyAlignment="1" applyProtection="1">
      <alignment vertical="center"/>
      <protection locked="0"/>
    </xf>
    <xf numFmtId="164" fontId="31" fillId="3" borderId="1" xfId="135" applyNumberFormat="1" applyFont="1" applyFill="1" applyBorder="1" applyAlignment="1" applyProtection="1">
      <alignment horizontal="right" vertical="center" wrapText="1"/>
    </xf>
    <xf numFmtId="0" fontId="0" fillId="0" borderId="3" xfId="0" applyBorder="1" applyAlignment="1">
      <alignment horizontal="center"/>
    </xf>
    <xf numFmtId="3" fontId="31" fillId="0" borderId="1" xfId="0" applyNumberFormat="1" applyFont="1" applyFill="1" applyBorder="1" applyAlignment="1" applyProtection="1">
      <alignment horizontal="center" vertical="center"/>
    </xf>
    <xf numFmtId="3" fontId="31" fillId="0" borderId="1" xfId="665" applyNumberFormat="1" applyFont="1" applyFill="1" applyBorder="1" applyAlignment="1" applyProtection="1">
      <alignment horizontal="center" vertical="center"/>
    </xf>
    <xf numFmtId="3" fontId="31" fillId="0" borderId="1" xfId="665" applyNumberFormat="1" applyFont="1" applyBorder="1" applyAlignment="1" applyProtection="1">
      <alignment horizontal="center" vertical="center"/>
    </xf>
    <xf numFmtId="0" fontId="31" fillId="0" borderId="1" xfId="665"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xf>
    <xf numFmtId="0" fontId="40" fillId="0" borderId="1" xfId="2" applyFont="1" applyFill="1" applyBorder="1" applyAlignment="1" applyProtection="1">
      <alignment vertical="center" wrapText="1"/>
    </xf>
    <xf numFmtId="0" fontId="40" fillId="0" borderId="1" xfId="2" applyFont="1" applyFill="1" applyBorder="1" applyAlignment="1" applyProtection="1">
      <alignment horizontal="left" vertical="center" wrapText="1"/>
    </xf>
    <xf numFmtId="0" fontId="40" fillId="0" borderId="1" xfId="0" applyFont="1" applyFill="1" applyBorder="1" applyAlignment="1" applyProtection="1">
      <alignment vertical="center" wrapText="1"/>
    </xf>
    <xf numFmtId="0" fontId="40" fillId="0" borderId="1" xfId="666" applyFont="1" applyFill="1" applyBorder="1" applyAlignment="1" applyProtection="1">
      <alignment vertical="center" wrapText="1"/>
    </xf>
    <xf numFmtId="0" fontId="40" fillId="0" borderId="1" xfId="0" applyFont="1" applyFill="1" applyBorder="1" applyAlignment="1" applyProtection="1">
      <alignment vertical="center"/>
    </xf>
    <xf numFmtId="0" fontId="40" fillId="0" borderId="1" xfId="0" applyFont="1" applyFill="1" applyBorder="1" applyAlignment="1" applyProtection="1">
      <alignment horizontal="left" vertical="center" wrapText="1"/>
    </xf>
    <xf numFmtId="0" fontId="40" fillId="0" borderId="1" xfId="2" applyFont="1" applyFill="1" applyBorder="1" applyAlignment="1" applyProtection="1">
      <alignment horizontal="left" vertical="center"/>
    </xf>
    <xf numFmtId="0" fontId="40" fillId="0" borderId="1" xfId="2" applyFont="1" applyFill="1" applyBorder="1" applyAlignment="1" applyProtection="1">
      <alignment vertical="center"/>
    </xf>
    <xf numFmtId="0" fontId="30" fillId="4" borderId="1" xfId="0" applyFont="1" applyFill="1" applyBorder="1" applyAlignment="1" applyProtection="1">
      <alignment horizontal="center" vertical="center"/>
    </xf>
    <xf numFmtId="0" fontId="38" fillId="0" borderId="4" xfId="0" applyFont="1" applyFill="1" applyBorder="1" applyAlignment="1" applyProtection="1"/>
    <xf numFmtId="0" fontId="39" fillId="0" borderId="5" xfId="0" applyFont="1" applyBorder="1" applyAlignment="1"/>
    <xf numFmtId="0" fontId="39" fillId="0" borderId="3" xfId="0" applyFont="1" applyBorder="1" applyAlignment="1"/>
    <xf numFmtId="0" fontId="22" fillId="0" borderId="4" xfId="0" applyFont="1" applyFill="1" applyBorder="1" applyAlignment="1" applyProtection="1">
      <alignment horizontal="center"/>
    </xf>
    <xf numFmtId="0" fontId="0" fillId="0" borderId="5" xfId="0" applyBorder="1" applyAlignment="1">
      <alignment horizontal="center"/>
    </xf>
    <xf numFmtId="0" fontId="0" fillId="0" borderId="3" xfId="0" applyBorder="1" applyAlignment="1">
      <alignment horizontal="center"/>
    </xf>
    <xf numFmtId="0" fontId="22" fillId="0" borderId="4" xfId="0" applyFont="1" applyFill="1" applyBorder="1" applyAlignment="1" applyProtection="1">
      <alignment horizontal="left"/>
    </xf>
    <xf numFmtId="0" fontId="0" fillId="0" borderId="3" xfId="0" applyBorder="1" applyAlignment="1"/>
    <xf numFmtId="0" fontId="31" fillId="0" borderId="1" xfId="0" applyFont="1" applyFill="1" applyBorder="1" applyAlignment="1" applyProtection="1">
      <alignment horizontal="center" vertical="center"/>
    </xf>
  </cellXfs>
  <cellStyles count="3954">
    <cellStyle name="Měna" xfId="1325" builtinId="4"/>
    <cellStyle name="Měna 2" xfId="1" xr:uid="{00000000-0005-0000-0000-000001000000}"/>
    <cellStyle name="Měna 3" xfId="134" xr:uid="{00000000-0005-0000-0000-000002000000}"/>
    <cellStyle name="Měna 3 2" xfId="263" xr:uid="{00000000-0005-0000-0000-000003000000}"/>
    <cellStyle name="Měna 3 2 2" xfId="656" xr:uid="{00000000-0005-0000-0000-000004000000}"/>
    <cellStyle name="Měna 3 2 2 2" xfId="1315" xr:uid="{00000000-0005-0000-0000-000005000000}"/>
    <cellStyle name="Měna 3 2 2 2 2" xfId="3288" xr:uid="{00000000-0005-0000-0000-000006000000}"/>
    <cellStyle name="Měna 3 2 2 3" xfId="1974" xr:uid="{00000000-0005-0000-0000-000007000000}"/>
    <cellStyle name="Měna 3 2 2 4" xfId="2631" xr:uid="{00000000-0005-0000-0000-000008000000}"/>
    <cellStyle name="Měna 3 2 2 5" xfId="3945" xr:uid="{00000000-0005-0000-0000-000009000000}"/>
    <cellStyle name="Měna 3 2 3" xfId="922" xr:uid="{00000000-0005-0000-0000-00000A000000}"/>
    <cellStyle name="Měna 3 2 3 2" xfId="2895" xr:uid="{00000000-0005-0000-0000-00000B000000}"/>
    <cellStyle name="Měna 3 2 4" xfId="1581" xr:uid="{00000000-0005-0000-0000-00000C000000}"/>
    <cellStyle name="Měna 3 2 5" xfId="2238" xr:uid="{00000000-0005-0000-0000-00000D000000}"/>
    <cellStyle name="Měna 3 2 6" xfId="3552" xr:uid="{00000000-0005-0000-0000-00000E000000}"/>
    <cellStyle name="Měna 3 3" xfId="527" xr:uid="{00000000-0005-0000-0000-00000F000000}"/>
    <cellStyle name="Měna 3 3 2" xfId="1186" xr:uid="{00000000-0005-0000-0000-000010000000}"/>
    <cellStyle name="Měna 3 3 2 2" xfId="3159" xr:uid="{00000000-0005-0000-0000-000011000000}"/>
    <cellStyle name="Měna 3 3 3" xfId="1845" xr:uid="{00000000-0005-0000-0000-000012000000}"/>
    <cellStyle name="Měna 3 3 4" xfId="2502" xr:uid="{00000000-0005-0000-0000-000013000000}"/>
    <cellStyle name="Měna 3 3 5" xfId="3816" xr:uid="{00000000-0005-0000-0000-000014000000}"/>
    <cellStyle name="Měna 3 4" xfId="398" xr:uid="{00000000-0005-0000-0000-000015000000}"/>
    <cellStyle name="Měna 3 4 2" xfId="1057" xr:uid="{00000000-0005-0000-0000-000016000000}"/>
    <cellStyle name="Měna 3 4 2 2" xfId="3030" xr:uid="{00000000-0005-0000-0000-000017000000}"/>
    <cellStyle name="Měna 3 4 3" xfId="1716" xr:uid="{00000000-0005-0000-0000-000018000000}"/>
    <cellStyle name="Měna 3 4 4" xfId="2373" xr:uid="{00000000-0005-0000-0000-000019000000}"/>
    <cellStyle name="Měna 3 4 5" xfId="3687" xr:uid="{00000000-0005-0000-0000-00001A000000}"/>
    <cellStyle name="Měna 3 5" xfId="793" xr:uid="{00000000-0005-0000-0000-00001B000000}"/>
    <cellStyle name="Měna 3 5 2" xfId="2766" xr:uid="{00000000-0005-0000-0000-00001C000000}"/>
    <cellStyle name="Měna 3 6" xfId="1452" xr:uid="{00000000-0005-0000-0000-00001D000000}"/>
    <cellStyle name="Měna 3 7" xfId="2109" xr:uid="{00000000-0005-0000-0000-00001E000000}"/>
    <cellStyle name="Měna 3 8" xfId="3423" xr:uid="{00000000-0005-0000-0000-00001F000000}"/>
    <cellStyle name="Měna 4" xfId="136" xr:uid="{00000000-0005-0000-0000-000020000000}"/>
    <cellStyle name="Měna 4 2" xfId="265" xr:uid="{00000000-0005-0000-0000-000021000000}"/>
    <cellStyle name="Měna 4 2 2" xfId="658" xr:uid="{00000000-0005-0000-0000-000022000000}"/>
    <cellStyle name="Měna 4 2 2 2" xfId="1317" xr:uid="{00000000-0005-0000-0000-000023000000}"/>
    <cellStyle name="Měna 4 2 2 2 2" xfId="3290" xr:uid="{00000000-0005-0000-0000-000024000000}"/>
    <cellStyle name="Měna 4 2 2 3" xfId="1976" xr:uid="{00000000-0005-0000-0000-000025000000}"/>
    <cellStyle name="Měna 4 2 2 4" xfId="2633" xr:uid="{00000000-0005-0000-0000-000026000000}"/>
    <cellStyle name="Měna 4 2 2 5" xfId="3947" xr:uid="{00000000-0005-0000-0000-000027000000}"/>
    <cellStyle name="Měna 4 2 3" xfId="924" xr:uid="{00000000-0005-0000-0000-000028000000}"/>
    <cellStyle name="Měna 4 2 3 2" xfId="2897" xr:uid="{00000000-0005-0000-0000-000029000000}"/>
    <cellStyle name="Měna 4 2 4" xfId="1583" xr:uid="{00000000-0005-0000-0000-00002A000000}"/>
    <cellStyle name="Měna 4 2 5" xfId="2240" xr:uid="{00000000-0005-0000-0000-00002B000000}"/>
    <cellStyle name="Měna 4 2 6" xfId="3554" xr:uid="{00000000-0005-0000-0000-00002C000000}"/>
    <cellStyle name="Měna 4 3" xfId="529" xr:uid="{00000000-0005-0000-0000-00002D000000}"/>
    <cellStyle name="Měna 4 3 2" xfId="1188" xr:uid="{00000000-0005-0000-0000-00002E000000}"/>
    <cellStyle name="Měna 4 3 2 2" xfId="3161" xr:uid="{00000000-0005-0000-0000-00002F000000}"/>
    <cellStyle name="Měna 4 3 3" xfId="1847" xr:uid="{00000000-0005-0000-0000-000030000000}"/>
    <cellStyle name="Měna 4 3 4" xfId="2504" xr:uid="{00000000-0005-0000-0000-000031000000}"/>
    <cellStyle name="Měna 4 3 5" xfId="3818" xr:uid="{00000000-0005-0000-0000-000032000000}"/>
    <cellStyle name="Měna 4 4" xfId="400" xr:uid="{00000000-0005-0000-0000-000033000000}"/>
    <cellStyle name="Měna 4 4 2" xfId="1059" xr:uid="{00000000-0005-0000-0000-000034000000}"/>
    <cellStyle name="Měna 4 4 2 2" xfId="3032" xr:uid="{00000000-0005-0000-0000-000035000000}"/>
    <cellStyle name="Měna 4 4 3" xfId="1718" xr:uid="{00000000-0005-0000-0000-000036000000}"/>
    <cellStyle name="Měna 4 4 4" xfId="2375" xr:uid="{00000000-0005-0000-0000-000037000000}"/>
    <cellStyle name="Měna 4 4 5" xfId="3689" xr:uid="{00000000-0005-0000-0000-000038000000}"/>
    <cellStyle name="Měna 4 5" xfId="795" xr:uid="{00000000-0005-0000-0000-000039000000}"/>
    <cellStyle name="Měna 4 5 2" xfId="2768" xr:uid="{00000000-0005-0000-0000-00003A000000}"/>
    <cellStyle name="Měna 4 6" xfId="1454" xr:uid="{00000000-0005-0000-0000-00003B000000}"/>
    <cellStyle name="Měna 4 7" xfId="2111" xr:uid="{00000000-0005-0000-0000-00003C000000}"/>
    <cellStyle name="Měna 4 8" xfId="3425" xr:uid="{00000000-0005-0000-0000-00003D000000}"/>
    <cellStyle name="Měna 5" xfId="1324" xr:uid="{00000000-0005-0000-0000-00003E000000}"/>
    <cellStyle name="Normální" xfId="0" builtinId="0"/>
    <cellStyle name="Normální 2" xfId="2" xr:uid="{00000000-0005-0000-0000-000040000000}"/>
    <cellStyle name="Normální 2 3" xfId="67" xr:uid="{00000000-0005-0000-0000-000041000000}"/>
    <cellStyle name="Normální 2 4" xfId="66" xr:uid="{00000000-0005-0000-0000-000042000000}"/>
    <cellStyle name="Normální 3" xfId="3" xr:uid="{00000000-0005-0000-0000-000043000000}"/>
    <cellStyle name="Normální 4" xfId="4" xr:uid="{00000000-0005-0000-0000-000044000000}"/>
    <cellStyle name="Normální 4 10" xfId="68" xr:uid="{00000000-0005-0000-0000-000045000000}"/>
    <cellStyle name="Normální 4 10 2" xfId="197" xr:uid="{00000000-0005-0000-0000-000046000000}"/>
    <cellStyle name="Normální 4 10 2 2" xfId="590" xr:uid="{00000000-0005-0000-0000-000047000000}"/>
    <cellStyle name="Normální 4 10 2 2 2" xfId="1249" xr:uid="{00000000-0005-0000-0000-000048000000}"/>
    <cellStyle name="Normální 4 10 2 2 2 2" xfId="3222" xr:uid="{00000000-0005-0000-0000-000049000000}"/>
    <cellStyle name="Normální 4 10 2 2 3" xfId="1908" xr:uid="{00000000-0005-0000-0000-00004A000000}"/>
    <cellStyle name="Normální 4 10 2 2 4" xfId="2565" xr:uid="{00000000-0005-0000-0000-00004B000000}"/>
    <cellStyle name="Normální 4 10 2 2 5" xfId="3879" xr:uid="{00000000-0005-0000-0000-00004C000000}"/>
    <cellStyle name="Normální 4 10 2 3" xfId="856" xr:uid="{00000000-0005-0000-0000-00004D000000}"/>
    <cellStyle name="Normální 4 10 2 3 2" xfId="2829" xr:uid="{00000000-0005-0000-0000-00004E000000}"/>
    <cellStyle name="Normální 4 10 2 4" xfId="1515" xr:uid="{00000000-0005-0000-0000-00004F000000}"/>
    <cellStyle name="Normální 4 10 2 5" xfId="2172" xr:uid="{00000000-0005-0000-0000-000050000000}"/>
    <cellStyle name="Normální 4 10 2 6" xfId="3486" xr:uid="{00000000-0005-0000-0000-000051000000}"/>
    <cellStyle name="Normální 4 10 3" xfId="461" xr:uid="{00000000-0005-0000-0000-000052000000}"/>
    <cellStyle name="Normální 4 10 3 2" xfId="1120" xr:uid="{00000000-0005-0000-0000-000053000000}"/>
    <cellStyle name="Normální 4 10 3 2 2" xfId="3093" xr:uid="{00000000-0005-0000-0000-000054000000}"/>
    <cellStyle name="Normální 4 10 3 3" xfId="1779" xr:uid="{00000000-0005-0000-0000-000055000000}"/>
    <cellStyle name="Normální 4 10 3 4" xfId="2436" xr:uid="{00000000-0005-0000-0000-000056000000}"/>
    <cellStyle name="Normální 4 10 3 5" xfId="3750" xr:uid="{00000000-0005-0000-0000-000057000000}"/>
    <cellStyle name="Normální 4 10 4" xfId="332" xr:uid="{00000000-0005-0000-0000-000058000000}"/>
    <cellStyle name="Normální 4 10 4 2" xfId="991" xr:uid="{00000000-0005-0000-0000-000059000000}"/>
    <cellStyle name="Normální 4 10 4 2 2" xfId="2964" xr:uid="{00000000-0005-0000-0000-00005A000000}"/>
    <cellStyle name="Normální 4 10 4 3" xfId="1650" xr:uid="{00000000-0005-0000-0000-00005B000000}"/>
    <cellStyle name="Normální 4 10 4 4" xfId="2307" xr:uid="{00000000-0005-0000-0000-00005C000000}"/>
    <cellStyle name="Normální 4 10 4 5" xfId="3621" xr:uid="{00000000-0005-0000-0000-00005D000000}"/>
    <cellStyle name="Normální 4 10 5" xfId="727" xr:uid="{00000000-0005-0000-0000-00005E000000}"/>
    <cellStyle name="Normální 4 10 5 2" xfId="2700" xr:uid="{00000000-0005-0000-0000-00005F000000}"/>
    <cellStyle name="Normální 4 10 6" xfId="1386" xr:uid="{00000000-0005-0000-0000-000060000000}"/>
    <cellStyle name="Normální 4 10 7" xfId="2043" xr:uid="{00000000-0005-0000-0000-000061000000}"/>
    <cellStyle name="Normální 4 10 8" xfId="3357" xr:uid="{00000000-0005-0000-0000-000062000000}"/>
    <cellStyle name="Normální 4 11" xfId="128" xr:uid="{00000000-0005-0000-0000-000063000000}"/>
    <cellStyle name="Normální 4 11 2" xfId="257" xr:uid="{00000000-0005-0000-0000-000064000000}"/>
    <cellStyle name="Normální 4 11 2 2" xfId="650" xr:uid="{00000000-0005-0000-0000-000065000000}"/>
    <cellStyle name="Normální 4 11 2 2 2" xfId="1309" xr:uid="{00000000-0005-0000-0000-000066000000}"/>
    <cellStyle name="Normální 4 11 2 2 2 2" xfId="3282" xr:uid="{00000000-0005-0000-0000-000067000000}"/>
    <cellStyle name="Normální 4 11 2 2 3" xfId="1968" xr:uid="{00000000-0005-0000-0000-000068000000}"/>
    <cellStyle name="Normální 4 11 2 2 4" xfId="2625" xr:uid="{00000000-0005-0000-0000-000069000000}"/>
    <cellStyle name="Normální 4 11 2 2 5" xfId="3939" xr:uid="{00000000-0005-0000-0000-00006A000000}"/>
    <cellStyle name="Normální 4 11 2 3" xfId="916" xr:uid="{00000000-0005-0000-0000-00006B000000}"/>
    <cellStyle name="Normální 4 11 2 3 2" xfId="2889" xr:uid="{00000000-0005-0000-0000-00006C000000}"/>
    <cellStyle name="Normální 4 11 2 4" xfId="1575" xr:uid="{00000000-0005-0000-0000-00006D000000}"/>
    <cellStyle name="Normální 4 11 2 5" xfId="2232" xr:uid="{00000000-0005-0000-0000-00006E000000}"/>
    <cellStyle name="Normální 4 11 2 6" xfId="3546" xr:uid="{00000000-0005-0000-0000-00006F000000}"/>
    <cellStyle name="Normální 4 11 3" xfId="521" xr:uid="{00000000-0005-0000-0000-000070000000}"/>
    <cellStyle name="Normální 4 11 3 2" xfId="1180" xr:uid="{00000000-0005-0000-0000-000071000000}"/>
    <cellStyle name="Normální 4 11 3 2 2" xfId="3153" xr:uid="{00000000-0005-0000-0000-000072000000}"/>
    <cellStyle name="Normální 4 11 3 3" xfId="1839" xr:uid="{00000000-0005-0000-0000-000073000000}"/>
    <cellStyle name="Normální 4 11 3 4" xfId="2496" xr:uid="{00000000-0005-0000-0000-000074000000}"/>
    <cellStyle name="Normální 4 11 3 5" xfId="3810" xr:uid="{00000000-0005-0000-0000-000075000000}"/>
    <cellStyle name="Normální 4 11 4" xfId="392" xr:uid="{00000000-0005-0000-0000-000076000000}"/>
    <cellStyle name="Normální 4 11 4 2" xfId="1051" xr:uid="{00000000-0005-0000-0000-000077000000}"/>
    <cellStyle name="Normální 4 11 4 2 2" xfId="3024" xr:uid="{00000000-0005-0000-0000-000078000000}"/>
    <cellStyle name="Normální 4 11 4 3" xfId="1710" xr:uid="{00000000-0005-0000-0000-000079000000}"/>
    <cellStyle name="Normální 4 11 4 4" xfId="2367" xr:uid="{00000000-0005-0000-0000-00007A000000}"/>
    <cellStyle name="Normální 4 11 4 5" xfId="3681" xr:uid="{00000000-0005-0000-0000-00007B000000}"/>
    <cellStyle name="Normální 4 11 5" xfId="787" xr:uid="{00000000-0005-0000-0000-00007C000000}"/>
    <cellStyle name="Normální 4 11 5 2" xfId="2760" xr:uid="{00000000-0005-0000-0000-00007D000000}"/>
    <cellStyle name="Normální 4 11 6" xfId="1446" xr:uid="{00000000-0005-0000-0000-00007E000000}"/>
    <cellStyle name="Normální 4 11 7" xfId="2103" xr:uid="{00000000-0005-0000-0000-00007F000000}"/>
    <cellStyle name="Normální 4 11 8" xfId="3417" xr:uid="{00000000-0005-0000-0000-000080000000}"/>
    <cellStyle name="Normální 4 12" xfId="137" xr:uid="{00000000-0005-0000-0000-000081000000}"/>
    <cellStyle name="Normální 4 12 2" xfId="530" xr:uid="{00000000-0005-0000-0000-000082000000}"/>
    <cellStyle name="Normální 4 12 2 2" xfId="1189" xr:uid="{00000000-0005-0000-0000-000083000000}"/>
    <cellStyle name="Normální 4 12 2 2 2" xfId="3162" xr:uid="{00000000-0005-0000-0000-000084000000}"/>
    <cellStyle name="Normální 4 12 2 3" xfId="1848" xr:uid="{00000000-0005-0000-0000-000085000000}"/>
    <cellStyle name="Normální 4 12 2 4" xfId="2505" xr:uid="{00000000-0005-0000-0000-000086000000}"/>
    <cellStyle name="Normální 4 12 2 5" xfId="3819" xr:uid="{00000000-0005-0000-0000-000087000000}"/>
    <cellStyle name="Normální 4 12 3" xfId="796" xr:uid="{00000000-0005-0000-0000-000088000000}"/>
    <cellStyle name="Normální 4 12 3 2" xfId="2769" xr:uid="{00000000-0005-0000-0000-000089000000}"/>
    <cellStyle name="Normální 4 12 4" xfId="1455" xr:uid="{00000000-0005-0000-0000-00008A000000}"/>
    <cellStyle name="Normální 4 12 5" xfId="2112" xr:uid="{00000000-0005-0000-0000-00008B000000}"/>
    <cellStyle name="Normální 4 12 6" xfId="3426" xr:uid="{00000000-0005-0000-0000-00008C000000}"/>
    <cellStyle name="Normální 4 13" xfId="266" xr:uid="{00000000-0005-0000-0000-00008D000000}"/>
    <cellStyle name="Normální 4 13 2" xfId="659" xr:uid="{00000000-0005-0000-0000-00008E000000}"/>
    <cellStyle name="Normální 4 13 2 2" xfId="1318" xr:uid="{00000000-0005-0000-0000-00008F000000}"/>
    <cellStyle name="Normální 4 13 2 2 2" xfId="3291" xr:uid="{00000000-0005-0000-0000-000090000000}"/>
    <cellStyle name="Normální 4 13 2 3" xfId="1977" xr:uid="{00000000-0005-0000-0000-000091000000}"/>
    <cellStyle name="Normální 4 13 2 4" xfId="2634" xr:uid="{00000000-0005-0000-0000-000092000000}"/>
    <cellStyle name="Normální 4 13 2 5" xfId="3948" xr:uid="{00000000-0005-0000-0000-000093000000}"/>
    <cellStyle name="Normální 4 13 3" xfId="925" xr:uid="{00000000-0005-0000-0000-000094000000}"/>
    <cellStyle name="Normální 4 13 3 2" xfId="2898" xr:uid="{00000000-0005-0000-0000-000095000000}"/>
    <cellStyle name="Normální 4 13 4" xfId="1584" xr:uid="{00000000-0005-0000-0000-000096000000}"/>
    <cellStyle name="Normální 4 13 5" xfId="2241" xr:uid="{00000000-0005-0000-0000-000097000000}"/>
    <cellStyle name="Normální 4 13 6" xfId="3555" xr:uid="{00000000-0005-0000-0000-000098000000}"/>
    <cellStyle name="Normální 4 14" xfId="401" xr:uid="{00000000-0005-0000-0000-000099000000}"/>
    <cellStyle name="Normální 4 14 2" xfId="1060" xr:uid="{00000000-0005-0000-0000-00009A000000}"/>
    <cellStyle name="Normální 4 14 2 2" xfId="3033" xr:uid="{00000000-0005-0000-0000-00009B000000}"/>
    <cellStyle name="Normální 4 14 3" xfId="1719" xr:uid="{00000000-0005-0000-0000-00009C000000}"/>
    <cellStyle name="Normální 4 14 4" xfId="2376" xr:uid="{00000000-0005-0000-0000-00009D000000}"/>
    <cellStyle name="Normální 4 14 5" xfId="3690" xr:uid="{00000000-0005-0000-0000-00009E000000}"/>
    <cellStyle name="Normální 4 15" xfId="272" xr:uid="{00000000-0005-0000-0000-00009F000000}"/>
    <cellStyle name="Normální 4 15 2" xfId="931" xr:uid="{00000000-0005-0000-0000-0000A0000000}"/>
    <cellStyle name="Normální 4 15 2 2" xfId="2904" xr:uid="{00000000-0005-0000-0000-0000A1000000}"/>
    <cellStyle name="Normální 4 15 3" xfId="1590" xr:uid="{00000000-0005-0000-0000-0000A2000000}"/>
    <cellStyle name="Normální 4 15 4" xfId="2247" xr:uid="{00000000-0005-0000-0000-0000A3000000}"/>
    <cellStyle name="Normální 4 15 5" xfId="3561" xr:uid="{00000000-0005-0000-0000-0000A4000000}"/>
    <cellStyle name="Normální 4 16" xfId="667" xr:uid="{00000000-0005-0000-0000-0000A5000000}"/>
    <cellStyle name="Normální 4 16 2" xfId="2640" xr:uid="{00000000-0005-0000-0000-0000A6000000}"/>
    <cellStyle name="Normální 4 17" xfId="1326" xr:uid="{00000000-0005-0000-0000-0000A7000000}"/>
    <cellStyle name="Normální 4 18" xfId="1983" xr:uid="{00000000-0005-0000-0000-0000A8000000}"/>
    <cellStyle name="Normální 4 19" xfId="3297" xr:uid="{00000000-0005-0000-0000-0000A9000000}"/>
    <cellStyle name="Normální 4 2" xfId="5" xr:uid="{00000000-0005-0000-0000-0000AA000000}"/>
    <cellStyle name="Normální 4 2 10" xfId="138" xr:uid="{00000000-0005-0000-0000-0000AB000000}"/>
    <cellStyle name="Normální 4 2 10 2" xfId="531" xr:uid="{00000000-0005-0000-0000-0000AC000000}"/>
    <cellStyle name="Normální 4 2 10 2 2" xfId="1190" xr:uid="{00000000-0005-0000-0000-0000AD000000}"/>
    <cellStyle name="Normální 4 2 10 2 2 2" xfId="3163" xr:uid="{00000000-0005-0000-0000-0000AE000000}"/>
    <cellStyle name="Normální 4 2 10 2 3" xfId="1849" xr:uid="{00000000-0005-0000-0000-0000AF000000}"/>
    <cellStyle name="Normální 4 2 10 2 4" xfId="2506" xr:uid="{00000000-0005-0000-0000-0000B0000000}"/>
    <cellStyle name="Normální 4 2 10 2 5" xfId="3820" xr:uid="{00000000-0005-0000-0000-0000B1000000}"/>
    <cellStyle name="Normální 4 2 10 3" xfId="797" xr:uid="{00000000-0005-0000-0000-0000B2000000}"/>
    <cellStyle name="Normální 4 2 10 3 2" xfId="2770" xr:uid="{00000000-0005-0000-0000-0000B3000000}"/>
    <cellStyle name="Normální 4 2 10 4" xfId="1456" xr:uid="{00000000-0005-0000-0000-0000B4000000}"/>
    <cellStyle name="Normální 4 2 10 5" xfId="2113" xr:uid="{00000000-0005-0000-0000-0000B5000000}"/>
    <cellStyle name="Normální 4 2 10 6" xfId="3427" xr:uid="{00000000-0005-0000-0000-0000B6000000}"/>
    <cellStyle name="Normální 4 2 11" xfId="267" xr:uid="{00000000-0005-0000-0000-0000B7000000}"/>
    <cellStyle name="Normální 4 2 11 2" xfId="660" xr:uid="{00000000-0005-0000-0000-0000B8000000}"/>
    <cellStyle name="Normální 4 2 11 2 2" xfId="1319" xr:uid="{00000000-0005-0000-0000-0000B9000000}"/>
    <cellStyle name="Normální 4 2 11 2 2 2" xfId="3292" xr:uid="{00000000-0005-0000-0000-0000BA000000}"/>
    <cellStyle name="Normální 4 2 11 2 3" xfId="1978" xr:uid="{00000000-0005-0000-0000-0000BB000000}"/>
    <cellStyle name="Normální 4 2 11 2 4" xfId="2635" xr:uid="{00000000-0005-0000-0000-0000BC000000}"/>
    <cellStyle name="Normální 4 2 11 2 5" xfId="3949" xr:uid="{00000000-0005-0000-0000-0000BD000000}"/>
    <cellStyle name="Normální 4 2 11 3" xfId="926" xr:uid="{00000000-0005-0000-0000-0000BE000000}"/>
    <cellStyle name="Normální 4 2 11 3 2" xfId="2899" xr:uid="{00000000-0005-0000-0000-0000BF000000}"/>
    <cellStyle name="Normální 4 2 11 4" xfId="1585" xr:uid="{00000000-0005-0000-0000-0000C0000000}"/>
    <cellStyle name="Normální 4 2 11 5" xfId="2242" xr:uid="{00000000-0005-0000-0000-0000C1000000}"/>
    <cellStyle name="Normální 4 2 11 6" xfId="3556" xr:uid="{00000000-0005-0000-0000-0000C2000000}"/>
    <cellStyle name="Normální 4 2 12" xfId="402" xr:uid="{00000000-0005-0000-0000-0000C3000000}"/>
    <cellStyle name="Normální 4 2 12 2" xfId="1061" xr:uid="{00000000-0005-0000-0000-0000C4000000}"/>
    <cellStyle name="Normální 4 2 12 2 2" xfId="3034" xr:uid="{00000000-0005-0000-0000-0000C5000000}"/>
    <cellStyle name="Normální 4 2 12 3" xfId="1720" xr:uid="{00000000-0005-0000-0000-0000C6000000}"/>
    <cellStyle name="Normální 4 2 12 4" xfId="2377" xr:uid="{00000000-0005-0000-0000-0000C7000000}"/>
    <cellStyle name="Normální 4 2 12 5" xfId="3691" xr:uid="{00000000-0005-0000-0000-0000C8000000}"/>
    <cellStyle name="Normální 4 2 13" xfId="273" xr:uid="{00000000-0005-0000-0000-0000C9000000}"/>
    <cellStyle name="Normální 4 2 13 2" xfId="932" xr:uid="{00000000-0005-0000-0000-0000CA000000}"/>
    <cellStyle name="Normální 4 2 13 2 2" xfId="2905" xr:uid="{00000000-0005-0000-0000-0000CB000000}"/>
    <cellStyle name="Normální 4 2 13 3" xfId="1591" xr:uid="{00000000-0005-0000-0000-0000CC000000}"/>
    <cellStyle name="Normální 4 2 13 4" xfId="2248" xr:uid="{00000000-0005-0000-0000-0000CD000000}"/>
    <cellStyle name="Normální 4 2 13 5" xfId="3562" xr:uid="{00000000-0005-0000-0000-0000CE000000}"/>
    <cellStyle name="Normální 4 2 14" xfId="668" xr:uid="{00000000-0005-0000-0000-0000CF000000}"/>
    <cellStyle name="Normální 4 2 14 2" xfId="2641" xr:uid="{00000000-0005-0000-0000-0000D0000000}"/>
    <cellStyle name="Normální 4 2 15" xfId="1327" xr:uid="{00000000-0005-0000-0000-0000D1000000}"/>
    <cellStyle name="Normální 4 2 16" xfId="1984" xr:uid="{00000000-0005-0000-0000-0000D2000000}"/>
    <cellStyle name="Normální 4 2 17" xfId="3298" xr:uid="{00000000-0005-0000-0000-0000D3000000}"/>
    <cellStyle name="Normální 4 2 2" xfId="6" xr:uid="{00000000-0005-0000-0000-0000D4000000}"/>
    <cellStyle name="Normální 4 2 2 10" xfId="269" xr:uid="{00000000-0005-0000-0000-0000D5000000}"/>
    <cellStyle name="Normální 4 2 2 10 2" xfId="662" xr:uid="{00000000-0005-0000-0000-0000D6000000}"/>
    <cellStyle name="Normální 4 2 2 10 2 2" xfId="1321" xr:uid="{00000000-0005-0000-0000-0000D7000000}"/>
    <cellStyle name="Normální 4 2 2 10 2 2 2" xfId="3294" xr:uid="{00000000-0005-0000-0000-0000D8000000}"/>
    <cellStyle name="Normální 4 2 2 10 2 3" xfId="1980" xr:uid="{00000000-0005-0000-0000-0000D9000000}"/>
    <cellStyle name="Normální 4 2 2 10 2 4" xfId="2637" xr:uid="{00000000-0005-0000-0000-0000DA000000}"/>
    <cellStyle name="Normální 4 2 2 10 2 5" xfId="3951" xr:uid="{00000000-0005-0000-0000-0000DB000000}"/>
    <cellStyle name="Normální 4 2 2 10 3" xfId="928" xr:uid="{00000000-0005-0000-0000-0000DC000000}"/>
    <cellStyle name="Normální 4 2 2 10 3 2" xfId="2901" xr:uid="{00000000-0005-0000-0000-0000DD000000}"/>
    <cellStyle name="Normální 4 2 2 10 4" xfId="1587" xr:uid="{00000000-0005-0000-0000-0000DE000000}"/>
    <cellStyle name="Normální 4 2 2 10 5" xfId="2244" xr:uid="{00000000-0005-0000-0000-0000DF000000}"/>
    <cellStyle name="Normální 4 2 2 10 6" xfId="3558" xr:uid="{00000000-0005-0000-0000-0000E0000000}"/>
    <cellStyle name="Normální 4 2 2 11" xfId="403" xr:uid="{00000000-0005-0000-0000-0000E1000000}"/>
    <cellStyle name="Normální 4 2 2 11 2" xfId="1062" xr:uid="{00000000-0005-0000-0000-0000E2000000}"/>
    <cellStyle name="Normální 4 2 2 11 2 2" xfId="3035" xr:uid="{00000000-0005-0000-0000-0000E3000000}"/>
    <cellStyle name="Normální 4 2 2 11 3" xfId="1721" xr:uid="{00000000-0005-0000-0000-0000E4000000}"/>
    <cellStyle name="Normální 4 2 2 11 4" xfId="2378" xr:uid="{00000000-0005-0000-0000-0000E5000000}"/>
    <cellStyle name="Normální 4 2 2 11 5" xfId="3692" xr:uid="{00000000-0005-0000-0000-0000E6000000}"/>
    <cellStyle name="Normální 4 2 2 12" xfId="274" xr:uid="{00000000-0005-0000-0000-0000E7000000}"/>
    <cellStyle name="Normální 4 2 2 12 2" xfId="933" xr:uid="{00000000-0005-0000-0000-0000E8000000}"/>
    <cellStyle name="Normální 4 2 2 12 2 2" xfId="2906" xr:uid="{00000000-0005-0000-0000-0000E9000000}"/>
    <cellStyle name="Normální 4 2 2 12 3" xfId="1592" xr:uid="{00000000-0005-0000-0000-0000EA000000}"/>
    <cellStyle name="Normální 4 2 2 12 4" xfId="2249" xr:uid="{00000000-0005-0000-0000-0000EB000000}"/>
    <cellStyle name="Normální 4 2 2 12 5" xfId="3563" xr:uid="{00000000-0005-0000-0000-0000EC000000}"/>
    <cellStyle name="Normální 4 2 2 13" xfId="669" xr:uid="{00000000-0005-0000-0000-0000ED000000}"/>
    <cellStyle name="Normální 4 2 2 13 2" xfId="2642" xr:uid="{00000000-0005-0000-0000-0000EE000000}"/>
    <cellStyle name="Normální 4 2 2 14" xfId="1328" xr:uid="{00000000-0005-0000-0000-0000EF000000}"/>
    <cellStyle name="Normální 4 2 2 15" xfId="1985" xr:uid="{00000000-0005-0000-0000-0000F0000000}"/>
    <cellStyle name="Normální 4 2 2 16" xfId="3299" xr:uid="{00000000-0005-0000-0000-0000F1000000}"/>
    <cellStyle name="Normální 4 2 2 2" xfId="14" xr:uid="{00000000-0005-0000-0000-0000F2000000}"/>
    <cellStyle name="Normální 4 2 2 2 10" xfId="3305" xr:uid="{00000000-0005-0000-0000-0000F3000000}"/>
    <cellStyle name="Normální 4 2 2 2 2" xfId="44" xr:uid="{00000000-0005-0000-0000-0000F4000000}"/>
    <cellStyle name="Normální 4 2 2 2 2 2" xfId="106" xr:uid="{00000000-0005-0000-0000-0000F5000000}"/>
    <cellStyle name="Normální 4 2 2 2 2 2 2" xfId="235" xr:uid="{00000000-0005-0000-0000-0000F6000000}"/>
    <cellStyle name="Normální 4 2 2 2 2 2 2 2" xfId="628" xr:uid="{00000000-0005-0000-0000-0000F7000000}"/>
    <cellStyle name="Normální 4 2 2 2 2 2 2 2 2" xfId="1287" xr:uid="{00000000-0005-0000-0000-0000F8000000}"/>
    <cellStyle name="Normální 4 2 2 2 2 2 2 2 2 2" xfId="3260" xr:uid="{00000000-0005-0000-0000-0000F9000000}"/>
    <cellStyle name="Normální 4 2 2 2 2 2 2 2 3" xfId="1946" xr:uid="{00000000-0005-0000-0000-0000FA000000}"/>
    <cellStyle name="Normální 4 2 2 2 2 2 2 2 4" xfId="2603" xr:uid="{00000000-0005-0000-0000-0000FB000000}"/>
    <cellStyle name="Normální 4 2 2 2 2 2 2 2 5" xfId="3917" xr:uid="{00000000-0005-0000-0000-0000FC000000}"/>
    <cellStyle name="Normální 4 2 2 2 2 2 2 3" xfId="894" xr:uid="{00000000-0005-0000-0000-0000FD000000}"/>
    <cellStyle name="Normální 4 2 2 2 2 2 2 3 2" xfId="2867" xr:uid="{00000000-0005-0000-0000-0000FE000000}"/>
    <cellStyle name="Normální 4 2 2 2 2 2 2 4" xfId="1553" xr:uid="{00000000-0005-0000-0000-0000FF000000}"/>
    <cellStyle name="Normální 4 2 2 2 2 2 2 5" xfId="2210" xr:uid="{00000000-0005-0000-0000-000000010000}"/>
    <cellStyle name="Normální 4 2 2 2 2 2 2 6" xfId="3524" xr:uid="{00000000-0005-0000-0000-000001010000}"/>
    <cellStyle name="Normální 4 2 2 2 2 2 3" xfId="499" xr:uid="{00000000-0005-0000-0000-000002010000}"/>
    <cellStyle name="Normální 4 2 2 2 2 2 3 2" xfId="1158" xr:uid="{00000000-0005-0000-0000-000003010000}"/>
    <cellStyle name="Normální 4 2 2 2 2 2 3 2 2" xfId="3131" xr:uid="{00000000-0005-0000-0000-000004010000}"/>
    <cellStyle name="Normální 4 2 2 2 2 2 3 3" xfId="1817" xr:uid="{00000000-0005-0000-0000-000005010000}"/>
    <cellStyle name="Normální 4 2 2 2 2 2 3 4" xfId="2474" xr:uid="{00000000-0005-0000-0000-000006010000}"/>
    <cellStyle name="Normální 4 2 2 2 2 2 3 5" xfId="3788" xr:uid="{00000000-0005-0000-0000-000007010000}"/>
    <cellStyle name="Normální 4 2 2 2 2 2 4" xfId="370" xr:uid="{00000000-0005-0000-0000-000008010000}"/>
    <cellStyle name="Normální 4 2 2 2 2 2 4 2" xfId="1029" xr:uid="{00000000-0005-0000-0000-000009010000}"/>
    <cellStyle name="Normální 4 2 2 2 2 2 4 2 2" xfId="3002" xr:uid="{00000000-0005-0000-0000-00000A010000}"/>
    <cellStyle name="Normální 4 2 2 2 2 2 4 3" xfId="1688" xr:uid="{00000000-0005-0000-0000-00000B010000}"/>
    <cellStyle name="Normální 4 2 2 2 2 2 4 4" xfId="2345" xr:uid="{00000000-0005-0000-0000-00000C010000}"/>
    <cellStyle name="Normální 4 2 2 2 2 2 4 5" xfId="3659" xr:uid="{00000000-0005-0000-0000-00000D010000}"/>
    <cellStyle name="Normální 4 2 2 2 2 2 5" xfId="765" xr:uid="{00000000-0005-0000-0000-00000E010000}"/>
    <cellStyle name="Normální 4 2 2 2 2 2 5 2" xfId="2738" xr:uid="{00000000-0005-0000-0000-00000F010000}"/>
    <cellStyle name="Normální 4 2 2 2 2 2 6" xfId="1424" xr:uid="{00000000-0005-0000-0000-000010010000}"/>
    <cellStyle name="Normální 4 2 2 2 2 2 7" xfId="2081" xr:uid="{00000000-0005-0000-0000-000011010000}"/>
    <cellStyle name="Normální 4 2 2 2 2 2 8" xfId="3395" xr:uid="{00000000-0005-0000-0000-000012010000}"/>
    <cellStyle name="Normální 4 2 2 2 2 3" xfId="175" xr:uid="{00000000-0005-0000-0000-000013010000}"/>
    <cellStyle name="Normální 4 2 2 2 2 3 2" xfId="568" xr:uid="{00000000-0005-0000-0000-000014010000}"/>
    <cellStyle name="Normální 4 2 2 2 2 3 2 2" xfId="1227" xr:uid="{00000000-0005-0000-0000-000015010000}"/>
    <cellStyle name="Normální 4 2 2 2 2 3 2 2 2" xfId="3200" xr:uid="{00000000-0005-0000-0000-000016010000}"/>
    <cellStyle name="Normální 4 2 2 2 2 3 2 3" xfId="1886" xr:uid="{00000000-0005-0000-0000-000017010000}"/>
    <cellStyle name="Normální 4 2 2 2 2 3 2 4" xfId="2543" xr:uid="{00000000-0005-0000-0000-000018010000}"/>
    <cellStyle name="Normální 4 2 2 2 2 3 2 5" xfId="3857" xr:uid="{00000000-0005-0000-0000-000019010000}"/>
    <cellStyle name="Normální 4 2 2 2 2 3 3" xfId="834" xr:uid="{00000000-0005-0000-0000-00001A010000}"/>
    <cellStyle name="Normální 4 2 2 2 2 3 3 2" xfId="2807" xr:uid="{00000000-0005-0000-0000-00001B010000}"/>
    <cellStyle name="Normální 4 2 2 2 2 3 4" xfId="1493" xr:uid="{00000000-0005-0000-0000-00001C010000}"/>
    <cellStyle name="Normální 4 2 2 2 2 3 5" xfId="2150" xr:uid="{00000000-0005-0000-0000-00001D010000}"/>
    <cellStyle name="Normální 4 2 2 2 2 3 6" xfId="3464" xr:uid="{00000000-0005-0000-0000-00001E010000}"/>
    <cellStyle name="Normální 4 2 2 2 2 4" xfId="439" xr:uid="{00000000-0005-0000-0000-00001F010000}"/>
    <cellStyle name="Normální 4 2 2 2 2 4 2" xfId="1098" xr:uid="{00000000-0005-0000-0000-000020010000}"/>
    <cellStyle name="Normální 4 2 2 2 2 4 2 2" xfId="3071" xr:uid="{00000000-0005-0000-0000-000021010000}"/>
    <cellStyle name="Normální 4 2 2 2 2 4 3" xfId="1757" xr:uid="{00000000-0005-0000-0000-000022010000}"/>
    <cellStyle name="Normální 4 2 2 2 2 4 4" xfId="2414" xr:uid="{00000000-0005-0000-0000-000023010000}"/>
    <cellStyle name="Normální 4 2 2 2 2 4 5" xfId="3728" xr:uid="{00000000-0005-0000-0000-000024010000}"/>
    <cellStyle name="Normální 4 2 2 2 2 5" xfId="310" xr:uid="{00000000-0005-0000-0000-000025010000}"/>
    <cellStyle name="Normální 4 2 2 2 2 5 2" xfId="969" xr:uid="{00000000-0005-0000-0000-000026010000}"/>
    <cellStyle name="Normální 4 2 2 2 2 5 2 2" xfId="2942" xr:uid="{00000000-0005-0000-0000-000027010000}"/>
    <cellStyle name="Normální 4 2 2 2 2 5 3" xfId="1628" xr:uid="{00000000-0005-0000-0000-000028010000}"/>
    <cellStyle name="Normální 4 2 2 2 2 5 4" xfId="2285" xr:uid="{00000000-0005-0000-0000-000029010000}"/>
    <cellStyle name="Normální 4 2 2 2 2 5 5" xfId="3599" xr:uid="{00000000-0005-0000-0000-00002A010000}"/>
    <cellStyle name="Normální 4 2 2 2 2 6" xfId="705" xr:uid="{00000000-0005-0000-0000-00002B010000}"/>
    <cellStyle name="Normální 4 2 2 2 2 6 2" xfId="2678" xr:uid="{00000000-0005-0000-0000-00002C010000}"/>
    <cellStyle name="Normální 4 2 2 2 2 7" xfId="1364" xr:uid="{00000000-0005-0000-0000-00002D010000}"/>
    <cellStyle name="Normální 4 2 2 2 2 8" xfId="2021" xr:uid="{00000000-0005-0000-0000-00002E010000}"/>
    <cellStyle name="Normální 4 2 2 2 2 9" xfId="3335" xr:uid="{00000000-0005-0000-0000-00002F010000}"/>
    <cellStyle name="Normální 4 2 2 2 3" xfId="76" xr:uid="{00000000-0005-0000-0000-000030010000}"/>
    <cellStyle name="Normální 4 2 2 2 3 2" xfId="205" xr:uid="{00000000-0005-0000-0000-000031010000}"/>
    <cellStyle name="Normální 4 2 2 2 3 2 2" xfId="598" xr:uid="{00000000-0005-0000-0000-000032010000}"/>
    <cellStyle name="Normální 4 2 2 2 3 2 2 2" xfId="1257" xr:uid="{00000000-0005-0000-0000-000033010000}"/>
    <cellStyle name="Normální 4 2 2 2 3 2 2 2 2" xfId="3230" xr:uid="{00000000-0005-0000-0000-000034010000}"/>
    <cellStyle name="Normální 4 2 2 2 3 2 2 3" xfId="1916" xr:uid="{00000000-0005-0000-0000-000035010000}"/>
    <cellStyle name="Normální 4 2 2 2 3 2 2 4" xfId="2573" xr:uid="{00000000-0005-0000-0000-000036010000}"/>
    <cellStyle name="Normální 4 2 2 2 3 2 2 5" xfId="3887" xr:uid="{00000000-0005-0000-0000-000037010000}"/>
    <cellStyle name="Normální 4 2 2 2 3 2 3" xfId="864" xr:uid="{00000000-0005-0000-0000-000038010000}"/>
    <cellStyle name="Normální 4 2 2 2 3 2 3 2" xfId="2837" xr:uid="{00000000-0005-0000-0000-000039010000}"/>
    <cellStyle name="Normální 4 2 2 2 3 2 4" xfId="1523" xr:uid="{00000000-0005-0000-0000-00003A010000}"/>
    <cellStyle name="Normální 4 2 2 2 3 2 5" xfId="2180" xr:uid="{00000000-0005-0000-0000-00003B010000}"/>
    <cellStyle name="Normální 4 2 2 2 3 2 6" xfId="3494" xr:uid="{00000000-0005-0000-0000-00003C010000}"/>
    <cellStyle name="Normální 4 2 2 2 3 3" xfId="469" xr:uid="{00000000-0005-0000-0000-00003D010000}"/>
    <cellStyle name="Normální 4 2 2 2 3 3 2" xfId="1128" xr:uid="{00000000-0005-0000-0000-00003E010000}"/>
    <cellStyle name="Normální 4 2 2 2 3 3 2 2" xfId="3101" xr:uid="{00000000-0005-0000-0000-00003F010000}"/>
    <cellStyle name="Normální 4 2 2 2 3 3 3" xfId="1787" xr:uid="{00000000-0005-0000-0000-000040010000}"/>
    <cellStyle name="Normální 4 2 2 2 3 3 4" xfId="2444" xr:uid="{00000000-0005-0000-0000-000041010000}"/>
    <cellStyle name="Normální 4 2 2 2 3 3 5" xfId="3758" xr:uid="{00000000-0005-0000-0000-000042010000}"/>
    <cellStyle name="Normální 4 2 2 2 3 4" xfId="340" xr:uid="{00000000-0005-0000-0000-000043010000}"/>
    <cellStyle name="Normální 4 2 2 2 3 4 2" xfId="999" xr:uid="{00000000-0005-0000-0000-000044010000}"/>
    <cellStyle name="Normální 4 2 2 2 3 4 2 2" xfId="2972" xr:uid="{00000000-0005-0000-0000-000045010000}"/>
    <cellStyle name="Normální 4 2 2 2 3 4 3" xfId="1658" xr:uid="{00000000-0005-0000-0000-000046010000}"/>
    <cellStyle name="Normální 4 2 2 2 3 4 4" xfId="2315" xr:uid="{00000000-0005-0000-0000-000047010000}"/>
    <cellStyle name="Normální 4 2 2 2 3 4 5" xfId="3629" xr:uid="{00000000-0005-0000-0000-000048010000}"/>
    <cellStyle name="Normální 4 2 2 2 3 5" xfId="735" xr:uid="{00000000-0005-0000-0000-000049010000}"/>
    <cellStyle name="Normální 4 2 2 2 3 5 2" xfId="2708" xr:uid="{00000000-0005-0000-0000-00004A010000}"/>
    <cellStyle name="Normální 4 2 2 2 3 6" xfId="1394" xr:uid="{00000000-0005-0000-0000-00004B010000}"/>
    <cellStyle name="Normální 4 2 2 2 3 7" xfId="2051" xr:uid="{00000000-0005-0000-0000-00004C010000}"/>
    <cellStyle name="Normální 4 2 2 2 3 8" xfId="3365" xr:uid="{00000000-0005-0000-0000-00004D010000}"/>
    <cellStyle name="Normální 4 2 2 2 4" xfId="145" xr:uid="{00000000-0005-0000-0000-00004E010000}"/>
    <cellStyle name="Normální 4 2 2 2 4 2" xfId="538" xr:uid="{00000000-0005-0000-0000-00004F010000}"/>
    <cellStyle name="Normální 4 2 2 2 4 2 2" xfId="1197" xr:uid="{00000000-0005-0000-0000-000050010000}"/>
    <cellStyle name="Normální 4 2 2 2 4 2 2 2" xfId="3170" xr:uid="{00000000-0005-0000-0000-000051010000}"/>
    <cellStyle name="Normální 4 2 2 2 4 2 3" xfId="1856" xr:uid="{00000000-0005-0000-0000-000052010000}"/>
    <cellStyle name="Normální 4 2 2 2 4 2 4" xfId="2513" xr:uid="{00000000-0005-0000-0000-000053010000}"/>
    <cellStyle name="Normální 4 2 2 2 4 2 5" xfId="3827" xr:uid="{00000000-0005-0000-0000-000054010000}"/>
    <cellStyle name="Normální 4 2 2 2 4 3" xfId="804" xr:uid="{00000000-0005-0000-0000-000055010000}"/>
    <cellStyle name="Normální 4 2 2 2 4 3 2" xfId="2777" xr:uid="{00000000-0005-0000-0000-000056010000}"/>
    <cellStyle name="Normální 4 2 2 2 4 4" xfId="1463" xr:uid="{00000000-0005-0000-0000-000057010000}"/>
    <cellStyle name="Normální 4 2 2 2 4 5" xfId="2120" xr:uid="{00000000-0005-0000-0000-000058010000}"/>
    <cellStyle name="Normální 4 2 2 2 4 6" xfId="3434" xr:uid="{00000000-0005-0000-0000-000059010000}"/>
    <cellStyle name="Normální 4 2 2 2 5" xfId="409" xr:uid="{00000000-0005-0000-0000-00005A010000}"/>
    <cellStyle name="Normální 4 2 2 2 5 2" xfId="1068" xr:uid="{00000000-0005-0000-0000-00005B010000}"/>
    <cellStyle name="Normální 4 2 2 2 5 2 2" xfId="3041" xr:uid="{00000000-0005-0000-0000-00005C010000}"/>
    <cellStyle name="Normální 4 2 2 2 5 3" xfId="1727" xr:uid="{00000000-0005-0000-0000-00005D010000}"/>
    <cellStyle name="Normální 4 2 2 2 5 4" xfId="2384" xr:uid="{00000000-0005-0000-0000-00005E010000}"/>
    <cellStyle name="Normální 4 2 2 2 5 5" xfId="3698" xr:uid="{00000000-0005-0000-0000-00005F010000}"/>
    <cellStyle name="Normální 4 2 2 2 6" xfId="280" xr:uid="{00000000-0005-0000-0000-000060010000}"/>
    <cellStyle name="Normální 4 2 2 2 6 2" xfId="939" xr:uid="{00000000-0005-0000-0000-000061010000}"/>
    <cellStyle name="Normální 4 2 2 2 6 2 2" xfId="2912" xr:uid="{00000000-0005-0000-0000-000062010000}"/>
    <cellStyle name="Normální 4 2 2 2 6 3" xfId="1598" xr:uid="{00000000-0005-0000-0000-000063010000}"/>
    <cellStyle name="Normální 4 2 2 2 6 4" xfId="2255" xr:uid="{00000000-0005-0000-0000-000064010000}"/>
    <cellStyle name="Normální 4 2 2 2 6 5" xfId="3569" xr:uid="{00000000-0005-0000-0000-000065010000}"/>
    <cellStyle name="Normální 4 2 2 2 7" xfId="675" xr:uid="{00000000-0005-0000-0000-000066010000}"/>
    <cellStyle name="Normální 4 2 2 2 7 2" xfId="2648" xr:uid="{00000000-0005-0000-0000-000067010000}"/>
    <cellStyle name="Normální 4 2 2 2 8" xfId="1334" xr:uid="{00000000-0005-0000-0000-000068010000}"/>
    <cellStyle name="Normální 4 2 2 2 9" xfId="1991" xr:uid="{00000000-0005-0000-0000-000069010000}"/>
    <cellStyle name="Normální 4 2 2 3" xfId="20" xr:uid="{00000000-0005-0000-0000-00006A010000}"/>
    <cellStyle name="Normální 4 2 2 3 10" xfId="3311" xr:uid="{00000000-0005-0000-0000-00006B010000}"/>
    <cellStyle name="Normální 4 2 2 3 2" xfId="50" xr:uid="{00000000-0005-0000-0000-00006C010000}"/>
    <cellStyle name="Normální 4 2 2 3 2 2" xfId="112" xr:uid="{00000000-0005-0000-0000-00006D010000}"/>
    <cellStyle name="Normální 4 2 2 3 2 2 2" xfId="241" xr:uid="{00000000-0005-0000-0000-00006E010000}"/>
    <cellStyle name="Normální 4 2 2 3 2 2 2 2" xfId="634" xr:uid="{00000000-0005-0000-0000-00006F010000}"/>
    <cellStyle name="Normální 4 2 2 3 2 2 2 2 2" xfId="1293" xr:uid="{00000000-0005-0000-0000-000070010000}"/>
    <cellStyle name="Normální 4 2 2 3 2 2 2 2 2 2" xfId="3266" xr:uid="{00000000-0005-0000-0000-000071010000}"/>
    <cellStyle name="Normální 4 2 2 3 2 2 2 2 3" xfId="1952" xr:uid="{00000000-0005-0000-0000-000072010000}"/>
    <cellStyle name="Normální 4 2 2 3 2 2 2 2 4" xfId="2609" xr:uid="{00000000-0005-0000-0000-000073010000}"/>
    <cellStyle name="Normální 4 2 2 3 2 2 2 2 5" xfId="3923" xr:uid="{00000000-0005-0000-0000-000074010000}"/>
    <cellStyle name="Normální 4 2 2 3 2 2 2 3" xfId="900" xr:uid="{00000000-0005-0000-0000-000075010000}"/>
    <cellStyle name="Normální 4 2 2 3 2 2 2 3 2" xfId="2873" xr:uid="{00000000-0005-0000-0000-000076010000}"/>
    <cellStyle name="Normální 4 2 2 3 2 2 2 4" xfId="1559" xr:uid="{00000000-0005-0000-0000-000077010000}"/>
    <cellStyle name="Normální 4 2 2 3 2 2 2 5" xfId="2216" xr:uid="{00000000-0005-0000-0000-000078010000}"/>
    <cellStyle name="Normální 4 2 2 3 2 2 2 6" xfId="3530" xr:uid="{00000000-0005-0000-0000-000079010000}"/>
    <cellStyle name="Normální 4 2 2 3 2 2 3" xfId="505" xr:uid="{00000000-0005-0000-0000-00007A010000}"/>
    <cellStyle name="Normální 4 2 2 3 2 2 3 2" xfId="1164" xr:uid="{00000000-0005-0000-0000-00007B010000}"/>
    <cellStyle name="Normální 4 2 2 3 2 2 3 2 2" xfId="3137" xr:uid="{00000000-0005-0000-0000-00007C010000}"/>
    <cellStyle name="Normální 4 2 2 3 2 2 3 3" xfId="1823" xr:uid="{00000000-0005-0000-0000-00007D010000}"/>
    <cellStyle name="Normální 4 2 2 3 2 2 3 4" xfId="2480" xr:uid="{00000000-0005-0000-0000-00007E010000}"/>
    <cellStyle name="Normální 4 2 2 3 2 2 3 5" xfId="3794" xr:uid="{00000000-0005-0000-0000-00007F010000}"/>
    <cellStyle name="Normální 4 2 2 3 2 2 4" xfId="376" xr:uid="{00000000-0005-0000-0000-000080010000}"/>
    <cellStyle name="Normální 4 2 2 3 2 2 4 2" xfId="1035" xr:uid="{00000000-0005-0000-0000-000081010000}"/>
    <cellStyle name="Normální 4 2 2 3 2 2 4 2 2" xfId="3008" xr:uid="{00000000-0005-0000-0000-000082010000}"/>
    <cellStyle name="Normální 4 2 2 3 2 2 4 3" xfId="1694" xr:uid="{00000000-0005-0000-0000-000083010000}"/>
    <cellStyle name="Normální 4 2 2 3 2 2 4 4" xfId="2351" xr:uid="{00000000-0005-0000-0000-000084010000}"/>
    <cellStyle name="Normální 4 2 2 3 2 2 4 5" xfId="3665" xr:uid="{00000000-0005-0000-0000-000085010000}"/>
    <cellStyle name="Normální 4 2 2 3 2 2 5" xfId="771" xr:uid="{00000000-0005-0000-0000-000086010000}"/>
    <cellStyle name="Normální 4 2 2 3 2 2 5 2" xfId="2744" xr:uid="{00000000-0005-0000-0000-000087010000}"/>
    <cellStyle name="Normální 4 2 2 3 2 2 6" xfId="1430" xr:uid="{00000000-0005-0000-0000-000088010000}"/>
    <cellStyle name="Normální 4 2 2 3 2 2 7" xfId="2087" xr:uid="{00000000-0005-0000-0000-000089010000}"/>
    <cellStyle name="Normální 4 2 2 3 2 2 8" xfId="3401" xr:uid="{00000000-0005-0000-0000-00008A010000}"/>
    <cellStyle name="Normální 4 2 2 3 2 3" xfId="181" xr:uid="{00000000-0005-0000-0000-00008B010000}"/>
    <cellStyle name="Normální 4 2 2 3 2 3 2" xfId="574" xr:uid="{00000000-0005-0000-0000-00008C010000}"/>
    <cellStyle name="Normální 4 2 2 3 2 3 2 2" xfId="1233" xr:uid="{00000000-0005-0000-0000-00008D010000}"/>
    <cellStyle name="Normální 4 2 2 3 2 3 2 2 2" xfId="3206" xr:uid="{00000000-0005-0000-0000-00008E010000}"/>
    <cellStyle name="Normální 4 2 2 3 2 3 2 3" xfId="1892" xr:uid="{00000000-0005-0000-0000-00008F010000}"/>
    <cellStyle name="Normální 4 2 2 3 2 3 2 4" xfId="2549" xr:uid="{00000000-0005-0000-0000-000090010000}"/>
    <cellStyle name="Normální 4 2 2 3 2 3 2 5" xfId="3863" xr:uid="{00000000-0005-0000-0000-000091010000}"/>
    <cellStyle name="Normální 4 2 2 3 2 3 3" xfId="840" xr:uid="{00000000-0005-0000-0000-000092010000}"/>
    <cellStyle name="Normální 4 2 2 3 2 3 3 2" xfId="2813" xr:uid="{00000000-0005-0000-0000-000093010000}"/>
    <cellStyle name="Normální 4 2 2 3 2 3 4" xfId="1499" xr:uid="{00000000-0005-0000-0000-000094010000}"/>
    <cellStyle name="Normální 4 2 2 3 2 3 5" xfId="2156" xr:uid="{00000000-0005-0000-0000-000095010000}"/>
    <cellStyle name="Normální 4 2 2 3 2 3 6" xfId="3470" xr:uid="{00000000-0005-0000-0000-000096010000}"/>
    <cellStyle name="Normální 4 2 2 3 2 4" xfId="445" xr:uid="{00000000-0005-0000-0000-000097010000}"/>
    <cellStyle name="Normální 4 2 2 3 2 4 2" xfId="1104" xr:uid="{00000000-0005-0000-0000-000098010000}"/>
    <cellStyle name="Normální 4 2 2 3 2 4 2 2" xfId="3077" xr:uid="{00000000-0005-0000-0000-000099010000}"/>
    <cellStyle name="Normální 4 2 2 3 2 4 3" xfId="1763" xr:uid="{00000000-0005-0000-0000-00009A010000}"/>
    <cellStyle name="Normální 4 2 2 3 2 4 4" xfId="2420" xr:uid="{00000000-0005-0000-0000-00009B010000}"/>
    <cellStyle name="Normální 4 2 2 3 2 4 5" xfId="3734" xr:uid="{00000000-0005-0000-0000-00009C010000}"/>
    <cellStyle name="Normální 4 2 2 3 2 5" xfId="316" xr:uid="{00000000-0005-0000-0000-00009D010000}"/>
    <cellStyle name="Normální 4 2 2 3 2 5 2" xfId="975" xr:uid="{00000000-0005-0000-0000-00009E010000}"/>
    <cellStyle name="Normální 4 2 2 3 2 5 2 2" xfId="2948" xr:uid="{00000000-0005-0000-0000-00009F010000}"/>
    <cellStyle name="Normální 4 2 2 3 2 5 3" xfId="1634" xr:uid="{00000000-0005-0000-0000-0000A0010000}"/>
    <cellStyle name="Normální 4 2 2 3 2 5 4" xfId="2291" xr:uid="{00000000-0005-0000-0000-0000A1010000}"/>
    <cellStyle name="Normální 4 2 2 3 2 5 5" xfId="3605" xr:uid="{00000000-0005-0000-0000-0000A2010000}"/>
    <cellStyle name="Normální 4 2 2 3 2 6" xfId="711" xr:uid="{00000000-0005-0000-0000-0000A3010000}"/>
    <cellStyle name="Normální 4 2 2 3 2 6 2" xfId="2684" xr:uid="{00000000-0005-0000-0000-0000A4010000}"/>
    <cellStyle name="Normální 4 2 2 3 2 7" xfId="1370" xr:uid="{00000000-0005-0000-0000-0000A5010000}"/>
    <cellStyle name="Normální 4 2 2 3 2 8" xfId="2027" xr:uid="{00000000-0005-0000-0000-0000A6010000}"/>
    <cellStyle name="Normální 4 2 2 3 2 9" xfId="3341" xr:uid="{00000000-0005-0000-0000-0000A7010000}"/>
    <cellStyle name="Normální 4 2 2 3 3" xfId="82" xr:uid="{00000000-0005-0000-0000-0000A8010000}"/>
    <cellStyle name="Normální 4 2 2 3 3 2" xfId="211" xr:uid="{00000000-0005-0000-0000-0000A9010000}"/>
    <cellStyle name="Normální 4 2 2 3 3 2 2" xfId="604" xr:uid="{00000000-0005-0000-0000-0000AA010000}"/>
    <cellStyle name="Normální 4 2 2 3 3 2 2 2" xfId="1263" xr:uid="{00000000-0005-0000-0000-0000AB010000}"/>
    <cellStyle name="Normální 4 2 2 3 3 2 2 2 2" xfId="3236" xr:uid="{00000000-0005-0000-0000-0000AC010000}"/>
    <cellStyle name="Normální 4 2 2 3 3 2 2 3" xfId="1922" xr:uid="{00000000-0005-0000-0000-0000AD010000}"/>
    <cellStyle name="Normální 4 2 2 3 3 2 2 4" xfId="2579" xr:uid="{00000000-0005-0000-0000-0000AE010000}"/>
    <cellStyle name="Normální 4 2 2 3 3 2 2 5" xfId="3893" xr:uid="{00000000-0005-0000-0000-0000AF010000}"/>
    <cellStyle name="Normální 4 2 2 3 3 2 3" xfId="870" xr:uid="{00000000-0005-0000-0000-0000B0010000}"/>
    <cellStyle name="Normální 4 2 2 3 3 2 3 2" xfId="2843" xr:uid="{00000000-0005-0000-0000-0000B1010000}"/>
    <cellStyle name="Normální 4 2 2 3 3 2 4" xfId="1529" xr:uid="{00000000-0005-0000-0000-0000B2010000}"/>
    <cellStyle name="Normální 4 2 2 3 3 2 5" xfId="2186" xr:uid="{00000000-0005-0000-0000-0000B3010000}"/>
    <cellStyle name="Normální 4 2 2 3 3 2 6" xfId="3500" xr:uid="{00000000-0005-0000-0000-0000B4010000}"/>
    <cellStyle name="Normální 4 2 2 3 3 3" xfId="475" xr:uid="{00000000-0005-0000-0000-0000B5010000}"/>
    <cellStyle name="Normální 4 2 2 3 3 3 2" xfId="1134" xr:uid="{00000000-0005-0000-0000-0000B6010000}"/>
    <cellStyle name="Normální 4 2 2 3 3 3 2 2" xfId="3107" xr:uid="{00000000-0005-0000-0000-0000B7010000}"/>
    <cellStyle name="Normální 4 2 2 3 3 3 3" xfId="1793" xr:uid="{00000000-0005-0000-0000-0000B8010000}"/>
    <cellStyle name="Normální 4 2 2 3 3 3 4" xfId="2450" xr:uid="{00000000-0005-0000-0000-0000B9010000}"/>
    <cellStyle name="Normální 4 2 2 3 3 3 5" xfId="3764" xr:uid="{00000000-0005-0000-0000-0000BA010000}"/>
    <cellStyle name="Normální 4 2 2 3 3 4" xfId="346" xr:uid="{00000000-0005-0000-0000-0000BB010000}"/>
    <cellStyle name="Normální 4 2 2 3 3 4 2" xfId="1005" xr:uid="{00000000-0005-0000-0000-0000BC010000}"/>
    <cellStyle name="Normální 4 2 2 3 3 4 2 2" xfId="2978" xr:uid="{00000000-0005-0000-0000-0000BD010000}"/>
    <cellStyle name="Normální 4 2 2 3 3 4 3" xfId="1664" xr:uid="{00000000-0005-0000-0000-0000BE010000}"/>
    <cellStyle name="Normální 4 2 2 3 3 4 4" xfId="2321" xr:uid="{00000000-0005-0000-0000-0000BF010000}"/>
    <cellStyle name="Normální 4 2 2 3 3 4 5" xfId="3635" xr:uid="{00000000-0005-0000-0000-0000C0010000}"/>
    <cellStyle name="Normální 4 2 2 3 3 5" xfId="741" xr:uid="{00000000-0005-0000-0000-0000C1010000}"/>
    <cellStyle name="Normální 4 2 2 3 3 5 2" xfId="2714" xr:uid="{00000000-0005-0000-0000-0000C2010000}"/>
    <cellStyle name="Normální 4 2 2 3 3 6" xfId="1400" xr:uid="{00000000-0005-0000-0000-0000C3010000}"/>
    <cellStyle name="Normální 4 2 2 3 3 7" xfId="2057" xr:uid="{00000000-0005-0000-0000-0000C4010000}"/>
    <cellStyle name="Normální 4 2 2 3 3 8" xfId="3371" xr:uid="{00000000-0005-0000-0000-0000C5010000}"/>
    <cellStyle name="Normální 4 2 2 3 4" xfId="151" xr:uid="{00000000-0005-0000-0000-0000C6010000}"/>
    <cellStyle name="Normální 4 2 2 3 4 2" xfId="544" xr:uid="{00000000-0005-0000-0000-0000C7010000}"/>
    <cellStyle name="Normální 4 2 2 3 4 2 2" xfId="1203" xr:uid="{00000000-0005-0000-0000-0000C8010000}"/>
    <cellStyle name="Normální 4 2 2 3 4 2 2 2" xfId="3176" xr:uid="{00000000-0005-0000-0000-0000C9010000}"/>
    <cellStyle name="Normální 4 2 2 3 4 2 3" xfId="1862" xr:uid="{00000000-0005-0000-0000-0000CA010000}"/>
    <cellStyle name="Normální 4 2 2 3 4 2 4" xfId="2519" xr:uid="{00000000-0005-0000-0000-0000CB010000}"/>
    <cellStyle name="Normální 4 2 2 3 4 2 5" xfId="3833" xr:uid="{00000000-0005-0000-0000-0000CC010000}"/>
    <cellStyle name="Normální 4 2 2 3 4 3" xfId="810" xr:uid="{00000000-0005-0000-0000-0000CD010000}"/>
    <cellStyle name="Normální 4 2 2 3 4 3 2" xfId="2783" xr:uid="{00000000-0005-0000-0000-0000CE010000}"/>
    <cellStyle name="Normální 4 2 2 3 4 4" xfId="1469" xr:uid="{00000000-0005-0000-0000-0000CF010000}"/>
    <cellStyle name="Normální 4 2 2 3 4 5" xfId="2126" xr:uid="{00000000-0005-0000-0000-0000D0010000}"/>
    <cellStyle name="Normální 4 2 2 3 4 6" xfId="3440" xr:uid="{00000000-0005-0000-0000-0000D1010000}"/>
    <cellStyle name="Normální 4 2 2 3 5" xfId="415" xr:uid="{00000000-0005-0000-0000-0000D2010000}"/>
    <cellStyle name="Normální 4 2 2 3 5 2" xfId="1074" xr:uid="{00000000-0005-0000-0000-0000D3010000}"/>
    <cellStyle name="Normální 4 2 2 3 5 2 2" xfId="3047" xr:uid="{00000000-0005-0000-0000-0000D4010000}"/>
    <cellStyle name="Normální 4 2 2 3 5 3" xfId="1733" xr:uid="{00000000-0005-0000-0000-0000D5010000}"/>
    <cellStyle name="Normální 4 2 2 3 5 4" xfId="2390" xr:uid="{00000000-0005-0000-0000-0000D6010000}"/>
    <cellStyle name="Normální 4 2 2 3 5 5" xfId="3704" xr:uid="{00000000-0005-0000-0000-0000D7010000}"/>
    <cellStyle name="Normální 4 2 2 3 6" xfId="286" xr:uid="{00000000-0005-0000-0000-0000D8010000}"/>
    <cellStyle name="Normální 4 2 2 3 6 2" xfId="945" xr:uid="{00000000-0005-0000-0000-0000D9010000}"/>
    <cellStyle name="Normální 4 2 2 3 6 2 2" xfId="2918" xr:uid="{00000000-0005-0000-0000-0000DA010000}"/>
    <cellStyle name="Normální 4 2 2 3 6 3" xfId="1604" xr:uid="{00000000-0005-0000-0000-0000DB010000}"/>
    <cellStyle name="Normální 4 2 2 3 6 4" xfId="2261" xr:uid="{00000000-0005-0000-0000-0000DC010000}"/>
    <cellStyle name="Normální 4 2 2 3 6 5" xfId="3575" xr:uid="{00000000-0005-0000-0000-0000DD010000}"/>
    <cellStyle name="Normální 4 2 2 3 7" xfId="681" xr:uid="{00000000-0005-0000-0000-0000DE010000}"/>
    <cellStyle name="Normální 4 2 2 3 7 2" xfId="2654" xr:uid="{00000000-0005-0000-0000-0000DF010000}"/>
    <cellStyle name="Normální 4 2 2 3 8" xfId="1340" xr:uid="{00000000-0005-0000-0000-0000E0010000}"/>
    <cellStyle name="Normální 4 2 2 3 9" xfId="1997" xr:uid="{00000000-0005-0000-0000-0000E1010000}"/>
    <cellStyle name="Normální 4 2 2 4" xfId="26" xr:uid="{00000000-0005-0000-0000-0000E2010000}"/>
    <cellStyle name="Normální 4 2 2 4 10" xfId="3317" xr:uid="{00000000-0005-0000-0000-0000E3010000}"/>
    <cellStyle name="Normální 4 2 2 4 2" xfId="56" xr:uid="{00000000-0005-0000-0000-0000E4010000}"/>
    <cellStyle name="Normální 4 2 2 4 2 2" xfId="118" xr:uid="{00000000-0005-0000-0000-0000E5010000}"/>
    <cellStyle name="Normální 4 2 2 4 2 2 2" xfId="247" xr:uid="{00000000-0005-0000-0000-0000E6010000}"/>
    <cellStyle name="Normální 4 2 2 4 2 2 2 2" xfId="640" xr:uid="{00000000-0005-0000-0000-0000E7010000}"/>
    <cellStyle name="Normální 4 2 2 4 2 2 2 2 2" xfId="1299" xr:uid="{00000000-0005-0000-0000-0000E8010000}"/>
    <cellStyle name="Normální 4 2 2 4 2 2 2 2 2 2" xfId="3272" xr:uid="{00000000-0005-0000-0000-0000E9010000}"/>
    <cellStyle name="Normální 4 2 2 4 2 2 2 2 3" xfId="1958" xr:uid="{00000000-0005-0000-0000-0000EA010000}"/>
    <cellStyle name="Normální 4 2 2 4 2 2 2 2 4" xfId="2615" xr:uid="{00000000-0005-0000-0000-0000EB010000}"/>
    <cellStyle name="Normální 4 2 2 4 2 2 2 2 5" xfId="3929" xr:uid="{00000000-0005-0000-0000-0000EC010000}"/>
    <cellStyle name="Normální 4 2 2 4 2 2 2 3" xfId="906" xr:uid="{00000000-0005-0000-0000-0000ED010000}"/>
    <cellStyle name="Normální 4 2 2 4 2 2 2 3 2" xfId="2879" xr:uid="{00000000-0005-0000-0000-0000EE010000}"/>
    <cellStyle name="Normální 4 2 2 4 2 2 2 4" xfId="1565" xr:uid="{00000000-0005-0000-0000-0000EF010000}"/>
    <cellStyle name="Normální 4 2 2 4 2 2 2 5" xfId="2222" xr:uid="{00000000-0005-0000-0000-0000F0010000}"/>
    <cellStyle name="Normální 4 2 2 4 2 2 2 6" xfId="3536" xr:uid="{00000000-0005-0000-0000-0000F1010000}"/>
    <cellStyle name="Normální 4 2 2 4 2 2 3" xfId="511" xr:uid="{00000000-0005-0000-0000-0000F2010000}"/>
    <cellStyle name="Normální 4 2 2 4 2 2 3 2" xfId="1170" xr:uid="{00000000-0005-0000-0000-0000F3010000}"/>
    <cellStyle name="Normální 4 2 2 4 2 2 3 2 2" xfId="3143" xr:uid="{00000000-0005-0000-0000-0000F4010000}"/>
    <cellStyle name="Normální 4 2 2 4 2 2 3 3" xfId="1829" xr:uid="{00000000-0005-0000-0000-0000F5010000}"/>
    <cellStyle name="Normální 4 2 2 4 2 2 3 4" xfId="2486" xr:uid="{00000000-0005-0000-0000-0000F6010000}"/>
    <cellStyle name="Normální 4 2 2 4 2 2 3 5" xfId="3800" xr:uid="{00000000-0005-0000-0000-0000F7010000}"/>
    <cellStyle name="Normální 4 2 2 4 2 2 4" xfId="382" xr:uid="{00000000-0005-0000-0000-0000F8010000}"/>
    <cellStyle name="Normální 4 2 2 4 2 2 4 2" xfId="1041" xr:uid="{00000000-0005-0000-0000-0000F9010000}"/>
    <cellStyle name="Normální 4 2 2 4 2 2 4 2 2" xfId="3014" xr:uid="{00000000-0005-0000-0000-0000FA010000}"/>
    <cellStyle name="Normální 4 2 2 4 2 2 4 3" xfId="1700" xr:uid="{00000000-0005-0000-0000-0000FB010000}"/>
    <cellStyle name="Normální 4 2 2 4 2 2 4 4" xfId="2357" xr:uid="{00000000-0005-0000-0000-0000FC010000}"/>
    <cellStyle name="Normální 4 2 2 4 2 2 4 5" xfId="3671" xr:uid="{00000000-0005-0000-0000-0000FD010000}"/>
    <cellStyle name="Normální 4 2 2 4 2 2 5" xfId="777" xr:uid="{00000000-0005-0000-0000-0000FE010000}"/>
    <cellStyle name="Normální 4 2 2 4 2 2 5 2" xfId="2750" xr:uid="{00000000-0005-0000-0000-0000FF010000}"/>
    <cellStyle name="Normální 4 2 2 4 2 2 6" xfId="1436" xr:uid="{00000000-0005-0000-0000-000000020000}"/>
    <cellStyle name="Normální 4 2 2 4 2 2 7" xfId="2093" xr:uid="{00000000-0005-0000-0000-000001020000}"/>
    <cellStyle name="Normální 4 2 2 4 2 2 8" xfId="3407" xr:uid="{00000000-0005-0000-0000-000002020000}"/>
    <cellStyle name="Normální 4 2 2 4 2 3" xfId="187" xr:uid="{00000000-0005-0000-0000-000003020000}"/>
    <cellStyle name="Normální 4 2 2 4 2 3 2" xfId="580" xr:uid="{00000000-0005-0000-0000-000004020000}"/>
    <cellStyle name="Normální 4 2 2 4 2 3 2 2" xfId="1239" xr:uid="{00000000-0005-0000-0000-000005020000}"/>
    <cellStyle name="Normální 4 2 2 4 2 3 2 2 2" xfId="3212" xr:uid="{00000000-0005-0000-0000-000006020000}"/>
    <cellStyle name="Normální 4 2 2 4 2 3 2 3" xfId="1898" xr:uid="{00000000-0005-0000-0000-000007020000}"/>
    <cellStyle name="Normální 4 2 2 4 2 3 2 4" xfId="2555" xr:uid="{00000000-0005-0000-0000-000008020000}"/>
    <cellStyle name="Normální 4 2 2 4 2 3 2 5" xfId="3869" xr:uid="{00000000-0005-0000-0000-000009020000}"/>
    <cellStyle name="Normální 4 2 2 4 2 3 3" xfId="846" xr:uid="{00000000-0005-0000-0000-00000A020000}"/>
    <cellStyle name="Normální 4 2 2 4 2 3 3 2" xfId="2819" xr:uid="{00000000-0005-0000-0000-00000B020000}"/>
    <cellStyle name="Normální 4 2 2 4 2 3 4" xfId="1505" xr:uid="{00000000-0005-0000-0000-00000C020000}"/>
    <cellStyle name="Normální 4 2 2 4 2 3 5" xfId="2162" xr:uid="{00000000-0005-0000-0000-00000D020000}"/>
    <cellStyle name="Normální 4 2 2 4 2 3 6" xfId="3476" xr:uid="{00000000-0005-0000-0000-00000E020000}"/>
    <cellStyle name="Normální 4 2 2 4 2 4" xfId="451" xr:uid="{00000000-0005-0000-0000-00000F020000}"/>
    <cellStyle name="Normální 4 2 2 4 2 4 2" xfId="1110" xr:uid="{00000000-0005-0000-0000-000010020000}"/>
    <cellStyle name="Normální 4 2 2 4 2 4 2 2" xfId="3083" xr:uid="{00000000-0005-0000-0000-000011020000}"/>
    <cellStyle name="Normální 4 2 2 4 2 4 3" xfId="1769" xr:uid="{00000000-0005-0000-0000-000012020000}"/>
    <cellStyle name="Normální 4 2 2 4 2 4 4" xfId="2426" xr:uid="{00000000-0005-0000-0000-000013020000}"/>
    <cellStyle name="Normální 4 2 2 4 2 4 5" xfId="3740" xr:uid="{00000000-0005-0000-0000-000014020000}"/>
    <cellStyle name="Normální 4 2 2 4 2 5" xfId="322" xr:uid="{00000000-0005-0000-0000-000015020000}"/>
    <cellStyle name="Normální 4 2 2 4 2 5 2" xfId="981" xr:uid="{00000000-0005-0000-0000-000016020000}"/>
    <cellStyle name="Normální 4 2 2 4 2 5 2 2" xfId="2954" xr:uid="{00000000-0005-0000-0000-000017020000}"/>
    <cellStyle name="Normální 4 2 2 4 2 5 3" xfId="1640" xr:uid="{00000000-0005-0000-0000-000018020000}"/>
    <cellStyle name="Normální 4 2 2 4 2 5 4" xfId="2297" xr:uid="{00000000-0005-0000-0000-000019020000}"/>
    <cellStyle name="Normální 4 2 2 4 2 5 5" xfId="3611" xr:uid="{00000000-0005-0000-0000-00001A020000}"/>
    <cellStyle name="Normální 4 2 2 4 2 6" xfId="717" xr:uid="{00000000-0005-0000-0000-00001B020000}"/>
    <cellStyle name="Normální 4 2 2 4 2 6 2" xfId="2690" xr:uid="{00000000-0005-0000-0000-00001C020000}"/>
    <cellStyle name="Normální 4 2 2 4 2 7" xfId="1376" xr:uid="{00000000-0005-0000-0000-00001D020000}"/>
    <cellStyle name="Normální 4 2 2 4 2 8" xfId="2033" xr:uid="{00000000-0005-0000-0000-00001E020000}"/>
    <cellStyle name="Normální 4 2 2 4 2 9" xfId="3347" xr:uid="{00000000-0005-0000-0000-00001F020000}"/>
    <cellStyle name="Normální 4 2 2 4 3" xfId="88" xr:uid="{00000000-0005-0000-0000-000020020000}"/>
    <cellStyle name="Normální 4 2 2 4 3 2" xfId="217" xr:uid="{00000000-0005-0000-0000-000021020000}"/>
    <cellStyle name="Normální 4 2 2 4 3 2 2" xfId="610" xr:uid="{00000000-0005-0000-0000-000022020000}"/>
    <cellStyle name="Normální 4 2 2 4 3 2 2 2" xfId="1269" xr:uid="{00000000-0005-0000-0000-000023020000}"/>
    <cellStyle name="Normální 4 2 2 4 3 2 2 2 2" xfId="3242" xr:uid="{00000000-0005-0000-0000-000024020000}"/>
    <cellStyle name="Normální 4 2 2 4 3 2 2 3" xfId="1928" xr:uid="{00000000-0005-0000-0000-000025020000}"/>
    <cellStyle name="Normální 4 2 2 4 3 2 2 4" xfId="2585" xr:uid="{00000000-0005-0000-0000-000026020000}"/>
    <cellStyle name="Normální 4 2 2 4 3 2 2 5" xfId="3899" xr:uid="{00000000-0005-0000-0000-000027020000}"/>
    <cellStyle name="Normální 4 2 2 4 3 2 3" xfId="876" xr:uid="{00000000-0005-0000-0000-000028020000}"/>
    <cellStyle name="Normální 4 2 2 4 3 2 3 2" xfId="2849" xr:uid="{00000000-0005-0000-0000-000029020000}"/>
    <cellStyle name="Normální 4 2 2 4 3 2 4" xfId="1535" xr:uid="{00000000-0005-0000-0000-00002A020000}"/>
    <cellStyle name="Normální 4 2 2 4 3 2 5" xfId="2192" xr:uid="{00000000-0005-0000-0000-00002B020000}"/>
    <cellStyle name="Normální 4 2 2 4 3 2 6" xfId="3506" xr:uid="{00000000-0005-0000-0000-00002C020000}"/>
    <cellStyle name="Normální 4 2 2 4 3 3" xfId="481" xr:uid="{00000000-0005-0000-0000-00002D020000}"/>
    <cellStyle name="Normální 4 2 2 4 3 3 2" xfId="1140" xr:uid="{00000000-0005-0000-0000-00002E020000}"/>
    <cellStyle name="Normální 4 2 2 4 3 3 2 2" xfId="3113" xr:uid="{00000000-0005-0000-0000-00002F020000}"/>
    <cellStyle name="Normální 4 2 2 4 3 3 3" xfId="1799" xr:uid="{00000000-0005-0000-0000-000030020000}"/>
    <cellStyle name="Normální 4 2 2 4 3 3 4" xfId="2456" xr:uid="{00000000-0005-0000-0000-000031020000}"/>
    <cellStyle name="Normální 4 2 2 4 3 3 5" xfId="3770" xr:uid="{00000000-0005-0000-0000-000032020000}"/>
    <cellStyle name="Normální 4 2 2 4 3 4" xfId="352" xr:uid="{00000000-0005-0000-0000-000033020000}"/>
    <cellStyle name="Normální 4 2 2 4 3 4 2" xfId="1011" xr:uid="{00000000-0005-0000-0000-000034020000}"/>
    <cellStyle name="Normální 4 2 2 4 3 4 2 2" xfId="2984" xr:uid="{00000000-0005-0000-0000-000035020000}"/>
    <cellStyle name="Normální 4 2 2 4 3 4 3" xfId="1670" xr:uid="{00000000-0005-0000-0000-000036020000}"/>
    <cellStyle name="Normální 4 2 2 4 3 4 4" xfId="2327" xr:uid="{00000000-0005-0000-0000-000037020000}"/>
    <cellStyle name="Normální 4 2 2 4 3 4 5" xfId="3641" xr:uid="{00000000-0005-0000-0000-000038020000}"/>
    <cellStyle name="Normální 4 2 2 4 3 5" xfId="747" xr:uid="{00000000-0005-0000-0000-000039020000}"/>
    <cellStyle name="Normální 4 2 2 4 3 5 2" xfId="2720" xr:uid="{00000000-0005-0000-0000-00003A020000}"/>
    <cellStyle name="Normální 4 2 2 4 3 6" xfId="1406" xr:uid="{00000000-0005-0000-0000-00003B020000}"/>
    <cellStyle name="Normální 4 2 2 4 3 7" xfId="2063" xr:uid="{00000000-0005-0000-0000-00003C020000}"/>
    <cellStyle name="Normální 4 2 2 4 3 8" xfId="3377" xr:uid="{00000000-0005-0000-0000-00003D020000}"/>
    <cellStyle name="Normální 4 2 2 4 4" xfId="157" xr:uid="{00000000-0005-0000-0000-00003E020000}"/>
    <cellStyle name="Normální 4 2 2 4 4 2" xfId="550" xr:uid="{00000000-0005-0000-0000-00003F020000}"/>
    <cellStyle name="Normální 4 2 2 4 4 2 2" xfId="1209" xr:uid="{00000000-0005-0000-0000-000040020000}"/>
    <cellStyle name="Normální 4 2 2 4 4 2 2 2" xfId="3182" xr:uid="{00000000-0005-0000-0000-000041020000}"/>
    <cellStyle name="Normální 4 2 2 4 4 2 3" xfId="1868" xr:uid="{00000000-0005-0000-0000-000042020000}"/>
    <cellStyle name="Normální 4 2 2 4 4 2 4" xfId="2525" xr:uid="{00000000-0005-0000-0000-000043020000}"/>
    <cellStyle name="Normální 4 2 2 4 4 2 5" xfId="3839" xr:uid="{00000000-0005-0000-0000-000044020000}"/>
    <cellStyle name="Normální 4 2 2 4 4 3" xfId="816" xr:uid="{00000000-0005-0000-0000-000045020000}"/>
    <cellStyle name="Normální 4 2 2 4 4 3 2" xfId="2789" xr:uid="{00000000-0005-0000-0000-000046020000}"/>
    <cellStyle name="Normální 4 2 2 4 4 4" xfId="1475" xr:uid="{00000000-0005-0000-0000-000047020000}"/>
    <cellStyle name="Normální 4 2 2 4 4 5" xfId="2132" xr:uid="{00000000-0005-0000-0000-000048020000}"/>
    <cellStyle name="Normální 4 2 2 4 4 6" xfId="3446" xr:uid="{00000000-0005-0000-0000-000049020000}"/>
    <cellStyle name="Normální 4 2 2 4 5" xfId="421" xr:uid="{00000000-0005-0000-0000-00004A020000}"/>
    <cellStyle name="Normální 4 2 2 4 5 2" xfId="1080" xr:uid="{00000000-0005-0000-0000-00004B020000}"/>
    <cellStyle name="Normální 4 2 2 4 5 2 2" xfId="3053" xr:uid="{00000000-0005-0000-0000-00004C020000}"/>
    <cellStyle name="Normální 4 2 2 4 5 3" xfId="1739" xr:uid="{00000000-0005-0000-0000-00004D020000}"/>
    <cellStyle name="Normální 4 2 2 4 5 4" xfId="2396" xr:uid="{00000000-0005-0000-0000-00004E020000}"/>
    <cellStyle name="Normální 4 2 2 4 5 5" xfId="3710" xr:uid="{00000000-0005-0000-0000-00004F020000}"/>
    <cellStyle name="Normální 4 2 2 4 6" xfId="292" xr:uid="{00000000-0005-0000-0000-000050020000}"/>
    <cellStyle name="Normální 4 2 2 4 6 2" xfId="951" xr:uid="{00000000-0005-0000-0000-000051020000}"/>
    <cellStyle name="Normální 4 2 2 4 6 2 2" xfId="2924" xr:uid="{00000000-0005-0000-0000-000052020000}"/>
    <cellStyle name="Normální 4 2 2 4 6 3" xfId="1610" xr:uid="{00000000-0005-0000-0000-000053020000}"/>
    <cellStyle name="Normální 4 2 2 4 6 4" xfId="2267" xr:uid="{00000000-0005-0000-0000-000054020000}"/>
    <cellStyle name="Normální 4 2 2 4 6 5" xfId="3581" xr:uid="{00000000-0005-0000-0000-000055020000}"/>
    <cellStyle name="Normální 4 2 2 4 7" xfId="687" xr:uid="{00000000-0005-0000-0000-000056020000}"/>
    <cellStyle name="Normální 4 2 2 4 7 2" xfId="2660" xr:uid="{00000000-0005-0000-0000-000057020000}"/>
    <cellStyle name="Normální 4 2 2 4 8" xfId="1346" xr:uid="{00000000-0005-0000-0000-000058020000}"/>
    <cellStyle name="Normální 4 2 2 4 9" xfId="2003" xr:uid="{00000000-0005-0000-0000-000059020000}"/>
    <cellStyle name="Normální 4 2 2 5" xfId="32" xr:uid="{00000000-0005-0000-0000-00005A020000}"/>
    <cellStyle name="Normální 4 2 2 5 10" xfId="3323" xr:uid="{00000000-0005-0000-0000-00005B020000}"/>
    <cellStyle name="Normální 4 2 2 5 2" xfId="62" xr:uid="{00000000-0005-0000-0000-00005C020000}"/>
    <cellStyle name="Normální 4 2 2 5 2 2" xfId="124" xr:uid="{00000000-0005-0000-0000-00005D020000}"/>
    <cellStyle name="Normální 4 2 2 5 2 2 2" xfId="253" xr:uid="{00000000-0005-0000-0000-00005E020000}"/>
    <cellStyle name="Normální 4 2 2 5 2 2 2 2" xfId="646" xr:uid="{00000000-0005-0000-0000-00005F020000}"/>
    <cellStyle name="Normální 4 2 2 5 2 2 2 2 2" xfId="1305" xr:uid="{00000000-0005-0000-0000-000060020000}"/>
    <cellStyle name="Normální 4 2 2 5 2 2 2 2 2 2" xfId="3278" xr:uid="{00000000-0005-0000-0000-000061020000}"/>
    <cellStyle name="Normální 4 2 2 5 2 2 2 2 3" xfId="1964" xr:uid="{00000000-0005-0000-0000-000062020000}"/>
    <cellStyle name="Normální 4 2 2 5 2 2 2 2 4" xfId="2621" xr:uid="{00000000-0005-0000-0000-000063020000}"/>
    <cellStyle name="Normální 4 2 2 5 2 2 2 2 5" xfId="3935" xr:uid="{00000000-0005-0000-0000-000064020000}"/>
    <cellStyle name="Normální 4 2 2 5 2 2 2 3" xfId="912" xr:uid="{00000000-0005-0000-0000-000065020000}"/>
    <cellStyle name="Normální 4 2 2 5 2 2 2 3 2" xfId="2885" xr:uid="{00000000-0005-0000-0000-000066020000}"/>
    <cellStyle name="Normální 4 2 2 5 2 2 2 4" xfId="1571" xr:uid="{00000000-0005-0000-0000-000067020000}"/>
    <cellStyle name="Normální 4 2 2 5 2 2 2 5" xfId="2228" xr:uid="{00000000-0005-0000-0000-000068020000}"/>
    <cellStyle name="Normální 4 2 2 5 2 2 2 6" xfId="3542" xr:uid="{00000000-0005-0000-0000-000069020000}"/>
    <cellStyle name="Normální 4 2 2 5 2 2 3" xfId="517" xr:uid="{00000000-0005-0000-0000-00006A020000}"/>
    <cellStyle name="Normální 4 2 2 5 2 2 3 2" xfId="1176" xr:uid="{00000000-0005-0000-0000-00006B020000}"/>
    <cellStyle name="Normální 4 2 2 5 2 2 3 2 2" xfId="3149" xr:uid="{00000000-0005-0000-0000-00006C020000}"/>
    <cellStyle name="Normální 4 2 2 5 2 2 3 3" xfId="1835" xr:uid="{00000000-0005-0000-0000-00006D020000}"/>
    <cellStyle name="Normální 4 2 2 5 2 2 3 4" xfId="2492" xr:uid="{00000000-0005-0000-0000-00006E020000}"/>
    <cellStyle name="Normální 4 2 2 5 2 2 3 5" xfId="3806" xr:uid="{00000000-0005-0000-0000-00006F020000}"/>
    <cellStyle name="Normální 4 2 2 5 2 2 4" xfId="388" xr:uid="{00000000-0005-0000-0000-000070020000}"/>
    <cellStyle name="Normální 4 2 2 5 2 2 4 2" xfId="1047" xr:uid="{00000000-0005-0000-0000-000071020000}"/>
    <cellStyle name="Normální 4 2 2 5 2 2 4 2 2" xfId="3020" xr:uid="{00000000-0005-0000-0000-000072020000}"/>
    <cellStyle name="Normální 4 2 2 5 2 2 4 3" xfId="1706" xr:uid="{00000000-0005-0000-0000-000073020000}"/>
    <cellStyle name="Normální 4 2 2 5 2 2 4 4" xfId="2363" xr:uid="{00000000-0005-0000-0000-000074020000}"/>
    <cellStyle name="Normální 4 2 2 5 2 2 4 5" xfId="3677" xr:uid="{00000000-0005-0000-0000-000075020000}"/>
    <cellStyle name="Normální 4 2 2 5 2 2 5" xfId="783" xr:uid="{00000000-0005-0000-0000-000076020000}"/>
    <cellStyle name="Normální 4 2 2 5 2 2 5 2" xfId="2756" xr:uid="{00000000-0005-0000-0000-000077020000}"/>
    <cellStyle name="Normální 4 2 2 5 2 2 6" xfId="1442" xr:uid="{00000000-0005-0000-0000-000078020000}"/>
    <cellStyle name="Normální 4 2 2 5 2 2 7" xfId="2099" xr:uid="{00000000-0005-0000-0000-000079020000}"/>
    <cellStyle name="Normální 4 2 2 5 2 2 8" xfId="3413" xr:uid="{00000000-0005-0000-0000-00007A020000}"/>
    <cellStyle name="Normální 4 2 2 5 2 3" xfId="193" xr:uid="{00000000-0005-0000-0000-00007B020000}"/>
    <cellStyle name="Normální 4 2 2 5 2 3 2" xfId="586" xr:uid="{00000000-0005-0000-0000-00007C020000}"/>
    <cellStyle name="Normální 4 2 2 5 2 3 2 2" xfId="1245" xr:uid="{00000000-0005-0000-0000-00007D020000}"/>
    <cellStyle name="Normální 4 2 2 5 2 3 2 2 2" xfId="3218" xr:uid="{00000000-0005-0000-0000-00007E020000}"/>
    <cellStyle name="Normální 4 2 2 5 2 3 2 3" xfId="1904" xr:uid="{00000000-0005-0000-0000-00007F020000}"/>
    <cellStyle name="Normální 4 2 2 5 2 3 2 4" xfId="2561" xr:uid="{00000000-0005-0000-0000-000080020000}"/>
    <cellStyle name="Normální 4 2 2 5 2 3 2 5" xfId="3875" xr:uid="{00000000-0005-0000-0000-000081020000}"/>
    <cellStyle name="Normální 4 2 2 5 2 3 3" xfId="852" xr:uid="{00000000-0005-0000-0000-000082020000}"/>
    <cellStyle name="Normální 4 2 2 5 2 3 3 2" xfId="2825" xr:uid="{00000000-0005-0000-0000-000083020000}"/>
    <cellStyle name="Normální 4 2 2 5 2 3 4" xfId="1511" xr:uid="{00000000-0005-0000-0000-000084020000}"/>
    <cellStyle name="Normální 4 2 2 5 2 3 5" xfId="2168" xr:uid="{00000000-0005-0000-0000-000085020000}"/>
    <cellStyle name="Normální 4 2 2 5 2 3 6" xfId="3482" xr:uid="{00000000-0005-0000-0000-000086020000}"/>
    <cellStyle name="Normální 4 2 2 5 2 4" xfId="457" xr:uid="{00000000-0005-0000-0000-000087020000}"/>
    <cellStyle name="Normální 4 2 2 5 2 4 2" xfId="1116" xr:uid="{00000000-0005-0000-0000-000088020000}"/>
    <cellStyle name="Normální 4 2 2 5 2 4 2 2" xfId="3089" xr:uid="{00000000-0005-0000-0000-000089020000}"/>
    <cellStyle name="Normální 4 2 2 5 2 4 3" xfId="1775" xr:uid="{00000000-0005-0000-0000-00008A020000}"/>
    <cellStyle name="Normální 4 2 2 5 2 4 4" xfId="2432" xr:uid="{00000000-0005-0000-0000-00008B020000}"/>
    <cellStyle name="Normální 4 2 2 5 2 4 5" xfId="3746" xr:uid="{00000000-0005-0000-0000-00008C020000}"/>
    <cellStyle name="Normální 4 2 2 5 2 5" xfId="328" xr:uid="{00000000-0005-0000-0000-00008D020000}"/>
    <cellStyle name="Normální 4 2 2 5 2 5 2" xfId="987" xr:uid="{00000000-0005-0000-0000-00008E020000}"/>
    <cellStyle name="Normální 4 2 2 5 2 5 2 2" xfId="2960" xr:uid="{00000000-0005-0000-0000-00008F020000}"/>
    <cellStyle name="Normální 4 2 2 5 2 5 3" xfId="1646" xr:uid="{00000000-0005-0000-0000-000090020000}"/>
    <cellStyle name="Normální 4 2 2 5 2 5 4" xfId="2303" xr:uid="{00000000-0005-0000-0000-000091020000}"/>
    <cellStyle name="Normální 4 2 2 5 2 5 5" xfId="3617" xr:uid="{00000000-0005-0000-0000-000092020000}"/>
    <cellStyle name="Normální 4 2 2 5 2 6" xfId="723" xr:uid="{00000000-0005-0000-0000-000093020000}"/>
    <cellStyle name="Normální 4 2 2 5 2 6 2" xfId="2696" xr:uid="{00000000-0005-0000-0000-000094020000}"/>
    <cellStyle name="Normální 4 2 2 5 2 7" xfId="1382" xr:uid="{00000000-0005-0000-0000-000095020000}"/>
    <cellStyle name="Normální 4 2 2 5 2 8" xfId="2039" xr:uid="{00000000-0005-0000-0000-000096020000}"/>
    <cellStyle name="Normální 4 2 2 5 2 9" xfId="3353" xr:uid="{00000000-0005-0000-0000-000097020000}"/>
    <cellStyle name="Normální 4 2 2 5 3" xfId="94" xr:uid="{00000000-0005-0000-0000-000098020000}"/>
    <cellStyle name="Normální 4 2 2 5 3 2" xfId="223" xr:uid="{00000000-0005-0000-0000-000099020000}"/>
    <cellStyle name="Normální 4 2 2 5 3 2 2" xfId="616" xr:uid="{00000000-0005-0000-0000-00009A020000}"/>
    <cellStyle name="Normální 4 2 2 5 3 2 2 2" xfId="1275" xr:uid="{00000000-0005-0000-0000-00009B020000}"/>
    <cellStyle name="Normální 4 2 2 5 3 2 2 2 2" xfId="3248" xr:uid="{00000000-0005-0000-0000-00009C020000}"/>
    <cellStyle name="Normální 4 2 2 5 3 2 2 3" xfId="1934" xr:uid="{00000000-0005-0000-0000-00009D020000}"/>
    <cellStyle name="Normální 4 2 2 5 3 2 2 4" xfId="2591" xr:uid="{00000000-0005-0000-0000-00009E020000}"/>
    <cellStyle name="Normální 4 2 2 5 3 2 2 5" xfId="3905" xr:uid="{00000000-0005-0000-0000-00009F020000}"/>
    <cellStyle name="Normální 4 2 2 5 3 2 3" xfId="882" xr:uid="{00000000-0005-0000-0000-0000A0020000}"/>
    <cellStyle name="Normální 4 2 2 5 3 2 3 2" xfId="2855" xr:uid="{00000000-0005-0000-0000-0000A1020000}"/>
    <cellStyle name="Normální 4 2 2 5 3 2 4" xfId="1541" xr:uid="{00000000-0005-0000-0000-0000A2020000}"/>
    <cellStyle name="Normální 4 2 2 5 3 2 5" xfId="2198" xr:uid="{00000000-0005-0000-0000-0000A3020000}"/>
    <cellStyle name="Normální 4 2 2 5 3 2 6" xfId="3512" xr:uid="{00000000-0005-0000-0000-0000A4020000}"/>
    <cellStyle name="Normální 4 2 2 5 3 3" xfId="487" xr:uid="{00000000-0005-0000-0000-0000A5020000}"/>
    <cellStyle name="Normální 4 2 2 5 3 3 2" xfId="1146" xr:uid="{00000000-0005-0000-0000-0000A6020000}"/>
    <cellStyle name="Normální 4 2 2 5 3 3 2 2" xfId="3119" xr:uid="{00000000-0005-0000-0000-0000A7020000}"/>
    <cellStyle name="Normální 4 2 2 5 3 3 3" xfId="1805" xr:uid="{00000000-0005-0000-0000-0000A8020000}"/>
    <cellStyle name="Normální 4 2 2 5 3 3 4" xfId="2462" xr:uid="{00000000-0005-0000-0000-0000A9020000}"/>
    <cellStyle name="Normální 4 2 2 5 3 3 5" xfId="3776" xr:uid="{00000000-0005-0000-0000-0000AA020000}"/>
    <cellStyle name="Normální 4 2 2 5 3 4" xfId="358" xr:uid="{00000000-0005-0000-0000-0000AB020000}"/>
    <cellStyle name="Normální 4 2 2 5 3 4 2" xfId="1017" xr:uid="{00000000-0005-0000-0000-0000AC020000}"/>
    <cellStyle name="Normální 4 2 2 5 3 4 2 2" xfId="2990" xr:uid="{00000000-0005-0000-0000-0000AD020000}"/>
    <cellStyle name="Normální 4 2 2 5 3 4 3" xfId="1676" xr:uid="{00000000-0005-0000-0000-0000AE020000}"/>
    <cellStyle name="Normální 4 2 2 5 3 4 4" xfId="2333" xr:uid="{00000000-0005-0000-0000-0000AF020000}"/>
    <cellStyle name="Normální 4 2 2 5 3 4 5" xfId="3647" xr:uid="{00000000-0005-0000-0000-0000B0020000}"/>
    <cellStyle name="Normální 4 2 2 5 3 5" xfId="753" xr:uid="{00000000-0005-0000-0000-0000B1020000}"/>
    <cellStyle name="Normální 4 2 2 5 3 5 2" xfId="2726" xr:uid="{00000000-0005-0000-0000-0000B2020000}"/>
    <cellStyle name="Normální 4 2 2 5 3 6" xfId="1412" xr:uid="{00000000-0005-0000-0000-0000B3020000}"/>
    <cellStyle name="Normální 4 2 2 5 3 7" xfId="2069" xr:uid="{00000000-0005-0000-0000-0000B4020000}"/>
    <cellStyle name="Normální 4 2 2 5 3 8" xfId="3383" xr:uid="{00000000-0005-0000-0000-0000B5020000}"/>
    <cellStyle name="Normální 4 2 2 5 4" xfId="163" xr:uid="{00000000-0005-0000-0000-0000B6020000}"/>
    <cellStyle name="Normální 4 2 2 5 4 2" xfId="556" xr:uid="{00000000-0005-0000-0000-0000B7020000}"/>
    <cellStyle name="Normální 4 2 2 5 4 2 2" xfId="1215" xr:uid="{00000000-0005-0000-0000-0000B8020000}"/>
    <cellStyle name="Normální 4 2 2 5 4 2 2 2" xfId="3188" xr:uid="{00000000-0005-0000-0000-0000B9020000}"/>
    <cellStyle name="Normální 4 2 2 5 4 2 3" xfId="1874" xr:uid="{00000000-0005-0000-0000-0000BA020000}"/>
    <cellStyle name="Normální 4 2 2 5 4 2 4" xfId="2531" xr:uid="{00000000-0005-0000-0000-0000BB020000}"/>
    <cellStyle name="Normální 4 2 2 5 4 2 5" xfId="3845" xr:uid="{00000000-0005-0000-0000-0000BC020000}"/>
    <cellStyle name="Normální 4 2 2 5 4 3" xfId="822" xr:uid="{00000000-0005-0000-0000-0000BD020000}"/>
    <cellStyle name="Normální 4 2 2 5 4 3 2" xfId="2795" xr:uid="{00000000-0005-0000-0000-0000BE020000}"/>
    <cellStyle name="Normální 4 2 2 5 4 4" xfId="1481" xr:uid="{00000000-0005-0000-0000-0000BF020000}"/>
    <cellStyle name="Normální 4 2 2 5 4 5" xfId="2138" xr:uid="{00000000-0005-0000-0000-0000C0020000}"/>
    <cellStyle name="Normální 4 2 2 5 4 6" xfId="3452" xr:uid="{00000000-0005-0000-0000-0000C1020000}"/>
    <cellStyle name="Normální 4 2 2 5 5" xfId="427" xr:uid="{00000000-0005-0000-0000-0000C2020000}"/>
    <cellStyle name="Normální 4 2 2 5 5 2" xfId="1086" xr:uid="{00000000-0005-0000-0000-0000C3020000}"/>
    <cellStyle name="Normální 4 2 2 5 5 2 2" xfId="3059" xr:uid="{00000000-0005-0000-0000-0000C4020000}"/>
    <cellStyle name="Normální 4 2 2 5 5 3" xfId="1745" xr:uid="{00000000-0005-0000-0000-0000C5020000}"/>
    <cellStyle name="Normální 4 2 2 5 5 4" xfId="2402" xr:uid="{00000000-0005-0000-0000-0000C6020000}"/>
    <cellStyle name="Normální 4 2 2 5 5 5" xfId="3716" xr:uid="{00000000-0005-0000-0000-0000C7020000}"/>
    <cellStyle name="Normální 4 2 2 5 6" xfId="298" xr:uid="{00000000-0005-0000-0000-0000C8020000}"/>
    <cellStyle name="Normální 4 2 2 5 6 2" xfId="957" xr:uid="{00000000-0005-0000-0000-0000C9020000}"/>
    <cellStyle name="Normální 4 2 2 5 6 2 2" xfId="2930" xr:uid="{00000000-0005-0000-0000-0000CA020000}"/>
    <cellStyle name="Normální 4 2 2 5 6 3" xfId="1616" xr:uid="{00000000-0005-0000-0000-0000CB020000}"/>
    <cellStyle name="Normální 4 2 2 5 6 4" xfId="2273" xr:uid="{00000000-0005-0000-0000-0000CC020000}"/>
    <cellStyle name="Normální 4 2 2 5 6 5" xfId="3587" xr:uid="{00000000-0005-0000-0000-0000CD020000}"/>
    <cellStyle name="Normální 4 2 2 5 7" xfId="693" xr:uid="{00000000-0005-0000-0000-0000CE020000}"/>
    <cellStyle name="Normální 4 2 2 5 7 2" xfId="2666" xr:uid="{00000000-0005-0000-0000-0000CF020000}"/>
    <cellStyle name="Normální 4 2 2 5 8" xfId="1352" xr:uid="{00000000-0005-0000-0000-0000D0020000}"/>
    <cellStyle name="Normální 4 2 2 5 9" xfId="2009" xr:uid="{00000000-0005-0000-0000-0000D1020000}"/>
    <cellStyle name="Normální 4 2 2 6" xfId="38" xr:uid="{00000000-0005-0000-0000-0000D2020000}"/>
    <cellStyle name="Normální 4 2 2 6 2" xfId="100" xr:uid="{00000000-0005-0000-0000-0000D3020000}"/>
    <cellStyle name="Normální 4 2 2 6 2 2" xfId="229" xr:uid="{00000000-0005-0000-0000-0000D4020000}"/>
    <cellStyle name="Normální 4 2 2 6 2 2 2" xfId="622" xr:uid="{00000000-0005-0000-0000-0000D5020000}"/>
    <cellStyle name="Normální 4 2 2 6 2 2 2 2" xfId="1281" xr:uid="{00000000-0005-0000-0000-0000D6020000}"/>
    <cellStyle name="Normální 4 2 2 6 2 2 2 2 2" xfId="3254" xr:uid="{00000000-0005-0000-0000-0000D7020000}"/>
    <cellStyle name="Normální 4 2 2 6 2 2 2 3" xfId="1940" xr:uid="{00000000-0005-0000-0000-0000D8020000}"/>
    <cellStyle name="Normální 4 2 2 6 2 2 2 4" xfId="2597" xr:uid="{00000000-0005-0000-0000-0000D9020000}"/>
    <cellStyle name="Normální 4 2 2 6 2 2 2 5" xfId="3911" xr:uid="{00000000-0005-0000-0000-0000DA020000}"/>
    <cellStyle name="Normální 4 2 2 6 2 2 3" xfId="888" xr:uid="{00000000-0005-0000-0000-0000DB020000}"/>
    <cellStyle name="Normální 4 2 2 6 2 2 3 2" xfId="2861" xr:uid="{00000000-0005-0000-0000-0000DC020000}"/>
    <cellStyle name="Normální 4 2 2 6 2 2 4" xfId="1547" xr:uid="{00000000-0005-0000-0000-0000DD020000}"/>
    <cellStyle name="Normální 4 2 2 6 2 2 5" xfId="2204" xr:uid="{00000000-0005-0000-0000-0000DE020000}"/>
    <cellStyle name="Normální 4 2 2 6 2 2 6" xfId="3518" xr:uid="{00000000-0005-0000-0000-0000DF020000}"/>
    <cellStyle name="Normální 4 2 2 6 2 3" xfId="493" xr:uid="{00000000-0005-0000-0000-0000E0020000}"/>
    <cellStyle name="Normální 4 2 2 6 2 3 2" xfId="1152" xr:uid="{00000000-0005-0000-0000-0000E1020000}"/>
    <cellStyle name="Normální 4 2 2 6 2 3 2 2" xfId="3125" xr:uid="{00000000-0005-0000-0000-0000E2020000}"/>
    <cellStyle name="Normální 4 2 2 6 2 3 3" xfId="1811" xr:uid="{00000000-0005-0000-0000-0000E3020000}"/>
    <cellStyle name="Normální 4 2 2 6 2 3 4" xfId="2468" xr:uid="{00000000-0005-0000-0000-0000E4020000}"/>
    <cellStyle name="Normální 4 2 2 6 2 3 5" xfId="3782" xr:uid="{00000000-0005-0000-0000-0000E5020000}"/>
    <cellStyle name="Normální 4 2 2 6 2 4" xfId="364" xr:uid="{00000000-0005-0000-0000-0000E6020000}"/>
    <cellStyle name="Normální 4 2 2 6 2 4 2" xfId="1023" xr:uid="{00000000-0005-0000-0000-0000E7020000}"/>
    <cellStyle name="Normální 4 2 2 6 2 4 2 2" xfId="2996" xr:uid="{00000000-0005-0000-0000-0000E8020000}"/>
    <cellStyle name="Normální 4 2 2 6 2 4 3" xfId="1682" xr:uid="{00000000-0005-0000-0000-0000E9020000}"/>
    <cellStyle name="Normální 4 2 2 6 2 4 4" xfId="2339" xr:uid="{00000000-0005-0000-0000-0000EA020000}"/>
    <cellStyle name="Normální 4 2 2 6 2 4 5" xfId="3653" xr:uid="{00000000-0005-0000-0000-0000EB020000}"/>
    <cellStyle name="Normální 4 2 2 6 2 5" xfId="759" xr:uid="{00000000-0005-0000-0000-0000EC020000}"/>
    <cellStyle name="Normální 4 2 2 6 2 5 2" xfId="2732" xr:uid="{00000000-0005-0000-0000-0000ED020000}"/>
    <cellStyle name="Normální 4 2 2 6 2 6" xfId="1418" xr:uid="{00000000-0005-0000-0000-0000EE020000}"/>
    <cellStyle name="Normální 4 2 2 6 2 7" xfId="2075" xr:uid="{00000000-0005-0000-0000-0000EF020000}"/>
    <cellStyle name="Normální 4 2 2 6 2 8" xfId="3389" xr:uid="{00000000-0005-0000-0000-0000F0020000}"/>
    <cellStyle name="Normální 4 2 2 6 3" xfId="169" xr:uid="{00000000-0005-0000-0000-0000F1020000}"/>
    <cellStyle name="Normální 4 2 2 6 3 2" xfId="562" xr:uid="{00000000-0005-0000-0000-0000F2020000}"/>
    <cellStyle name="Normální 4 2 2 6 3 2 2" xfId="1221" xr:uid="{00000000-0005-0000-0000-0000F3020000}"/>
    <cellStyle name="Normální 4 2 2 6 3 2 2 2" xfId="3194" xr:uid="{00000000-0005-0000-0000-0000F4020000}"/>
    <cellStyle name="Normální 4 2 2 6 3 2 3" xfId="1880" xr:uid="{00000000-0005-0000-0000-0000F5020000}"/>
    <cellStyle name="Normální 4 2 2 6 3 2 4" xfId="2537" xr:uid="{00000000-0005-0000-0000-0000F6020000}"/>
    <cellStyle name="Normální 4 2 2 6 3 2 5" xfId="3851" xr:uid="{00000000-0005-0000-0000-0000F7020000}"/>
    <cellStyle name="Normální 4 2 2 6 3 3" xfId="828" xr:uid="{00000000-0005-0000-0000-0000F8020000}"/>
    <cellStyle name="Normální 4 2 2 6 3 3 2" xfId="2801" xr:uid="{00000000-0005-0000-0000-0000F9020000}"/>
    <cellStyle name="Normální 4 2 2 6 3 4" xfId="1487" xr:uid="{00000000-0005-0000-0000-0000FA020000}"/>
    <cellStyle name="Normální 4 2 2 6 3 5" xfId="2144" xr:uid="{00000000-0005-0000-0000-0000FB020000}"/>
    <cellStyle name="Normální 4 2 2 6 3 6" xfId="3458" xr:uid="{00000000-0005-0000-0000-0000FC020000}"/>
    <cellStyle name="Normální 4 2 2 6 4" xfId="433" xr:uid="{00000000-0005-0000-0000-0000FD020000}"/>
    <cellStyle name="Normální 4 2 2 6 4 2" xfId="1092" xr:uid="{00000000-0005-0000-0000-0000FE020000}"/>
    <cellStyle name="Normální 4 2 2 6 4 2 2" xfId="3065" xr:uid="{00000000-0005-0000-0000-0000FF020000}"/>
    <cellStyle name="Normální 4 2 2 6 4 3" xfId="1751" xr:uid="{00000000-0005-0000-0000-000000030000}"/>
    <cellStyle name="Normální 4 2 2 6 4 4" xfId="2408" xr:uid="{00000000-0005-0000-0000-000001030000}"/>
    <cellStyle name="Normální 4 2 2 6 4 5" xfId="3722" xr:uid="{00000000-0005-0000-0000-000002030000}"/>
    <cellStyle name="Normální 4 2 2 6 5" xfId="304" xr:uid="{00000000-0005-0000-0000-000003030000}"/>
    <cellStyle name="Normální 4 2 2 6 5 2" xfId="963" xr:uid="{00000000-0005-0000-0000-000004030000}"/>
    <cellStyle name="Normální 4 2 2 6 5 2 2" xfId="2936" xr:uid="{00000000-0005-0000-0000-000005030000}"/>
    <cellStyle name="Normální 4 2 2 6 5 3" xfId="1622" xr:uid="{00000000-0005-0000-0000-000006030000}"/>
    <cellStyle name="Normální 4 2 2 6 5 4" xfId="2279" xr:uid="{00000000-0005-0000-0000-000007030000}"/>
    <cellStyle name="Normální 4 2 2 6 5 5" xfId="3593" xr:uid="{00000000-0005-0000-0000-000008030000}"/>
    <cellStyle name="Normální 4 2 2 6 6" xfId="699" xr:uid="{00000000-0005-0000-0000-000009030000}"/>
    <cellStyle name="Normální 4 2 2 6 6 2" xfId="2672" xr:uid="{00000000-0005-0000-0000-00000A030000}"/>
    <cellStyle name="Normální 4 2 2 6 7" xfId="1358" xr:uid="{00000000-0005-0000-0000-00000B030000}"/>
    <cellStyle name="Normální 4 2 2 6 8" xfId="2015" xr:uid="{00000000-0005-0000-0000-00000C030000}"/>
    <cellStyle name="Normální 4 2 2 6 9" xfId="3329" xr:uid="{00000000-0005-0000-0000-00000D030000}"/>
    <cellStyle name="Normální 4 2 2 7" xfId="70" xr:uid="{00000000-0005-0000-0000-00000E030000}"/>
    <cellStyle name="Normální 4 2 2 7 2" xfId="199" xr:uid="{00000000-0005-0000-0000-00000F030000}"/>
    <cellStyle name="Normální 4 2 2 7 2 2" xfId="592" xr:uid="{00000000-0005-0000-0000-000010030000}"/>
    <cellStyle name="Normální 4 2 2 7 2 2 2" xfId="1251" xr:uid="{00000000-0005-0000-0000-000011030000}"/>
    <cellStyle name="Normální 4 2 2 7 2 2 2 2" xfId="3224" xr:uid="{00000000-0005-0000-0000-000012030000}"/>
    <cellStyle name="Normální 4 2 2 7 2 2 3" xfId="1910" xr:uid="{00000000-0005-0000-0000-000013030000}"/>
    <cellStyle name="Normální 4 2 2 7 2 2 4" xfId="2567" xr:uid="{00000000-0005-0000-0000-000014030000}"/>
    <cellStyle name="Normální 4 2 2 7 2 2 5" xfId="3881" xr:uid="{00000000-0005-0000-0000-000015030000}"/>
    <cellStyle name="Normální 4 2 2 7 2 3" xfId="858" xr:uid="{00000000-0005-0000-0000-000016030000}"/>
    <cellStyle name="Normální 4 2 2 7 2 3 2" xfId="2831" xr:uid="{00000000-0005-0000-0000-000017030000}"/>
    <cellStyle name="Normální 4 2 2 7 2 4" xfId="1517" xr:uid="{00000000-0005-0000-0000-000018030000}"/>
    <cellStyle name="Normální 4 2 2 7 2 5" xfId="2174" xr:uid="{00000000-0005-0000-0000-000019030000}"/>
    <cellStyle name="Normální 4 2 2 7 2 6" xfId="3488" xr:uid="{00000000-0005-0000-0000-00001A030000}"/>
    <cellStyle name="Normální 4 2 2 7 3" xfId="463" xr:uid="{00000000-0005-0000-0000-00001B030000}"/>
    <cellStyle name="Normální 4 2 2 7 3 2" xfId="1122" xr:uid="{00000000-0005-0000-0000-00001C030000}"/>
    <cellStyle name="Normální 4 2 2 7 3 2 2" xfId="3095" xr:uid="{00000000-0005-0000-0000-00001D030000}"/>
    <cellStyle name="Normální 4 2 2 7 3 3" xfId="1781" xr:uid="{00000000-0005-0000-0000-00001E030000}"/>
    <cellStyle name="Normální 4 2 2 7 3 4" xfId="2438" xr:uid="{00000000-0005-0000-0000-00001F030000}"/>
    <cellStyle name="Normální 4 2 2 7 3 5" xfId="3752" xr:uid="{00000000-0005-0000-0000-000020030000}"/>
    <cellStyle name="Normální 4 2 2 7 4" xfId="334" xr:uid="{00000000-0005-0000-0000-000021030000}"/>
    <cellStyle name="Normální 4 2 2 7 4 2" xfId="993" xr:uid="{00000000-0005-0000-0000-000022030000}"/>
    <cellStyle name="Normální 4 2 2 7 4 2 2" xfId="2966" xr:uid="{00000000-0005-0000-0000-000023030000}"/>
    <cellStyle name="Normální 4 2 2 7 4 3" xfId="1652" xr:uid="{00000000-0005-0000-0000-000024030000}"/>
    <cellStyle name="Normální 4 2 2 7 4 4" xfId="2309" xr:uid="{00000000-0005-0000-0000-000025030000}"/>
    <cellStyle name="Normální 4 2 2 7 4 5" xfId="3623" xr:uid="{00000000-0005-0000-0000-000026030000}"/>
    <cellStyle name="Normální 4 2 2 7 5" xfId="729" xr:uid="{00000000-0005-0000-0000-000027030000}"/>
    <cellStyle name="Normální 4 2 2 7 5 2" xfId="2702" xr:uid="{00000000-0005-0000-0000-000028030000}"/>
    <cellStyle name="Normální 4 2 2 7 6" xfId="1388" xr:uid="{00000000-0005-0000-0000-000029030000}"/>
    <cellStyle name="Normální 4 2 2 7 7" xfId="2045" xr:uid="{00000000-0005-0000-0000-00002A030000}"/>
    <cellStyle name="Normální 4 2 2 7 8" xfId="3359" xr:uid="{00000000-0005-0000-0000-00002B030000}"/>
    <cellStyle name="Normální 4 2 2 8" xfId="130" xr:uid="{00000000-0005-0000-0000-00002C030000}"/>
    <cellStyle name="Normální 4 2 2 8 2" xfId="259" xr:uid="{00000000-0005-0000-0000-00002D030000}"/>
    <cellStyle name="Normální 4 2 2 8 2 2" xfId="652" xr:uid="{00000000-0005-0000-0000-00002E030000}"/>
    <cellStyle name="Normální 4 2 2 8 2 2 2" xfId="1311" xr:uid="{00000000-0005-0000-0000-00002F030000}"/>
    <cellStyle name="Normální 4 2 2 8 2 2 2 2" xfId="3284" xr:uid="{00000000-0005-0000-0000-000030030000}"/>
    <cellStyle name="Normální 4 2 2 8 2 2 3" xfId="1970" xr:uid="{00000000-0005-0000-0000-000031030000}"/>
    <cellStyle name="Normální 4 2 2 8 2 2 4" xfId="2627" xr:uid="{00000000-0005-0000-0000-000032030000}"/>
    <cellStyle name="Normální 4 2 2 8 2 2 5" xfId="3941" xr:uid="{00000000-0005-0000-0000-000033030000}"/>
    <cellStyle name="Normální 4 2 2 8 2 3" xfId="918" xr:uid="{00000000-0005-0000-0000-000034030000}"/>
    <cellStyle name="Normální 4 2 2 8 2 3 2" xfId="2891" xr:uid="{00000000-0005-0000-0000-000035030000}"/>
    <cellStyle name="Normální 4 2 2 8 2 4" xfId="1577" xr:uid="{00000000-0005-0000-0000-000036030000}"/>
    <cellStyle name="Normální 4 2 2 8 2 5" xfId="2234" xr:uid="{00000000-0005-0000-0000-000037030000}"/>
    <cellStyle name="Normální 4 2 2 8 2 6" xfId="3548" xr:uid="{00000000-0005-0000-0000-000038030000}"/>
    <cellStyle name="Normální 4 2 2 8 3" xfId="523" xr:uid="{00000000-0005-0000-0000-000039030000}"/>
    <cellStyle name="Normální 4 2 2 8 3 2" xfId="1182" xr:uid="{00000000-0005-0000-0000-00003A030000}"/>
    <cellStyle name="Normální 4 2 2 8 3 2 2" xfId="3155" xr:uid="{00000000-0005-0000-0000-00003B030000}"/>
    <cellStyle name="Normální 4 2 2 8 3 3" xfId="1841" xr:uid="{00000000-0005-0000-0000-00003C030000}"/>
    <cellStyle name="Normální 4 2 2 8 3 4" xfId="2498" xr:uid="{00000000-0005-0000-0000-00003D030000}"/>
    <cellStyle name="Normální 4 2 2 8 3 5" xfId="3812" xr:uid="{00000000-0005-0000-0000-00003E030000}"/>
    <cellStyle name="Normální 4 2 2 8 4" xfId="394" xr:uid="{00000000-0005-0000-0000-00003F030000}"/>
    <cellStyle name="Normální 4 2 2 8 4 2" xfId="1053" xr:uid="{00000000-0005-0000-0000-000040030000}"/>
    <cellStyle name="Normální 4 2 2 8 4 2 2" xfId="3026" xr:uid="{00000000-0005-0000-0000-000041030000}"/>
    <cellStyle name="Normální 4 2 2 8 4 3" xfId="1712" xr:uid="{00000000-0005-0000-0000-000042030000}"/>
    <cellStyle name="Normální 4 2 2 8 4 4" xfId="2369" xr:uid="{00000000-0005-0000-0000-000043030000}"/>
    <cellStyle name="Normální 4 2 2 8 4 5" xfId="3683" xr:uid="{00000000-0005-0000-0000-000044030000}"/>
    <cellStyle name="Normální 4 2 2 8 5" xfId="789" xr:uid="{00000000-0005-0000-0000-000045030000}"/>
    <cellStyle name="Normální 4 2 2 8 5 2" xfId="2762" xr:uid="{00000000-0005-0000-0000-000046030000}"/>
    <cellStyle name="Normální 4 2 2 8 6" xfId="1448" xr:uid="{00000000-0005-0000-0000-000047030000}"/>
    <cellStyle name="Normální 4 2 2 8 7" xfId="2105" xr:uid="{00000000-0005-0000-0000-000048030000}"/>
    <cellStyle name="Normální 4 2 2 8 8" xfId="3419" xr:uid="{00000000-0005-0000-0000-000049030000}"/>
    <cellStyle name="Normální 4 2 2 9" xfId="139" xr:uid="{00000000-0005-0000-0000-00004A030000}"/>
    <cellStyle name="Normální 4 2 2 9 2" xfId="532" xr:uid="{00000000-0005-0000-0000-00004B030000}"/>
    <cellStyle name="Normální 4 2 2 9 2 2" xfId="1191" xr:uid="{00000000-0005-0000-0000-00004C030000}"/>
    <cellStyle name="Normální 4 2 2 9 2 2 2" xfId="3164" xr:uid="{00000000-0005-0000-0000-00004D030000}"/>
    <cellStyle name="Normální 4 2 2 9 2 3" xfId="1850" xr:uid="{00000000-0005-0000-0000-00004E030000}"/>
    <cellStyle name="Normální 4 2 2 9 2 4" xfId="2507" xr:uid="{00000000-0005-0000-0000-00004F030000}"/>
    <cellStyle name="Normální 4 2 2 9 2 5" xfId="3821" xr:uid="{00000000-0005-0000-0000-000050030000}"/>
    <cellStyle name="Normální 4 2 2 9 3" xfId="798" xr:uid="{00000000-0005-0000-0000-000051030000}"/>
    <cellStyle name="Normální 4 2 2 9 3 2" xfId="2771" xr:uid="{00000000-0005-0000-0000-000052030000}"/>
    <cellStyle name="Normální 4 2 2 9 4" xfId="1457" xr:uid="{00000000-0005-0000-0000-000053030000}"/>
    <cellStyle name="Normální 4 2 2 9 5" xfId="2114" xr:uid="{00000000-0005-0000-0000-000054030000}"/>
    <cellStyle name="Normální 4 2 2 9 6" xfId="3428" xr:uid="{00000000-0005-0000-0000-000055030000}"/>
    <cellStyle name="Normální 4 2 3" xfId="13" xr:uid="{00000000-0005-0000-0000-000056030000}"/>
    <cellStyle name="Normální 4 2 3 10" xfId="3304" xr:uid="{00000000-0005-0000-0000-000057030000}"/>
    <cellStyle name="Normální 4 2 3 2" xfId="43" xr:uid="{00000000-0005-0000-0000-000058030000}"/>
    <cellStyle name="Normální 4 2 3 2 2" xfId="105" xr:uid="{00000000-0005-0000-0000-000059030000}"/>
    <cellStyle name="Normální 4 2 3 2 2 2" xfId="234" xr:uid="{00000000-0005-0000-0000-00005A030000}"/>
    <cellStyle name="Normální 4 2 3 2 2 2 2" xfId="627" xr:uid="{00000000-0005-0000-0000-00005B030000}"/>
    <cellStyle name="Normální 4 2 3 2 2 2 2 2" xfId="1286" xr:uid="{00000000-0005-0000-0000-00005C030000}"/>
    <cellStyle name="Normální 4 2 3 2 2 2 2 2 2" xfId="3259" xr:uid="{00000000-0005-0000-0000-00005D030000}"/>
    <cellStyle name="Normální 4 2 3 2 2 2 2 3" xfId="1945" xr:uid="{00000000-0005-0000-0000-00005E030000}"/>
    <cellStyle name="Normální 4 2 3 2 2 2 2 4" xfId="2602" xr:uid="{00000000-0005-0000-0000-00005F030000}"/>
    <cellStyle name="Normální 4 2 3 2 2 2 2 5" xfId="3916" xr:uid="{00000000-0005-0000-0000-000060030000}"/>
    <cellStyle name="Normální 4 2 3 2 2 2 3" xfId="893" xr:uid="{00000000-0005-0000-0000-000061030000}"/>
    <cellStyle name="Normální 4 2 3 2 2 2 3 2" xfId="2866" xr:uid="{00000000-0005-0000-0000-000062030000}"/>
    <cellStyle name="Normální 4 2 3 2 2 2 4" xfId="1552" xr:uid="{00000000-0005-0000-0000-000063030000}"/>
    <cellStyle name="Normální 4 2 3 2 2 2 5" xfId="2209" xr:uid="{00000000-0005-0000-0000-000064030000}"/>
    <cellStyle name="Normální 4 2 3 2 2 2 6" xfId="3523" xr:uid="{00000000-0005-0000-0000-000065030000}"/>
    <cellStyle name="Normální 4 2 3 2 2 3" xfId="498" xr:uid="{00000000-0005-0000-0000-000066030000}"/>
    <cellStyle name="Normální 4 2 3 2 2 3 2" xfId="1157" xr:uid="{00000000-0005-0000-0000-000067030000}"/>
    <cellStyle name="Normální 4 2 3 2 2 3 2 2" xfId="3130" xr:uid="{00000000-0005-0000-0000-000068030000}"/>
    <cellStyle name="Normální 4 2 3 2 2 3 3" xfId="1816" xr:uid="{00000000-0005-0000-0000-000069030000}"/>
    <cellStyle name="Normální 4 2 3 2 2 3 4" xfId="2473" xr:uid="{00000000-0005-0000-0000-00006A030000}"/>
    <cellStyle name="Normální 4 2 3 2 2 3 5" xfId="3787" xr:uid="{00000000-0005-0000-0000-00006B030000}"/>
    <cellStyle name="Normální 4 2 3 2 2 4" xfId="369" xr:uid="{00000000-0005-0000-0000-00006C030000}"/>
    <cellStyle name="Normální 4 2 3 2 2 4 2" xfId="1028" xr:uid="{00000000-0005-0000-0000-00006D030000}"/>
    <cellStyle name="Normální 4 2 3 2 2 4 2 2" xfId="3001" xr:uid="{00000000-0005-0000-0000-00006E030000}"/>
    <cellStyle name="Normální 4 2 3 2 2 4 3" xfId="1687" xr:uid="{00000000-0005-0000-0000-00006F030000}"/>
    <cellStyle name="Normální 4 2 3 2 2 4 4" xfId="2344" xr:uid="{00000000-0005-0000-0000-000070030000}"/>
    <cellStyle name="Normální 4 2 3 2 2 4 5" xfId="3658" xr:uid="{00000000-0005-0000-0000-000071030000}"/>
    <cellStyle name="Normální 4 2 3 2 2 5" xfId="764" xr:uid="{00000000-0005-0000-0000-000072030000}"/>
    <cellStyle name="Normální 4 2 3 2 2 5 2" xfId="2737" xr:uid="{00000000-0005-0000-0000-000073030000}"/>
    <cellStyle name="Normální 4 2 3 2 2 6" xfId="1423" xr:uid="{00000000-0005-0000-0000-000074030000}"/>
    <cellStyle name="Normální 4 2 3 2 2 7" xfId="2080" xr:uid="{00000000-0005-0000-0000-000075030000}"/>
    <cellStyle name="Normální 4 2 3 2 2 8" xfId="3394" xr:uid="{00000000-0005-0000-0000-000076030000}"/>
    <cellStyle name="Normální 4 2 3 2 3" xfId="174" xr:uid="{00000000-0005-0000-0000-000077030000}"/>
    <cellStyle name="Normální 4 2 3 2 3 2" xfId="567" xr:uid="{00000000-0005-0000-0000-000078030000}"/>
    <cellStyle name="Normální 4 2 3 2 3 2 2" xfId="1226" xr:uid="{00000000-0005-0000-0000-000079030000}"/>
    <cellStyle name="Normální 4 2 3 2 3 2 2 2" xfId="3199" xr:uid="{00000000-0005-0000-0000-00007A030000}"/>
    <cellStyle name="Normální 4 2 3 2 3 2 3" xfId="1885" xr:uid="{00000000-0005-0000-0000-00007B030000}"/>
    <cellStyle name="Normální 4 2 3 2 3 2 4" xfId="2542" xr:uid="{00000000-0005-0000-0000-00007C030000}"/>
    <cellStyle name="Normální 4 2 3 2 3 2 5" xfId="3856" xr:uid="{00000000-0005-0000-0000-00007D030000}"/>
    <cellStyle name="Normální 4 2 3 2 3 3" xfId="833" xr:uid="{00000000-0005-0000-0000-00007E030000}"/>
    <cellStyle name="Normální 4 2 3 2 3 3 2" xfId="2806" xr:uid="{00000000-0005-0000-0000-00007F030000}"/>
    <cellStyle name="Normální 4 2 3 2 3 4" xfId="1492" xr:uid="{00000000-0005-0000-0000-000080030000}"/>
    <cellStyle name="Normální 4 2 3 2 3 5" xfId="2149" xr:uid="{00000000-0005-0000-0000-000081030000}"/>
    <cellStyle name="Normální 4 2 3 2 3 6" xfId="3463" xr:uid="{00000000-0005-0000-0000-000082030000}"/>
    <cellStyle name="Normální 4 2 3 2 4" xfId="438" xr:uid="{00000000-0005-0000-0000-000083030000}"/>
    <cellStyle name="Normální 4 2 3 2 4 2" xfId="1097" xr:uid="{00000000-0005-0000-0000-000084030000}"/>
    <cellStyle name="Normální 4 2 3 2 4 2 2" xfId="3070" xr:uid="{00000000-0005-0000-0000-000085030000}"/>
    <cellStyle name="Normální 4 2 3 2 4 3" xfId="1756" xr:uid="{00000000-0005-0000-0000-000086030000}"/>
    <cellStyle name="Normální 4 2 3 2 4 4" xfId="2413" xr:uid="{00000000-0005-0000-0000-000087030000}"/>
    <cellStyle name="Normální 4 2 3 2 4 5" xfId="3727" xr:uid="{00000000-0005-0000-0000-000088030000}"/>
    <cellStyle name="Normální 4 2 3 2 5" xfId="309" xr:uid="{00000000-0005-0000-0000-000089030000}"/>
    <cellStyle name="Normální 4 2 3 2 5 2" xfId="968" xr:uid="{00000000-0005-0000-0000-00008A030000}"/>
    <cellStyle name="Normální 4 2 3 2 5 2 2" xfId="2941" xr:uid="{00000000-0005-0000-0000-00008B030000}"/>
    <cellStyle name="Normální 4 2 3 2 5 3" xfId="1627" xr:uid="{00000000-0005-0000-0000-00008C030000}"/>
    <cellStyle name="Normální 4 2 3 2 5 4" xfId="2284" xr:uid="{00000000-0005-0000-0000-00008D030000}"/>
    <cellStyle name="Normální 4 2 3 2 5 5" xfId="3598" xr:uid="{00000000-0005-0000-0000-00008E030000}"/>
    <cellStyle name="Normální 4 2 3 2 6" xfId="704" xr:uid="{00000000-0005-0000-0000-00008F030000}"/>
    <cellStyle name="Normální 4 2 3 2 6 2" xfId="2677" xr:uid="{00000000-0005-0000-0000-000090030000}"/>
    <cellStyle name="Normální 4 2 3 2 7" xfId="1363" xr:uid="{00000000-0005-0000-0000-000091030000}"/>
    <cellStyle name="Normální 4 2 3 2 8" xfId="2020" xr:uid="{00000000-0005-0000-0000-000092030000}"/>
    <cellStyle name="Normální 4 2 3 2 9" xfId="3334" xr:uid="{00000000-0005-0000-0000-000093030000}"/>
    <cellStyle name="Normální 4 2 3 3" xfId="75" xr:uid="{00000000-0005-0000-0000-000094030000}"/>
    <cellStyle name="Normální 4 2 3 3 2" xfId="204" xr:uid="{00000000-0005-0000-0000-000095030000}"/>
    <cellStyle name="Normální 4 2 3 3 2 2" xfId="597" xr:uid="{00000000-0005-0000-0000-000096030000}"/>
    <cellStyle name="Normální 4 2 3 3 2 2 2" xfId="1256" xr:uid="{00000000-0005-0000-0000-000097030000}"/>
    <cellStyle name="Normální 4 2 3 3 2 2 2 2" xfId="3229" xr:uid="{00000000-0005-0000-0000-000098030000}"/>
    <cellStyle name="Normální 4 2 3 3 2 2 3" xfId="1915" xr:uid="{00000000-0005-0000-0000-000099030000}"/>
    <cellStyle name="Normální 4 2 3 3 2 2 4" xfId="2572" xr:uid="{00000000-0005-0000-0000-00009A030000}"/>
    <cellStyle name="Normální 4 2 3 3 2 2 5" xfId="3886" xr:uid="{00000000-0005-0000-0000-00009B030000}"/>
    <cellStyle name="Normální 4 2 3 3 2 3" xfId="863" xr:uid="{00000000-0005-0000-0000-00009C030000}"/>
    <cellStyle name="Normální 4 2 3 3 2 3 2" xfId="2836" xr:uid="{00000000-0005-0000-0000-00009D030000}"/>
    <cellStyle name="Normální 4 2 3 3 2 4" xfId="1522" xr:uid="{00000000-0005-0000-0000-00009E030000}"/>
    <cellStyle name="Normální 4 2 3 3 2 5" xfId="2179" xr:uid="{00000000-0005-0000-0000-00009F030000}"/>
    <cellStyle name="Normální 4 2 3 3 2 6" xfId="3493" xr:uid="{00000000-0005-0000-0000-0000A0030000}"/>
    <cellStyle name="Normální 4 2 3 3 3" xfId="468" xr:uid="{00000000-0005-0000-0000-0000A1030000}"/>
    <cellStyle name="Normální 4 2 3 3 3 2" xfId="1127" xr:uid="{00000000-0005-0000-0000-0000A2030000}"/>
    <cellStyle name="Normální 4 2 3 3 3 2 2" xfId="3100" xr:uid="{00000000-0005-0000-0000-0000A3030000}"/>
    <cellStyle name="Normální 4 2 3 3 3 3" xfId="1786" xr:uid="{00000000-0005-0000-0000-0000A4030000}"/>
    <cellStyle name="Normální 4 2 3 3 3 4" xfId="2443" xr:uid="{00000000-0005-0000-0000-0000A5030000}"/>
    <cellStyle name="Normální 4 2 3 3 3 5" xfId="3757" xr:uid="{00000000-0005-0000-0000-0000A6030000}"/>
    <cellStyle name="Normální 4 2 3 3 4" xfId="339" xr:uid="{00000000-0005-0000-0000-0000A7030000}"/>
    <cellStyle name="Normální 4 2 3 3 4 2" xfId="998" xr:uid="{00000000-0005-0000-0000-0000A8030000}"/>
    <cellStyle name="Normální 4 2 3 3 4 2 2" xfId="2971" xr:uid="{00000000-0005-0000-0000-0000A9030000}"/>
    <cellStyle name="Normální 4 2 3 3 4 3" xfId="1657" xr:uid="{00000000-0005-0000-0000-0000AA030000}"/>
    <cellStyle name="Normální 4 2 3 3 4 4" xfId="2314" xr:uid="{00000000-0005-0000-0000-0000AB030000}"/>
    <cellStyle name="Normální 4 2 3 3 4 5" xfId="3628" xr:uid="{00000000-0005-0000-0000-0000AC030000}"/>
    <cellStyle name="Normální 4 2 3 3 5" xfId="734" xr:uid="{00000000-0005-0000-0000-0000AD030000}"/>
    <cellStyle name="Normální 4 2 3 3 5 2" xfId="2707" xr:uid="{00000000-0005-0000-0000-0000AE030000}"/>
    <cellStyle name="Normální 4 2 3 3 6" xfId="1393" xr:uid="{00000000-0005-0000-0000-0000AF030000}"/>
    <cellStyle name="Normální 4 2 3 3 7" xfId="2050" xr:uid="{00000000-0005-0000-0000-0000B0030000}"/>
    <cellStyle name="Normální 4 2 3 3 8" xfId="3364" xr:uid="{00000000-0005-0000-0000-0000B1030000}"/>
    <cellStyle name="Normální 4 2 3 4" xfId="144" xr:uid="{00000000-0005-0000-0000-0000B2030000}"/>
    <cellStyle name="Normální 4 2 3 4 2" xfId="537" xr:uid="{00000000-0005-0000-0000-0000B3030000}"/>
    <cellStyle name="Normální 4 2 3 4 2 2" xfId="1196" xr:uid="{00000000-0005-0000-0000-0000B4030000}"/>
    <cellStyle name="Normální 4 2 3 4 2 2 2" xfId="3169" xr:uid="{00000000-0005-0000-0000-0000B5030000}"/>
    <cellStyle name="Normální 4 2 3 4 2 3" xfId="1855" xr:uid="{00000000-0005-0000-0000-0000B6030000}"/>
    <cellStyle name="Normální 4 2 3 4 2 4" xfId="2512" xr:uid="{00000000-0005-0000-0000-0000B7030000}"/>
    <cellStyle name="Normální 4 2 3 4 2 5" xfId="3826" xr:uid="{00000000-0005-0000-0000-0000B8030000}"/>
    <cellStyle name="Normální 4 2 3 4 3" xfId="803" xr:uid="{00000000-0005-0000-0000-0000B9030000}"/>
    <cellStyle name="Normální 4 2 3 4 3 2" xfId="2776" xr:uid="{00000000-0005-0000-0000-0000BA030000}"/>
    <cellStyle name="Normální 4 2 3 4 4" xfId="1462" xr:uid="{00000000-0005-0000-0000-0000BB030000}"/>
    <cellStyle name="Normální 4 2 3 4 5" xfId="2119" xr:uid="{00000000-0005-0000-0000-0000BC030000}"/>
    <cellStyle name="Normální 4 2 3 4 6" xfId="3433" xr:uid="{00000000-0005-0000-0000-0000BD030000}"/>
    <cellStyle name="Normální 4 2 3 5" xfId="408" xr:uid="{00000000-0005-0000-0000-0000BE030000}"/>
    <cellStyle name="Normální 4 2 3 5 2" xfId="1067" xr:uid="{00000000-0005-0000-0000-0000BF030000}"/>
    <cellStyle name="Normální 4 2 3 5 2 2" xfId="3040" xr:uid="{00000000-0005-0000-0000-0000C0030000}"/>
    <cellStyle name="Normální 4 2 3 5 3" xfId="1726" xr:uid="{00000000-0005-0000-0000-0000C1030000}"/>
    <cellStyle name="Normální 4 2 3 5 4" xfId="2383" xr:uid="{00000000-0005-0000-0000-0000C2030000}"/>
    <cellStyle name="Normální 4 2 3 5 5" xfId="3697" xr:uid="{00000000-0005-0000-0000-0000C3030000}"/>
    <cellStyle name="Normální 4 2 3 6" xfId="279" xr:uid="{00000000-0005-0000-0000-0000C4030000}"/>
    <cellStyle name="Normální 4 2 3 6 2" xfId="938" xr:uid="{00000000-0005-0000-0000-0000C5030000}"/>
    <cellStyle name="Normální 4 2 3 6 2 2" xfId="2911" xr:uid="{00000000-0005-0000-0000-0000C6030000}"/>
    <cellStyle name="Normální 4 2 3 6 3" xfId="1597" xr:uid="{00000000-0005-0000-0000-0000C7030000}"/>
    <cellStyle name="Normální 4 2 3 6 4" xfId="2254" xr:uid="{00000000-0005-0000-0000-0000C8030000}"/>
    <cellStyle name="Normální 4 2 3 6 5" xfId="3568" xr:uid="{00000000-0005-0000-0000-0000C9030000}"/>
    <cellStyle name="Normální 4 2 3 7" xfId="674" xr:uid="{00000000-0005-0000-0000-0000CA030000}"/>
    <cellStyle name="Normální 4 2 3 7 2" xfId="2647" xr:uid="{00000000-0005-0000-0000-0000CB030000}"/>
    <cellStyle name="Normální 4 2 3 8" xfId="1333" xr:uid="{00000000-0005-0000-0000-0000CC030000}"/>
    <cellStyle name="Normální 4 2 3 9" xfId="1990" xr:uid="{00000000-0005-0000-0000-0000CD030000}"/>
    <cellStyle name="Normální 4 2 4" xfId="19" xr:uid="{00000000-0005-0000-0000-0000CE030000}"/>
    <cellStyle name="Normální 4 2 4 10" xfId="3310" xr:uid="{00000000-0005-0000-0000-0000CF030000}"/>
    <cellStyle name="Normální 4 2 4 2" xfId="49" xr:uid="{00000000-0005-0000-0000-0000D0030000}"/>
    <cellStyle name="Normální 4 2 4 2 2" xfId="111" xr:uid="{00000000-0005-0000-0000-0000D1030000}"/>
    <cellStyle name="Normální 4 2 4 2 2 2" xfId="240" xr:uid="{00000000-0005-0000-0000-0000D2030000}"/>
    <cellStyle name="Normální 4 2 4 2 2 2 2" xfId="633" xr:uid="{00000000-0005-0000-0000-0000D3030000}"/>
    <cellStyle name="Normální 4 2 4 2 2 2 2 2" xfId="1292" xr:uid="{00000000-0005-0000-0000-0000D4030000}"/>
    <cellStyle name="Normální 4 2 4 2 2 2 2 2 2" xfId="3265" xr:uid="{00000000-0005-0000-0000-0000D5030000}"/>
    <cellStyle name="Normální 4 2 4 2 2 2 2 3" xfId="1951" xr:uid="{00000000-0005-0000-0000-0000D6030000}"/>
    <cellStyle name="Normální 4 2 4 2 2 2 2 4" xfId="2608" xr:uid="{00000000-0005-0000-0000-0000D7030000}"/>
    <cellStyle name="Normální 4 2 4 2 2 2 2 5" xfId="3922" xr:uid="{00000000-0005-0000-0000-0000D8030000}"/>
    <cellStyle name="Normální 4 2 4 2 2 2 3" xfId="899" xr:uid="{00000000-0005-0000-0000-0000D9030000}"/>
    <cellStyle name="Normální 4 2 4 2 2 2 3 2" xfId="2872" xr:uid="{00000000-0005-0000-0000-0000DA030000}"/>
    <cellStyle name="Normální 4 2 4 2 2 2 4" xfId="1558" xr:uid="{00000000-0005-0000-0000-0000DB030000}"/>
    <cellStyle name="Normální 4 2 4 2 2 2 5" xfId="2215" xr:uid="{00000000-0005-0000-0000-0000DC030000}"/>
    <cellStyle name="Normální 4 2 4 2 2 2 6" xfId="3529" xr:uid="{00000000-0005-0000-0000-0000DD030000}"/>
    <cellStyle name="Normální 4 2 4 2 2 3" xfId="504" xr:uid="{00000000-0005-0000-0000-0000DE030000}"/>
    <cellStyle name="Normální 4 2 4 2 2 3 2" xfId="1163" xr:uid="{00000000-0005-0000-0000-0000DF030000}"/>
    <cellStyle name="Normální 4 2 4 2 2 3 2 2" xfId="3136" xr:uid="{00000000-0005-0000-0000-0000E0030000}"/>
    <cellStyle name="Normální 4 2 4 2 2 3 3" xfId="1822" xr:uid="{00000000-0005-0000-0000-0000E1030000}"/>
    <cellStyle name="Normální 4 2 4 2 2 3 4" xfId="2479" xr:uid="{00000000-0005-0000-0000-0000E2030000}"/>
    <cellStyle name="Normální 4 2 4 2 2 3 5" xfId="3793" xr:uid="{00000000-0005-0000-0000-0000E3030000}"/>
    <cellStyle name="Normální 4 2 4 2 2 4" xfId="375" xr:uid="{00000000-0005-0000-0000-0000E4030000}"/>
    <cellStyle name="Normální 4 2 4 2 2 4 2" xfId="1034" xr:uid="{00000000-0005-0000-0000-0000E5030000}"/>
    <cellStyle name="Normální 4 2 4 2 2 4 2 2" xfId="3007" xr:uid="{00000000-0005-0000-0000-0000E6030000}"/>
    <cellStyle name="Normální 4 2 4 2 2 4 3" xfId="1693" xr:uid="{00000000-0005-0000-0000-0000E7030000}"/>
    <cellStyle name="Normální 4 2 4 2 2 4 4" xfId="2350" xr:uid="{00000000-0005-0000-0000-0000E8030000}"/>
    <cellStyle name="Normální 4 2 4 2 2 4 5" xfId="3664" xr:uid="{00000000-0005-0000-0000-0000E9030000}"/>
    <cellStyle name="Normální 4 2 4 2 2 5" xfId="770" xr:uid="{00000000-0005-0000-0000-0000EA030000}"/>
    <cellStyle name="Normální 4 2 4 2 2 5 2" xfId="2743" xr:uid="{00000000-0005-0000-0000-0000EB030000}"/>
    <cellStyle name="Normální 4 2 4 2 2 6" xfId="1429" xr:uid="{00000000-0005-0000-0000-0000EC030000}"/>
    <cellStyle name="Normální 4 2 4 2 2 7" xfId="2086" xr:uid="{00000000-0005-0000-0000-0000ED030000}"/>
    <cellStyle name="Normální 4 2 4 2 2 8" xfId="3400" xr:uid="{00000000-0005-0000-0000-0000EE030000}"/>
    <cellStyle name="Normální 4 2 4 2 3" xfId="180" xr:uid="{00000000-0005-0000-0000-0000EF030000}"/>
    <cellStyle name="Normální 4 2 4 2 3 2" xfId="573" xr:uid="{00000000-0005-0000-0000-0000F0030000}"/>
    <cellStyle name="Normální 4 2 4 2 3 2 2" xfId="1232" xr:uid="{00000000-0005-0000-0000-0000F1030000}"/>
    <cellStyle name="Normální 4 2 4 2 3 2 2 2" xfId="3205" xr:uid="{00000000-0005-0000-0000-0000F2030000}"/>
    <cellStyle name="Normální 4 2 4 2 3 2 3" xfId="1891" xr:uid="{00000000-0005-0000-0000-0000F3030000}"/>
    <cellStyle name="Normální 4 2 4 2 3 2 4" xfId="2548" xr:uid="{00000000-0005-0000-0000-0000F4030000}"/>
    <cellStyle name="Normální 4 2 4 2 3 2 5" xfId="3862" xr:uid="{00000000-0005-0000-0000-0000F5030000}"/>
    <cellStyle name="Normální 4 2 4 2 3 3" xfId="839" xr:uid="{00000000-0005-0000-0000-0000F6030000}"/>
    <cellStyle name="Normální 4 2 4 2 3 3 2" xfId="2812" xr:uid="{00000000-0005-0000-0000-0000F7030000}"/>
    <cellStyle name="Normální 4 2 4 2 3 4" xfId="1498" xr:uid="{00000000-0005-0000-0000-0000F8030000}"/>
    <cellStyle name="Normální 4 2 4 2 3 5" xfId="2155" xr:uid="{00000000-0005-0000-0000-0000F9030000}"/>
    <cellStyle name="Normální 4 2 4 2 3 6" xfId="3469" xr:uid="{00000000-0005-0000-0000-0000FA030000}"/>
    <cellStyle name="Normální 4 2 4 2 4" xfId="444" xr:uid="{00000000-0005-0000-0000-0000FB030000}"/>
    <cellStyle name="Normální 4 2 4 2 4 2" xfId="1103" xr:uid="{00000000-0005-0000-0000-0000FC030000}"/>
    <cellStyle name="Normální 4 2 4 2 4 2 2" xfId="3076" xr:uid="{00000000-0005-0000-0000-0000FD030000}"/>
    <cellStyle name="Normální 4 2 4 2 4 3" xfId="1762" xr:uid="{00000000-0005-0000-0000-0000FE030000}"/>
    <cellStyle name="Normální 4 2 4 2 4 4" xfId="2419" xr:uid="{00000000-0005-0000-0000-0000FF030000}"/>
    <cellStyle name="Normální 4 2 4 2 4 5" xfId="3733" xr:uid="{00000000-0005-0000-0000-000000040000}"/>
    <cellStyle name="Normální 4 2 4 2 5" xfId="315" xr:uid="{00000000-0005-0000-0000-000001040000}"/>
    <cellStyle name="Normální 4 2 4 2 5 2" xfId="974" xr:uid="{00000000-0005-0000-0000-000002040000}"/>
    <cellStyle name="Normální 4 2 4 2 5 2 2" xfId="2947" xr:uid="{00000000-0005-0000-0000-000003040000}"/>
    <cellStyle name="Normální 4 2 4 2 5 3" xfId="1633" xr:uid="{00000000-0005-0000-0000-000004040000}"/>
    <cellStyle name="Normální 4 2 4 2 5 4" xfId="2290" xr:uid="{00000000-0005-0000-0000-000005040000}"/>
    <cellStyle name="Normální 4 2 4 2 5 5" xfId="3604" xr:uid="{00000000-0005-0000-0000-000006040000}"/>
    <cellStyle name="Normální 4 2 4 2 6" xfId="710" xr:uid="{00000000-0005-0000-0000-000007040000}"/>
    <cellStyle name="Normální 4 2 4 2 6 2" xfId="2683" xr:uid="{00000000-0005-0000-0000-000008040000}"/>
    <cellStyle name="Normální 4 2 4 2 7" xfId="1369" xr:uid="{00000000-0005-0000-0000-000009040000}"/>
    <cellStyle name="Normální 4 2 4 2 8" xfId="2026" xr:uid="{00000000-0005-0000-0000-00000A040000}"/>
    <cellStyle name="Normální 4 2 4 2 9" xfId="3340" xr:uid="{00000000-0005-0000-0000-00000B040000}"/>
    <cellStyle name="Normální 4 2 4 3" xfId="81" xr:uid="{00000000-0005-0000-0000-00000C040000}"/>
    <cellStyle name="Normální 4 2 4 3 2" xfId="210" xr:uid="{00000000-0005-0000-0000-00000D040000}"/>
    <cellStyle name="Normální 4 2 4 3 2 2" xfId="603" xr:uid="{00000000-0005-0000-0000-00000E040000}"/>
    <cellStyle name="Normální 4 2 4 3 2 2 2" xfId="1262" xr:uid="{00000000-0005-0000-0000-00000F040000}"/>
    <cellStyle name="Normální 4 2 4 3 2 2 2 2" xfId="3235" xr:uid="{00000000-0005-0000-0000-000010040000}"/>
    <cellStyle name="Normální 4 2 4 3 2 2 3" xfId="1921" xr:uid="{00000000-0005-0000-0000-000011040000}"/>
    <cellStyle name="Normální 4 2 4 3 2 2 4" xfId="2578" xr:uid="{00000000-0005-0000-0000-000012040000}"/>
    <cellStyle name="Normální 4 2 4 3 2 2 5" xfId="3892" xr:uid="{00000000-0005-0000-0000-000013040000}"/>
    <cellStyle name="Normální 4 2 4 3 2 3" xfId="869" xr:uid="{00000000-0005-0000-0000-000014040000}"/>
    <cellStyle name="Normální 4 2 4 3 2 3 2" xfId="2842" xr:uid="{00000000-0005-0000-0000-000015040000}"/>
    <cellStyle name="Normální 4 2 4 3 2 4" xfId="1528" xr:uid="{00000000-0005-0000-0000-000016040000}"/>
    <cellStyle name="Normální 4 2 4 3 2 5" xfId="2185" xr:uid="{00000000-0005-0000-0000-000017040000}"/>
    <cellStyle name="Normální 4 2 4 3 2 6" xfId="3499" xr:uid="{00000000-0005-0000-0000-000018040000}"/>
    <cellStyle name="Normální 4 2 4 3 3" xfId="474" xr:uid="{00000000-0005-0000-0000-000019040000}"/>
    <cellStyle name="Normální 4 2 4 3 3 2" xfId="1133" xr:uid="{00000000-0005-0000-0000-00001A040000}"/>
    <cellStyle name="Normální 4 2 4 3 3 2 2" xfId="3106" xr:uid="{00000000-0005-0000-0000-00001B040000}"/>
    <cellStyle name="Normální 4 2 4 3 3 3" xfId="1792" xr:uid="{00000000-0005-0000-0000-00001C040000}"/>
    <cellStyle name="Normální 4 2 4 3 3 4" xfId="2449" xr:uid="{00000000-0005-0000-0000-00001D040000}"/>
    <cellStyle name="Normální 4 2 4 3 3 5" xfId="3763" xr:uid="{00000000-0005-0000-0000-00001E040000}"/>
    <cellStyle name="Normální 4 2 4 3 4" xfId="345" xr:uid="{00000000-0005-0000-0000-00001F040000}"/>
    <cellStyle name="Normální 4 2 4 3 4 2" xfId="1004" xr:uid="{00000000-0005-0000-0000-000020040000}"/>
    <cellStyle name="Normální 4 2 4 3 4 2 2" xfId="2977" xr:uid="{00000000-0005-0000-0000-000021040000}"/>
    <cellStyle name="Normální 4 2 4 3 4 3" xfId="1663" xr:uid="{00000000-0005-0000-0000-000022040000}"/>
    <cellStyle name="Normální 4 2 4 3 4 4" xfId="2320" xr:uid="{00000000-0005-0000-0000-000023040000}"/>
    <cellStyle name="Normální 4 2 4 3 4 5" xfId="3634" xr:uid="{00000000-0005-0000-0000-000024040000}"/>
    <cellStyle name="Normální 4 2 4 3 5" xfId="740" xr:uid="{00000000-0005-0000-0000-000025040000}"/>
    <cellStyle name="Normální 4 2 4 3 5 2" xfId="2713" xr:uid="{00000000-0005-0000-0000-000026040000}"/>
    <cellStyle name="Normální 4 2 4 3 6" xfId="1399" xr:uid="{00000000-0005-0000-0000-000027040000}"/>
    <cellStyle name="Normální 4 2 4 3 7" xfId="2056" xr:uid="{00000000-0005-0000-0000-000028040000}"/>
    <cellStyle name="Normální 4 2 4 3 8" xfId="3370" xr:uid="{00000000-0005-0000-0000-000029040000}"/>
    <cellStyle name="Normální 4 2 4 4" xfId="150" xr:uid="{00000000-0005-0000-0000-00002A040000}"/>
    <cellStyle name="Normální 4 2 4 4 2" xfId="543" xr:uid="{00000000-0005-0000-0000-00002B040000}"/>
    <cellStyle name="Normální 4 2 4 4 2 2" xfId="1202" xr:uid="{00000000-0005-0000-0000-00002C040000}"/>
    <cellStyle name="Normální 4 2 4 4 2 2 2" xfId="3175" xr:uid="{00000000-0005-0000-0000-00002D040000}"/>
    <cellStyle name="Normální 4 2 4 4 2 3" xfId="1861" xr:uid="{00000000-0005-0000-0000-00002E040000}"/>
    <cellStyle name="Normální 4 2 4 4 2 4" xfId="2518" xr:uid="{00000000-0005-0000-0000-00002F040000}"/>
    <cellStyle name="Normální 4 2 4 4 2 5" xfId="3832" xr:uid="{00000000-0005-0000-0000-000030040000}"/>
    <cellStyle name="Normální 4 2 4 4 3" xfId="809" xr:uid="{00000000-0005-0000-0000-000031040000}"/>
    <cellStyle name="Normální 4 2 4 4 3 2" xfId="2782" xr:uid="{00000000-0005-0000-0000-000032040000}"/>
    <cellStyle name="Normální 4 2 4 4 4" xfId="1468" xr:uid="{00000000-0005-0000-0000-000033040000}"/>
    <cellStyle name="Normální 4 2 4 4 5" xfId="2125" xr:uid="{00000000-0005-0000-0000-000034040000}"/>
    <cellStyle name="Normální 4 2 4 4 6" xfId="3439" xr:uid="{00000000-0005-0000-0000-000035040000}"/>
    <cellStyle name="Normální 4 2 4 5" xfId="414" xr:uid="{00000000-0005-0000-0000-000036040000}"/>
    <cellStyle name="Normální 4 2 4 5 2" xfId="1073" xr:uid="{00000000-0005-0000-0000-000037040000}"/>
    <cellStyle name="Normální 4 2 4 5 2 2" xfId="3046" xr:uid="{00000000-0005-0000-0000-000038040000}"/>
    <cellStyle name="Normální 4 2 4 5 3" xfId="1732" xr:uid="{00000000-0005-0000-0000-000039040000}"/>
    <cellStyle name="Normální 4 2 4 5 4" xfId="2389" xr:uid="{00000000-0005-0000-0000-00003A040000}"/>
    <cellStyle name="Normální 4 2 4 5 5" xfId="3703" xr:uid="{00000000-0005-0000-0000-00003B040000}"/>
    <cellStyle name="Normální 4 2 4 6" xfId="285" xr:uid="{00000000-0005-0000-0000-00003C040000}"/>
    <cellStyle name="Normální 4 2 4 6 2" xfId="944" xr:uid="{00000000-0005-0000-0000-00003D040000}"/>
    <cellStyle name="Normální 4 2 4 6 2 2" xfId="2917" xr:uid="{00000000-0005-0000-0000-00003E040000}"/>
    <cellStyle name="Normální 4 2 4 6 3" xfId="1603" xr:uid="{00000000-0005-0000-0000-00003F040000}"/>
    <cellStyle name="Normální 4 2 4 6 4" xfId="2260" xr:uid="{00000000-0005-0000-0000-000040040000}"/>
    <cellStyle name="Normální 4 2 4 6 5" xfId="3574" xr:uid="{00000000-0005-0000-0000-000041040000}"/>
    <cellStyle name="Normální 4 2 4 7" xfId="680" xr:uid="{00000000-0005-0000-0000-000042040000}"/>
    <cellStyle name="Normální 4 2 4 7 2" xfId="2653" xr:uid="{00000000-0005-0000-0000-000043040000}"/>
    <cellStyle name="Normální 4 2 4 8" xfId="1339" xr:uid="{00000000-0005-0000-0000-000044040000}"/>
    <cellStyle name="Normální 4 2 4 9" xfId="1996" xr:uid="{00000000-0005-0000-0000-000045040000}"/>
    <cellStyle name="Normální 4 2 5" xfId="25" xr:uid="{00000000-0005-0000-0000-000046040000}"/>
    <cellStyle name="Normální 4 2 5 10" xfId="3316" xr:uid="{00000000-0005-0000-0000-000047040000}"/>
    <cellStyle name="Normální 4 2 5 2" xfId="55" xr:uid="{00000000-0005-0000-0000-000048040000}"/>
    <cellStyle name="Normální 4 2 5 2 2" xfId="117" xr:uid="{00000000-0005-0000-0000-000049040000}"/>
    <cellStyle name="Normální 4 2 5 2 2 2" xfId="246" xr:uid="{00000000-0005-0000-0000-00004A040000}"/>
    <cellStyle name="Normální 4 2 5 2 2 2 2" xfId="639" xr:uid="{00000000-0005-0000-0000-00004B040000}"/>
    <cellStyle name="Normální 4 2 5 2 2 2 2 2" xfId="1298" xr:uid="{00000000-0005-0000-0000-00004C040000}"/>
    <cellStyle name="Normální 4 2 5 2 2 2 2 2 2" xfId="3271" xr:uid="{00000000-0005-0000-0000-00004D040000}"/>
    <cellStyle name="Normální 4 2 5 2 2 2 2 3" xfId="1957" xr:uid="{00000000-0005-0000-0000-00004E040000}"/>
    <cellStyle name="Normální 4 2 5 2 2 2 2 4" xfId="2614" xr:uid="{00000000-0005-0000-0000-00004F040000}"/>
    <cellStyle name="Normální 4 2 5 2 2 2 2 5" xfId="3928" xr:uid="{00000000-0005-0000-0000-000050040000}"/>
    <cellStyle name="Normální 4 2 5 2 2 2 3" xfId="905" xr:uid="{00000000-0005-0000-0000-000051040000}"/>
    <cellStyle name="Normální 4 2 5 2 2 2 3 2" xfId="2878" xr:uid="{00000000-0005-0000-0000-000052040000}"/>
    <cellStyle name="Normální 4 2 5 2 2 2 4" xfId="1564" xr:uid="{00000000-0005-0000-0000-000053040000}"/>
    <cellStyle name="Normální 4 2 5 2 2 2 5" xfId="2221" xr:uid="{00000000-0005-0000-0000-000054040000}"/>
    <cellStyle name="Normální 4 2 5 2 2 2 6" xfId="3535" xr:uid="{00000000-0005-0000-0000-000055040000}"/>
    <cellStyle name="Normální 4 2 5 2 2 3" xfId="510" xr:uid="{00000000-0005-0000-0000-000056040000}"/>
    <cellStyle name="Normální 4 2 5 2 2 3 2" xfId="1169" xr:uid="{00000000-0005-0000-0000-000057040000}"/>
    <cellStyle name="Normální 4 2 5 2 2 3 2 2" xfId="3142" xr:uid="{00000000-0005-0000-0000-000058040000}"/>
    <cellStyle name="Normální 4 2 5 2 2 3 3" xfId="1828" xr:uid="{00000000-0005-0000-0000-000059040000}"/>
    <cellStyle name="Normální 4 2 5 2 2 3 4" xfId="2485" xr:uid="{00000000-0005-0000-0000-00005A040000}"/>
    <cellStyle name="Normální 4 2 5 2 2 3 5" xfId="3799" xr:uid="{00000000-0005-0000-0000-00005B040000}"/>
    <cellStyle name="Normální 4 2 5 2 2 4" xfId="381" xr:uid="{00000000-0005-0000-0000-00005C040000}"/>
    <cellStyle name="Normální 4 2 5 2 2 4 2" xfId="1040" xr:uid="{00000000-0005-0000-0000-00005D040000}"/>
    <cellStyle name="Normální 4 2 5 2 2 4 2 2" xfId="3013" xr:uid="{00000000-0005-0000-0000-00005E040000}"/>
    <cellStyle name="Normální 4 2 5 2 2 4 3" xfId="1699" xr:uid="{00000000-0005-0000-0000-00005F040000}"/>
    <cellStyle name="Normální 4 2 5 2 2 4 4" xfId="2356" xr:uid="{00000000-0005-0000-0000-000060040000}"/>
    <cellStyle name="Normální 4 2 5 2 2 4 5" xfId="3670" xr:uid="{00000000-0005-0000-0000-000061040000}"/>
    <cellStyle name="Normální 4 2 5 2 2 5" xfId="776" xr:uid="{00000000-0005-0000-0000-000062040000}"/>
    <cellStyle name="Normální 4 2 5 2 2 5 2" xfId="2749" xr:uid="{00000000-0005-0000-0000-000063040000}"/>
    <cellStyle name="Normální 4 2 5 2 2 6" xfId="1435" xr:uid="{00000000-0005-0000-0000-000064040000}"/>
    <cellStyle name="Normální 4 2 5 2 2 7" xfId="2092" xr:uid="{00000000-0005-0000-0000-000065040000}"/>
    <cellStyle name="Normální 4 2 5 2 2 8" xfId="3406" xr:uid="{00000000-0005-0000-0000-000066040000}"/>
    <cellStyle name="Normální 4 2 5 2 3" xfId="186" xr:uid="{00000000-0005-0000-0000-000067040000}"/>
    <cellStyle name="Normální 4 2 5 2 3 2" xfId="579" xr:uid="{00000000-0005-0000-0000-000068040000}"/>
    <cellStyle name="Normální 4 2 5 2 3 2 2" xfId="1238" xr:uid="{00000000-0005-0000-0000-000069040000}"/>
    <cellStyle name="Normální 4 2 5 2 3 2 2 2" xfId="3211" xr:uid="{00000000-0005-0000-0000-00006A040000}"/>
    <cellStyle name="Normální 4 2 5 2 3 2 3" xfId="1897" xr:uid="{00000000-0005-0000-0000-00006B040000}"/>
    <cellStyle name="Normální 4 2 5 2 3 2 4" xfId="2554" xr:uid="{00000000-0005-0000-0000-00006C040000}"/>
    <cellStyle name="Normální 4 2 5 2 3 2 5" xfId="3868" xr:uid="{00000000-0005-0000-0000-00006D040000}"/>
    <cellStyle name="Normální 4 2 5 2 3 3" xfId="845" xr:uid="{00000000-0005-0000-0000-00006E040000}"/>
    <cellStyle name="Normální 4 2 5 2 3 3 2" xfId="2818" xr:uid="{00000000-0005-0000-0000-00006F040000}"/>
    <cellStyle name="Normální 4 2 5 2 3 4" xfId="1504" xr:uid="{00000000-0005-0000-0000-000070040000}"/>
    <cellStyle name="Normální 4 2 5 2 3 5" xfId="2161" xr:uid="{00000000-0005-0000-0000-000071040000}"/>
    <cellStyle name="Normální 4 2 5 2 3 6" xfId="3475" xr:uid="{00000000-0005-0000-0000-000072040000}"/>
    <cellStyle name="Normální 4 2 5 2 4" xfId="450" xr:uid="{00000000-0005-0000-0000-000073040000}"/>
    <cellStyle name="Normální 4 2 5 2 4 2" xfId="1109" xr:uid="{00000000-0005-0000-0000-000074040000}"/>
    <cellStyle name="Normální 4 2 5 2 4 2 2" xfId="3082" xr:uid="{00000000-0005-0000-0000-000075040000}"/>
    <cellStyle name="Normální 4 2 5 2 4 3" xfId="1768" xr:uid="{00000000-0005-0000-0000-000076040000}"/>
    <cellStyle name="Normální 4 2 5 2 4 4" xfId="2425" xr:uid="{00000000-0005-0000-0000-000077040000}"/>
    <cellStyle name="Normální 4 2 5 2 4 5" xfId="3739" xr:uid="{00000000-0005-0000-0000-000078040000}"/>
    <cellStyle name="Normální 4 2 5 2 5" xfId="321" xr:uid="{00000000-0005-0000-0000-000079040000}"/>
    <cellStyle name="Normální 4 2 5 2 5 2" xfId="980" xr:uid="{00000000-0005-0000-0000-00007A040000}"/>
    <cellStyle name="Normální 4 2 5 2 5 2 2" xfId="2953" xr:uid="{00000000-0005-0000-0000-00007B040000}"/>
    <cellStyle name="Normální 4 2 5 2 5 3" xfId="1639" xr:uid="{00000000-0005-0000-0000-00007C040000}"/>
    <cellStyle name="Normální 4 2 5 2 5 4" xfId="2296" xr:uid="{00000000-0005-0000-0000-00007D040000}"/>
    <cellStyle name="Normální 4 2 5 2 5 5" xfId="3610" xr:uid="{00000000-0005-0000-0000-00007E040000}"/>
    <cellStyle name="Normální 4 2 5 2 6" xfId="716" xr:uid="{00000000-0005-0000-0000-00007F040000}"/>
    <cellStyle name="Normální 4 2 5 2 6 2" xfId="2689" xr:uid="{00000000-0005-0000-0000-000080040000}"/>
    <cellStyle name="Normální 4 2 5 2 7" xfId="1375" xr:uid="{00000000-0005-0000-0000-000081040000}"/>
    <cellStyle name="Normální 4 2 5 2 8" xfId="2032" xr:uid="{00000000-0005-0000-0000-000082040000}"/>
    <cellStyle name="Normální 4 2 5 2 9" xfId="3346" xr:uid="{00000000-0005-0000-0000-000083040000}"/>
    <cellStyle name="Normální 4 2 5 3" xfId="87" xr:uid="{00000000-0005-0000-0000-000084040000}"/>
    <cellStyle name="Normální 4 2 5 3 2" xfId="216" xr:uid="{00000000-0005-0000-0000-000085040000}"/>
    <cellStyle name="Normální 4 2 5 3 2 2" xfId="609" xr:uid="{00000000-0005-0000-0000-000086040000}"/>
    <cellStyle name="Normální 4 2 5 3 2 2 2" xfId="1268" xr:uid="{00000000-0005-0000-0000-000087040000}"/>
    <cellStyle name="Normální 4 2 5 3 2 2 2 2" xfId="3241" xr:uid="{00000000-0005-0000-0000-000088040000}"/>
    <cellStyle name="Normální 4 2 5 3 2 2 3" xfId="1927" xr:uid="{00000000-0005-0000-0000-000089040000}"/>
    <cellStyle name="Normální 4 2 5 3 2 2 4" xfId="2584" xr:uid="{00000000-0005-0000-0000-00008A040000}"/>
    <cellStyle name="Normální 4 2 5 3 2 2 5" xfId="3898" xr:uid="{00000000-0005-0000-0000-00008B040000}"/>
    <cellStyle name="Normální 4 2 5 3 2 3" xfId="875" xr:uid="{00000000-0005-0000-0000-00008C040000}"/>
    <cellStyle name="Normální 4 2 5 3 2 3 2" xfId="2848" xr:uid="{00000000-0005-0000-0000-00008D040000}"/>
    <cellStyle name="Normální 4 2 5 3 2 4" xfId="1534" xr:uid="{00000000-0005-0000-0000-00008E040000}"/>
    <cellStyle name="Normální 4 2 5 3 2 5" xfId="2191" xr:uid="{00000000-0005-0000-0000-00008F040000}"/>
    <cellStyle name="Normální 4 2 5 3 2 6" xfId="3505" xr:uid="{00000000-0005-0000-0000-000090040000}"/>
    <cellStyle name="Normální 4 2 5 3 3" xfId="480" xr:uid="{00000000-0005-0000-0000-000091040000}"/>
    <cellStyle name="Normální 4 2 5 3 3 2" xfId="1139" xr:uid="{00000000-0005-0000-0000-000092040000}"/>
    <cellStyle name="Normální 4 2 5 3 3 2 2" xfId="3112" xr:uid="{00000000-0005-0000-0000-000093040000}"/>
    <cellStyle name="Normální 4 2 5 3 3 3" xfId="1798" xr:uid="{00000000-0005-0000-0000-000094040000}"/>
    <cellStyle name="Normální 4 2 5 3 3 4" xfId="2455" xr:uid="{00000000-0005-0000-0000-000095040000}"/>
    <cellStyle name="Normální 4 2 5 3 3 5" xfId="3769" xr:uid="{00000000-0005-0000-0000-000096040000}"/>
    <cellStyle name="Normální 4 2 5 3 4" xfId="351" xr:uid="{00000000-0005-0000-0000-000097040000}"/>
    <cellStyle name="Normální 4 2 5 3 4 2" xfId="1010" xr:uid="{00000000-0005-0000-0000-000098040000}"/>
    <cellStyle name="Normální 4 2 5 3 4 2 2" xfId="2983" xr:uid="{00000000-0005-0000-0000-000099040000}"/>
    <cellStyle name="Normální 4 2 5 3 4 3" xfId="1669" xr:uid="{00000000-0005-0000-0000-00009A040000}"/>
    <cellStyle name="Normální 4 2 5 3 4 4" xfId="2326" xr:uid="{00000000-0005-0000-0000-00009B040000}"/>
    <cellStyle name="Normální 4 2 5 3 4 5" xfId="3640" xr:uid="{00000000-0005-0000-0000-00009C040000}"/>
    <cellStyle name="Normální 4 2 5 3 5" xfId="746" xr:uid="{00000000-0005-0000-0000-00009D040000}"/>
    <cellStyle name="Normální 4 2 5 3 5 2" xfId="2719" xr:uid="{00000000-0005-0000-0000-00009E040000}"/>
    <cellStyle name="Normální 4 2 5 3 6" xfId="1405" xr:uid="{00000000-0005-0000-0000-00009F040000}"/>
    <cellStyle name="Normální 4 2 5 3 7" xfId="2062" xr:uid="{00000000-0005-0000-0000-0000A0040000}"/>
    <cellStyle name="Normální 4 2 5 3 8" xfId="3376" xr:uid="{00000000-0005-0000-0000-0000A1040000}"/>
    <cellStyle name="Normální 4 2 5 4" xfId="156" xr:uid="{00000000-0005-0000-0000-0000A2040000}"/>
    <cellStyle name="Normální 4 2 5 4 2" xfId="549" xr:uid="{00000000-0005-0000-0000-0000A3040000}"/>
    <cellStyle name="Normální 4 2 5 4 2 2" xfId="1208" xr:uid="{00000000-0005-0000-0000-0000A4040000}"/>
    <cellStyle name="Normální 4 2 5 4 2 2 2" xfId="3181" xr:uid="{00000000-0005-0000-0000-0000A5040000}"/>
    <cellStyle name="Normální 4 2 5 4 2 3" xfId="1867" xr:uid="{00000000-0005-0000-0000-0000A6040000}"/>
    <cellStyle name="Normální 4 2 5 4 2 4" xfId="2524" xr:uid="{00000000-0005-0000-0000-0000A7040000}"/>
    <cellStyle name="Normální 4 2 5 4 2 5" xfId="3838" xr:uid="{00000000-0005-0000-0000-0000A8040000}"/>
    <cellStyle name="Normální 4 2 5 4 3" xfId="815" xr:uid="{00000000-0005-0000-0000-0000A9040000}"/>
    <cellStyle name="Normální 4 2 5 4 3 2" xfId="2788" xr:uid="{00000000-0005-0000-0000-0000AA040000}"/>
    <cellStyle name="Normální 4 2 5 4 4" xfId="1474" xr:uid="{00000000-0005-0000-0000-0000AB040000}"/>
    <cellStyle name="Normální 4 2 5 4 5" xfId="2131" xr:uid="{00000000-0005-0000-0000-0000AC040000}"/>
    <cellStyle name="Normální 4 2 5 4 6" xfId="3445" xr:uid="{00000000-0005-0000-0000-0000AD040000}"/>
    <cellStyle name="Normální 4 2 5 5" xfId="420" xr:uid="{00000000-0005-0000-0000-0000AE040000}"/>
    <cellStyle name="Normální 4 2 5 5 2" xfId="1079" xr:uid="{00000000-0005-0000-0000-0000AF040000}"/>
    <cellStyle name="Normální 4 2 5 5 2 2" xfId="3052" xr:uid="{00000000-0005-0000-0000-0000B0040000}"/>
    <cellStyle name="Normální 4 2 5 5 3" xfId="1738" xr:uid="{00000000-0005-0000-0000-0000B1040000}"/>
    <cellStyle name="Normální 4 2 5 5 4" xfId="2395" xr:uid="{00000000-0005-0000-0000-0000B2040000}"/>
    <cellStyle name="Normální 4 2 5 5 5" xfId="3709" xr:uid="{00000000-0005-0000-0000-0000B3040000}"/>
    <cellStyle name="Normální 4 2 5 6" xfId="291" xr:uid="{00000000-0005-0000-0000-0000B4040000}"/>
    <cellStyle name="Normální 4 2 5 6 2" xfId="950" xr:uid="{00000000-0005-0000-0000-0000B5040000}"/>
    <cellStyle name="Normální 4 2 5 6 2 2" xfId="2923" xr:uid="{00000000-0005-0000-0000-0000B6040000}"/>
    <cellStyle name="Normální 4 2 5 6 3" xfId="1609" xr:uid="{00000000-0005-0000-0000-0000B7040000}"/>
    <cellStyle name="Normální 4 2 5 6 4" xfId="2266" xr:uid="{00000000-0005-0000-0000-0000B8040000}"/>
    <cellStyle name="Normální 4 2 5 6 5" xfId="3580" xr:uid="{00000000-0005-0000-0000-0000B9040000}"/>
    <cellStyle name="Normální 4 2 5 7" xfId="686" xr:uid="{00000000-0005-0000-0000-0000BA040000}"/>
    <cellStyle name="Normální 4 2 5 7 2" xfId="2659" xr:uid="{00000000-0005-0000-0000-0000BB040000}"/>
    <cellStyle name="Normální 4 2 5 8" xfId="1345" xr:uid="{00000000-0005-0000-0000-0000BC040000}"/>
    <cellStyle name="Normální 4 2 5 9" xfId="2002" xr:uid="{00000000-0005-0000-0000-0000BD040000}"/>
    <cellStyle name="Normální 4 2 6" xfId="31" xr:uid="{00000000-0005-0000-0000-0000BE040000}"/>
    <cellStyle name="Normální 4 2 6 10" xfId="3322" xr:uid="{00000000-0005-0000-0000-0000BF040000}"/>
    <cellStyle name="Normální 4 2 6 2" xfId="61" xr:uid="{00000000-0005-0000-0000-0000C0040000}"/>
    <cellStyle name="Normální 4 2 6 2 2" xfId="123" xr:uid="{00000000-0005-0000-0000-0000C1040000}"/>
    <cellStyle name="Normální 4 2 6 2 2 2" xfId="252" xr:uid="{00000000-0005-0000-0000-0000C2040000}"/>
    <cellStyle name="Normální 4 2 6 2 2 2 2" xfId="645" xr:uid="{00000000-0005-0000-0000-0000C3040000}"/>
    <cellStyle name="Normální 4 2 6 2 2 2 2 2" xfId="1304" xr:uid="{00000000-0005-0000-0000-0000C4040000}"/>
    <cellStyle name="Normální 4 2 6 2 2 2 2 2 2" xfId="3277" xr:uid="{00000000-0005-0000-0000-0000C5040000}"/>
    <cellStyle name="Normální 4 2 6 2 2 2 2 3" xfId="1963" xr:uid="{00000000-0005-0000-0000-0000C6040000}"/>
    <cellStyle name="Normální 4 2 6 2 2 2 2 4" xfId="2620" xr:uid="{00000000-0005-0000-0000-0000C7040000}"/>
    <cellStyle name="Normální 4 2 6 2 2 2 2 5" xfId="3934" xr:uid="{00000000-0005-0000-0000-0000C8040000}"/>
    <cellStyle name="Normální 4 2 6 2 2 2 3" xfId="911" xr:uid="{00000000-0005-0000-0000-0000C9040000}"/>
    <cellStyle name="Normální 4 2 6 2 2 2 3 2" xfId="2884" xr:uid="{00000000-0005-0000-0000-0000CA040000}"/>
    <cellStyle name="Normální 4 2 6 2 2 2 4" xfId="1570" xr:uid="{00000000-0005-0000-0000-0000CB040000}"/>
    <cellStyle name="Normální 4 2 6 2 2 2 5" xfId="2227" xr:uid="{00000000-0005-0000-0000-0000CC040000}"/>
    <cellStyle name="Normální 4 2 6 2 2 2 6" xfId="3541" xr:uid="{00000000-0005-0000-0000-0000CD040000}"/>
    <cellStyle name="Normální 4 2 6 2 2 3" xfId="516" xr:uid="{00000000-0005-0000-0000-0000CE040000}"/>
    <cellStyle name="Normální 4 2 6 2 2 3 2" xfId="1175" xr:uid="{00000000-0005-0000-0000-0000CF040000}"/>
    <cellStyle name="Normální 4 2 6 2 2 3 2 2" xfId="3148" xr:uid="{00000000-0005-0000-0000-0000D0040000}"/>
    <cellStyle name="Normální 4 2 6 2 2 3 3" xfId="1834" xr:uid="{00000000-0005-0000-0000-0000D1040000}"/>
    <cellStyle name="Normální 4 2 6 2 2 3 4" xfId="2491" xr:uid="{00000000-0005-0000-0000-0000D2040000}"/>
    <cellStyle name="Normální 4 2 6 2 2 3 5" xfId="3805" xr:uid="{00000000-0005-0000-0000-0000D3040000}"/>
    <cellStyle name="Normální 4 2 6 2 2 4" xfId="387" xr:uid="{00000000-0005-0000-0000-0000D4040000}"/>
    <cellStyle name="Normální 4 2 6 2 2 4 2" xfId="1046" xr:uid="{00000000-0005-0000-0000-0000D5040000}"/>
    <cellStyle name="Normální 4 2 6 2 2 4 2 2" xfId="3019" xr:uid="{00000000-0005-0000-0000-0000D6040000}"/>
    <cellStyle name="Normální 4 2 6 2 2 4 3" xfId="1705" xr:uid="{00000000-0005-0000-0000-0000D7040000}"/>
    <cellStyle name="Normální 4 2 6 2 2 4 4" xfId="2362" xr:uid="{00000000-0005-0000-0000-0000D8040000}"/>
    <cellStyle name="Normální 4 2 6 2 2 4 5" xfId="3676" xr:uid="{00000000-0005-0000-0000-0000D9040000}"/>
    <cellStyle name="Normální 4 2 6 2 2 5" xfId="782" xr:uid="{00000000-0005-0000-0000-0000DA040000}"/>
    <cellStyle name="Normální 4 2 6 2 2 5 2" xfId="2755" xr:uid="{00000000-0005-0000-0000-0000DB040000}"/>
    <cellStyle name="Normální 4 2 6 2 2 6" xfId="1441" xr:uid="{00000000-0005-0000-0000-0000DC040000}"/>
    <cellStyle name="Normální 4 2 6 2 2 7" xfId="2098" xr:uid="{00000000-0005-0000-0000-0000DD040000}"/>
    <cellStyle name="Normální 4 2 6 2 2 8" xfId="3412" xr:uid="{00000000-0005-0000-0000-0000DE040000}"/>
    <cellStyle name="Normální 4 2 6 2 3" xfId="192" xr:uid="{00000000-0005-0000-0000-0000DF040000}"/>
    <cellStyle name="Normální 4 2 6 2 3 2" xfId="585" xr:uid="{00000000-0005-0000-0000-0000E0040000}"/>
    <cellStyle name="Normální 4 2 6 2 3 2 2" xfId="1244" xr:uid="{00000000-0005-0000-0000-0000E1040000}"/>
    <cellStyle name="Normální 4 2 6 2 3 2 2 2" xfId="3217" xr:uid="{00000000-0005-0000-0000-0000E2040000}"/>
    <cellStyle name="Normální 4 2 6 2 3 2 3" xfId="1903" xr:uid="{00000000-0005-0000-0000-0000E3040000}"/>
    <cellStyle name="Normální 4 2 6 2 3 2 4" xfId="2560" xr:uid="{00000000-0005-0000-0000-0000E4040000}"/>
    <cellStyle name="Normální 4 2 6 2 3 2 5" xfId="3874" xr:uid="{00000000-0005-0000-0000-0000E5040000}"/>
    <cellStyle name="Normální 4 2 6 2 3 3" xfId="851" xr:uid="{00000000-0005-0000-0000-0000E6040000}"/>
    <cellStyle name="Normální 4 2 6 2 3 3 2" xfId="2824" xr:uid="{00000000-0005-0000-0000-0000E7040000}"/>
    <cellStyle name="Normální 4 2 6 2 3 4" xfId="1510" xr:uid="{00000000-0005-0000-0000-0000E8040000}"/>
    <cellStyle name="Normální 4 2 6 2 3 5" xfId="2167" xr:uid="{00000000-0005-0000-0000-0000E9040000}"/>
    <cellStyle name="Normální 4 2 6 2 3 6" xfId="3481" xr:uid="{00000000-0005-0000-0000-0000EA040000}"/>
    <cellStyle name="Normální 4 2 6 2 4" xfId="456" xr:uid="{00000000-0005-0000-0000-0000EB040000}"/>
    <cellStyle name="Normální 4 2 6 2 4 2" xfId="1115" xr:uid="{00000000-0005-0000-0000-0000EC040000}"/>
    <cellStyle name="Normální 4 2 6 2 4 2 2" xfId="3088" xr:uid="{00000000-0005-0000-0000-0000ED040000}"/>
    <cellStyle name="Normální 4 2 6 2 4 3" xfId="1774" xr:uid="{00000000-0005-0000-0000-0000EE040000}"/>
    <cellStyle name="Normální 4 2 6 2 4 4" xfId="2431" xr:uid="{00000000-0005-0000-0000-0000EF040000}"/>
    <cellStyle name="Normální 4 2 6 2 4 5" xfId="3745" xr:uid="{00000000-0005-0000-0000-0000F0040000}"/>
    <cellStyle name="Normální 4 2 6 2 5" xfId="327" xr:uid="{00000000-0005-0000-0000-0000F1040000}"/>
    <cellStyle name="Normální 4 2 6 2 5 2" xfId="986" xr:uid="{00000000-0005-0000-0000-0000F2040000}"/>
    <cellStyle name="Normální 4 2 6 2 5 2 2" xfId="2959" xr:uid="{00000000-0005-0000-0000-0000F3040000}"/>
    <cellStyle name="Normální 4 2 6 2 5 3" xfId="1645" xr:uid="{00000000-0005-0000-0000-0000F4040000}"/>
    <cellStyle name="Normální 4 2 6 2 5 4" xfId="2302" xr:uid="{00000000-0005-0000-0000-0000F5040000}"/>
    <cellStyle name="Normální 4 2 6 2 5 5" xfId="3616" xr:uid="{00000000-0005-0000-0000-0000F6040000}"/>
    <cellStyle name="Normální 4 2 6 2 6" xfId="722" xr:uid="{00000000-0005-0000-0000-0000F7040000}"/>
    <cellStyle name="Normální 4 2 6 2 6 2" xfId="2695" xr:uid="{00000000-0005-0000-0000-0000F8040000}"/>
    <cellStyle name="Normální 4 2 6 2 7" xfId="1381" xr:uid="{00000000-0005-0000-0000-0000F9040000}"/>
    <cellStyle name="Normální 4 2 6 2 8" xfId="2038" xr:uid="{00000000-0005-0000-0000-0000FA040000}"/>
    <cellStyle name="Normální 4 2 6 2 9" xfId="3352" xr:uid="{00000000-0005-0000-0000-0000FB040000}"/>
    <cellStyle name="Normální 4 2 6 3" xfId="93" xr:uid="{00000000-0005-0000-0000-0000FC040000}"/>
    <cellStyle name="Normální 4 2 6 3 2" xfId="222" xr:uid="{00000000-0005-0000-0000-0000FD040000}"/>
    <cellStyle name="Normální 4 2 6 3 2 2" xfId="615" xr:uid="{00000000-0005-0000-0000-0000FE040000}"/>
    <cellStyle name="Normální 4 2 6 3 2 2 2" xfId="1274" xr:uid="{00000000-0005-0000-0000-0000FF040000}"/>
    <cellStyle name="Normální 4 2 6 3 2 2 2 2" xfId="3247" xr:uid="{00000000-0005-0000-0000-000000050000}"/>
    <cellStyle name="Normální 4 2 6 3 2 2 3" xfId="1933" xr:uid="{00000000-0005-0000-0000-000001050000}"/>
    <cellStyle name="Normální 4 2 6 3 2 2 4" xfId="2590" xr:uid="{00000000-0005-0000-0000-000002050000}"/>
    <cellStyle name="Normální 4 2 6 3 2 2 5" xfId="3904" xr:uid="{00000000-0005-0000-0000-000003050000}"/>
    <cellStyle name="Normální 4 2 6 3 2 3" xfId="881" xr:uid="{00000000-0005-0000-0000-000004050000}"/>
    <cellStyle name="Normální 4 2 6 3 2 3 2" xfId="2854" xr:uid="{00000000-0005-0000-0000-000005050000}"/>
    <cellStyle name="Normální 4 2 6 3 2 4" xfId="1540" xr:uid="{00000000-0005-0000-0000-000006050000}"/>
    <cellStyle name="Normální 4 2 6 3 2 5" xfId="2197" xr:uid="{00000000-0005-0000-0000-000007050000}"/>
    <cellStyle name="Normální 4 2 6 3 2 6" xfId="3511" xr:uid="{00000000-0005-0000-0000-000008050000}"/>
    <cellStyle name="Normální 4 2 6 3 3" xfId="486" xr:uid="{00000000-0005-0000-0000-000009050000}"/>
    <cellStyle name="Normální 4 2 6 3 3 2" xfId="1145" xr:uid="{00000000-0005-0000-0000-00000A050000}"/>
    <cellStyle name="Normální 4 2 6 3 3 2 2" xfId="3118" xr:uid="{00000000-0005-0000-0000-00000B050000}"/>
    <cellStyle name="Normální 4 2 6 3 3 3" xfId="1804" xr:uid="{00000000-0005-0000-0000-00000C050000}"/>
    <cellStyle name="Normální 4 2 6 3 3 4" xfId="2461" xr:uid="{00000000-0005-0000-0000-00000D050000}"/>
    <cellStyle name="Normální 4 2 6 3 3 5" xfId="3775" xr:uid="{00000000-0005-0000-0000-00000E050000}"/>
    <cellStyle name="Normální 4 2 6 3 4" xfId="357" xr:uid="{00000000-0005-0000-0000-00000F050000}"/>
    <cellStyle name="Normální 4 2 6 3 4 2" xfId="1016" xr:uid="{00000000-0005-0000-0000-000010050000}"/>
    <cellStyle name="Normální 4 2 6 3 4 2 2" xfId="2989" xr:uid="{00000000-0005-0000-0000-000011050000}"/>
    <cellStyle name="Normální 4 2 6 3 4 3" xfId="1675" xr:uid="{00000000-0005-0000-0000-000012050000}"/>
    <cellStyle name="Normální 4 2 6 3 4 4" xfId="2332" xr:uid="{00000000-0005-0000-0000-000013050000}"/>
    <cellStyle name="Normální 4 2 6 3 4 5" xfId="3646" xr:uid="{00000000-0005-0000-0000-000014050000}"/>
    <cellStyle name="Normální 4 2 6 3 5" xfId="752" xr:uid="{00000000-0005-0000-0000-000015050000}"/>
    <cellStyle name="Normální 4 2 6 3 5 2" xfId="2725" xr:uid="{00000000-0005-0000-0000-000016050000}"/>
    <cellStyle name="Normální 4 2 6 3 6" xfId="1411" xr:uid="{00000000-0005-0000-0000-000017050000}"/>
    <cellStyle name="Normální 4 2 6 3 7" xfId="2068" xr:uid="{00000000-0005-0000-0000-000018050000}"/>
    <cellStyle name="Normální 4 2 6 3 8" xfId="3382" xr:uid="{00000000-0005-0000-0000-000019050000}"/>
    <cellStyle name="Normální 4 2 6 4" xfId="162" xr:uid="{00000000-0005-0000-0000-00001A050000}"/>
    <cellStyle name="Normální 4 2 6 4 2" xfId="555" xr:uid="{00000000-0005-0000-0000-00001B050000}"/>
    <cellStyle name="Normální 4 2 6 4 2 2" xfId="1214" xr:uid="{00000000-0005-0000-0000-00001C050000}"/>
    <cellStyle name="Normální 4 2 6 4 2 2 2" xfId="3187" xr:uid="{00000000-0005-0000-0000-00001D050000}"/>
    <cellStyle name="Normální 4 2 6 4 2 3" xfId="1873" xr:uid="{00000000-0005-0000-0000-00001E050000}"/>
    <cellStyle name="Normální 4 2 6 4 2 4" xfId="2530" xr:uid="{00000000-0005-0000-0000-00001F050000}"/>
    <cellStyle name="Normální 4 2 6 4 2 5" xfId="3844" xr:uid="{00000000-0005-0000-0000-000020050000}"/>
    <cellStyle name="Normální 4 2 6 4 3" xfId="821" xr:uid="{00000000-0005-0000-0000-000021050000}"/>
    <cellStyle name="Normální 4 2 6 4 3 2" xfId="2794" xr:uid="{00000000-0005-0000-0000-000022050000}"/>
    <cellStyle name="Normální 4 2 6 4 4" xfId="1480" xr:uid="{00000000-0005-0000-0000-000023050000}"/>
    <cellStyle name="Normální 4 2 6 4 5" xfId="2137" xr:uid="{00000000-0005-0000-0000-000024050000}"/>
    <cellStyle name="Normální 4 2 6 4 6" xfId="3451" xr:uid="{00000000-0005-0000-0000-000025050000}"/>
    <cellStyle name="Normální 4 2 6 5" xfId="426" xr:uid="{00000000-0005-0000-0000-000026050000}"/>
    <cellStyle name="Normální 4 2 6 5 2" xfId="1085" xr:uid="{00000000-0005-0000-0000-000027050000}"/>
    <cellStyle name="Normální 4 2 6 5 2 2" xfId="3058" xr:uid="{00000000-0005-0000-0000-000028050000}"/>
    <cellStyle name="Normální 4 2 6 5 3" xfId="1744" xr:uid="{00000000-0005-0000-0000-000029050000}"/>
    <cellStyle name="Normální 4 2 6 5 4" xfId="2401" xr:uid="{00000000-0005-0000-0000-00002A050000}"/>
    <cellStyle name="Normální 4 2 6 5 5" xfId="3715" xr:uid="{00000000-0005-0000-0000-00002B050000}"/>
    <cellStyle name="Normální 4 2 6 6" xfId="297" xr:uid="{00000000-0005-0000-0000-00002C050000}"/>
    <cellStyle name="Normální 4 2 6 6 2" xfId="956" xr:uid="{00000000-0005-0000-0000-00002D050000}"/>
    <cellStyle name="Normální 4 2 6 6 2 2" xfId="2929" xr:uid="{00000000-0005-0000-0000-00002E050000}"/>
    <cellStyle name="Normální 4 2 6 6 3" xfId="1615" xr:uid="{00000000-0005-0000-0000-00002F050000}"/>
    <cellStyle name="Normální 4 2 6 6 4" xfId="2272" xr:uid="{00000000-0005-0000-0000-000030050000}"/>
    <cellStyle name="Normální 4 2 6 6 5" xfId="3586" xr:uid="{00000000-0005-0000-0000-000031050000}"/>
    <cellStyle name="Normální 4 2 6 7" xfId="692" xr:uid="{00000000-0005-0000-0000-000032050000}"/>
    <cellStyle name="Normální 4 2 6 7 2" xfId="2665" xr:uid="{00000000-0005-0000-0000-000033050000}"/>
    <cellStyle name="Normální 4 2 6 8" xfId="1351" xr:uid="{00000000-0005-0000-0000-000034050000}"/>
    <cellStyle name="Normální 4 2 6 9" xfId="2008" xr:uid="{00000000-0005-0000-0000-000035050000}"/>
    <cellStyle name="Normální 4 2 7" xfId="37" xr:uid="{00000000-0005-0000-0000-000036050000}"/>
    <cellStyle name="Normální 4 2 7 2" xfId="99" xr:uid="{00000000-0005-0000-0000-000037050000}"/>
    <cellStyle name="Normální 4 2 7 2 2" xfId="228" xr:uid="{00000000-0005-0000-0000-000038050000}"/>
    <cellStyle name="Normální 4 2 7 2 2 2" xfId="621" xr:uid="{00000000-0005-0000-0000-000039050000}"/>
    <cellStyle name="Normální 4 2 7 2 2 2 2" xfId="1280" xr:uid="{00000000-0005-0000-0000-00003A050000}"/>
    <cellStyle name="Normální 4 2 7 2 2 2 2 2" xfId="3253" xr:uid="{00000000-0005-0000-0000-00003B050000}"/>
    <cellStyle name="Normální 4 2 7 2 2 2 3" xfId="1939" xr:uid="{00000000-0005-0000-0000-00003C050000}"/>
    <cellStyle name="Normální 4 2 7 2 2 2 4" xfId="2596" xr:uid="{00000000-0005-0000-0000-00003D050000}"/>
    <cellStyle name="Normální 4 2 7 2 2 2 5" xfId="3910" xr:uid="{00000000-0005-0000-0000-00003E050000}"/>
    <cellStyle name="Normální 4 2 7 2 2 3" xfId="887" xr:uid="{00000000-0005-0000-0000-00003F050000}"/>
    <cellStyle name="Normální 4 2 7 2 2 3 2" xfId="2860" xr:uid="{00000000-0005-0000-0000-000040050000}"/>
    <cellStyle name="Normální 4 2 7 2 2 4" xfId="1546" xr:uid="{00000000-0005-0000-0000-000041050000}"/>
    <cellStyle name="Normální 4 2 7 2 2 5" xfId="2203" xr:uid="{00000000-0005-0000-0000-000042050000}"/>
    <cellStyle name="Normální 4 2 7 2 2 6" xfId="3517" xr:uid="{00000000-0005-0000-0000-000043050000}"/>
    <cellStyle name="Normální 4 2 7 2 3" xfId="492" xr:uid="{00000000-0005-0000-0000-000044050000}"/>
    <cellStyle name="Normální 4 2 7 2 3 2" xfId="1151" xr:uid="{00000000-0005-0000-0000-000045050000}"/>
    <cellStyle name="Normální 4 2 7 2 3 2 2" xfId="3124" xr:uid="{00000000-0005-0000-0000-000046050000}"/>
    <cellStyle name="Normální 4 2 7 2 3 3" xfId="1810" xr:uid="{00000000-0005-0000-0000-000047050000}"/>
    <cellStyle name="Normální 4 2 7 2 3 4" xfId="2467" xr:uid="{00000000-0005-0000-0000-000048050000}"/>
    <cellStyle name="Normální 4 2 7 2 3 5" xfId="3781" xr:uid="{00000000-0005-0000-0000-000049050000}"/>
    <cellStyle name="Normální 4 2 7 2 4" xfId="363" xr:uid="{00000000-0005-0000-0000-00004A050000}"/>
    <cellStyle name="Normální 4 2 7 2 4 2" xfId="1022" xr:uid="{00000000-0005-0000-0000-00004B050000}"/>
    <cellStyle name="Normální 4 2 7 2 4 2 2" xfId="2995" xr:uid="{00000000-0005-0000-0000-00004C050000}"/>
    <cellStyle name="Normální 4 2 7 2 4 3" xfId="1681" xr:uid="{00000000-0005-0000-0000-00004D050000}"/>
    <cellStyle name="Normální 4 2 7 2 4 4" xfId="2338" xr:uid="{00000000-0005-0000-0000-00004E050000}"/>
    <cellStyle name="Normální 4 2 7 2 4 5" xfId="3652" xr:uid="{00000000-0005-0000-0000-00004F050000}"/>
    <cellStyle name="Normální 4 2 7 2 5" xfId="758" xr:uid="{00000000-0005-0000-0000-000050050000}"/>
    <cellStyle name="Normální 4 2 7 2 5 2" xfId="2731" xr:uid="{00000000-0005-0000-0000-000051050000}"/>
    <cellStyle name="Normální 4 2 7 2 6" xfId="1417" xr:uid="{00000000-0005-0000-0000-000052050000}"/>
    <cellStyle name="Normální 4 2 7 2 7" xfId="2074" xr:uid="{00000000-0005-0000-0000-000053050000}"/>
    <cellStyle name="Normální 4 2 7 2 8" xfId="3388" xr:uid="{00000000-0005-0000-0000-000054050000}"/>
    <cellStyle name="Normální 4 2 7 3" xfId="168" xr:uid="{00000000-0005-0000-0000-000055050000}"/>
    <cellStyle name="Normální 4 2 7 3 2" xfId="561" xr:uid="{00000000-0005-0000-0000-000056050000}"/>
    <cellStyle name="Normální 4 2 7 3 2 2" xfId="1220" xr:uid="{00000000-0005-0000-0000-000057050000}"/>
    <cellStyle name="Normální 4 2 7 3 2 2 2" xfId="3193" xr:uid="{00000000-0005-0000-0000-000058050000}"/>
    <cellStyle name="Normální 4 2 7 3 2 3" xfId="1879" xr:uid="{00000000-0005-0000-0000-000059050000}"/>
    <cellStyle name="Normální 4 2 7 3 2 4" xfId="2536" xr:uid="{00000000-0005-0000-0000-00005A050000}"/>
    <cellStyle name="Normální 4 2 7 3 2 5" xfId="3850" xr:uid="{00000000-0005-0000-0000-00005B050000}"/>
    <cellStyle name="Normální 4 2 7 3 3" xfId="827" xr:uid="{00000000-0005-0000-0000-00005C050000}"/>
    <cellStyle name="Normální 4 2 7 3 3 2" xfId="2800" xr:uid="{00000000-0005-0000-0000-00005D050000}"/>
    <cellStyle name="Normální 4 2 7 3 4" xfId="1486" xr:uid="{00000000-0005-0000-0000-00005E050000}"/>
    <cellStyle name="Normální 4 2 7 3 5" xfId="2143" xr:uid="{00000000-0005-0000-0000-00005F050000}"/>
    <cellStyle name="Normální 4 2 7 3 6" xfId="3457" xr:uid="{00000000-0005-0000-0000-000060050000}"/>
    <cellStyle name="Normální 4 2 7 4" xfId="432" xr:uid="{00000000-0005-0000-0000-000061050000}"/>
    <cellStyle name="Normální 4 2 7 4 2" xfId="1091" xr:uid="{00000000-0005-0000-0000-000062050000}"/>
    <cellStyle name="Normální 4 2 7 4 2 2" xfId="3064" xr:uid="{00000000-0005-0000-0000-000063050000}"/>
    <cellStyle name="Normální 4 2 7 4 3" xfId="1750" xr:uid="{00000000-0005-0000-0000-000064050000}"/>
    <cellStyle name="Normální 4 2 7 4 4" xfId="2407" xr:uid="{00000000-0005-0000-0000-000065050000}"/>
    <cellStyle name="Normální 4 2 7 4 5" xfId="3721" xr:uid="{00000000-0005-0000-0000-000066050000}"/>
    <cellStyle name="Normální 4 2 7 5" xfId="303" xr:uid="{00000000-0005-0000-0000-000067050000}"/>
    <cellStyle name="Normální 4 2 7 5 2" xfId="962" xr:uid="{00000000-0005-0000-0000-000068050000}"/>
    <cellStyle name="Normální 4 2 7 5 2 2" xfId="2935" xr:uid="{00000000-0005-0000-0000-000069050000}"/>
    <cellStyle name="Normální 4 2 7 5 3" xfId="1621" xr:uid="{00000000-0005-0000-0000-00006A050000}"/>
    <cellStyle name="Normální 4 2 7 5 4" xfId="2278" xr:uid="{00000000-0005-0000-0000-00006B050000}"/>
    <cellStyle name="Normální 4 2 7 5 5" xfId="3592" xr:uid="{00000000-0005-0000-0000-00006C050000}"/>
    <cellStyle name="Normální 4 2 7 6" xfId="698" xr:uid="{00000000-0005-0000-0000-00006D050000}"/>
    <cellStyle name="Normální 4 2 7 6 2" xfId="2671" xr:uid="{00000000-0005-0000-0000-00006E050000}"/>
    <cellStyle name="Normální 4 2 7 7" xfId="1357" xr:uid="{00000000-0005-0000-0000-00006F050000}"/>
    <cellStyle name="Normální 4 2 7 8" xfId="2014" xr:uid="{00000000-0005-0000-0000-000070050000}"/>
    <cellStyle name="Normální 4 2 7 9" xfId="3328" xr:uid="{00000000-0005-0000-0000-000071050000}"/>
    <cellStyle name="Normální 4 2 8" xfId="69" xr:uid="{00000000-0005-0000-0000-000072050000}"/>
    <cellStyle name="Normální 4 2 8 2" xfId="198" xr:uid="{00000000-0005-0000-0000-000073050000}"/>
    <cellStyle name="Normální 4 2 8 2 2" xfId="591" xr:uid="{00000000-0005-0000-0000-000074050000}"/>
    <cellStyle name="Normální 4 2 8 2 2 2" xfId="1250" xr:uid="{00000000-0005-0000-0000-000075050000}"/>
    <cellStyle name="Normální 4 2 8 2 2 2 2" xfId="3223" xr:uid="{00000000-0005-0000-0000-000076050000}"/>
    <cellStyle name="Normální 4 2 8 2 2 3" xfId="1909" xr:uid="{00000000-0005-0000-0000-000077050000}"/>
    <cellStyle name="Normální 4 2 8 2 2 4" xfId="2566" xr:uid="{00000000-0005-0000-0000-000078050000}"/>
    <cellStyle name="Normální 4 2 8 2 2 5" xfId="3880" xr:uid="{00000000-0005-0000-0000-000079050000}"/>
    <cellStyle name="Normální 4 2 8 2 3" xfId="857" xr:uid="{00000000-0005-0000-0000-00007A050000}"/>
    <cellStyle name="Normální 4 2 8 2 3 2" xfId="2830" xr:uid="{00000000-0005-0000-0000-00007B050000}"/>
    <cellStyle name="Normální 4 2 8 2 4" xfId="1516" xr:uid="{00000000-0005-0000-0000-00007C050000}"/>
    <cellStyle name="Normální 4 2 8 2 5" xfId="2173" xr:uid="{00000000-0005-0000-0000-00007D050000}"/>
    <cellStyle name="Normální 4 2 8 2 6" xfId="3487" xr:uid="{00000000-0005-0000-0000-00007E050000}"/>
    <cellStyle name="Normální 4 2 8 3" xfId="462" xr:uid="{00000000-0005-0000-0000-00007F050000}"/>
    <cellStyle name="Normální 4 2 8 3 2" xfId="1121" xr:uid="{00000000-0005-0000-0000-000080050000}"/>
    <cellStyle name="Normální 4 2 8 3 2 2" xfId="3094" xr:uid="{00000000-0005-0000-0000-000081050000}"/>
    <cellStyle name="Normální 4 2 8 3 3" xfId="1780" xr:uid="{00000000-0005-0000-0000-000082050000}"/>
    <cellStyle name="Normální 4 2 8 3 4" xfId="2437" xr:uid="{00000000-0005-0000-0000-000083050000}"/>
    <cellStyle name="Normální 4 2 8 3 5" xfId="3751" xr:uid="{00000000-0005-0000-0000-000084050000}"/>
    <cellStyle name="Normální 4 2 8 4" xfId="333" xr:uid="{00000000-0005-0000-0000-000085050000}"/>
    <cellStyle name="Normální 4 2 8 4 2" xfId="992" xr:uid="{00000000-0005-0000-0000-000086050000}"/>
    <cellStyle name="Normální 4 2 8 4 2 2" xfId="2965" xr:uid="{00000000-0005-0000-0000-000087050000}"/>
    <cellStyle name="Normální 4 2 8 4 3" xfId="1651" xr:uid="{00000000-0005-0000-0000-000088050000}"/>
    <cellStyle name="Normální 4 2 8 4 4" xfId="2308" xr:uid="{00000000-0005-0000-0000-000089050000}"/>
    <cellStyle name="Normální 4 2 8 4 5" xfId="3622" xr:uid="{00000000-0005-0000-0000-00008A050000}"/>
    <cellStyle name="Normální 4 2 8 5" xfId="728" xr:uid="{00000000-0005-0000-0000-00008B050000}"/>
    <cellStyle name="Normální 4 2 8 5 2" xfId="2701" xr:uid="{00000000-0005-0000-0000-00008C050000}"/>
    <cellStyle name="Normální 4 2 8 6" xfId="1387" xr:uid="{00000000-0005-0000-0000-00008D050000}"/>
    <cellStyle name="Normální 4 2 8 7" xfId="2044" xr:uid="{00000000-0005-0000-0000-00008E050000}"/>
    <cellStyle name="Normální 4 2 8 8" xfId="3358" xr:uid="{00000000-0005-0000-0000-00008F050000}"/>
    <cellStyle name="Normální 4 2 9" xfId="129" xr:uid="{00000000-0005-0000-0000-000090050000}"/>
    <cellStyle name="Normální 4 2 9 2" xfId="258" xr:uid="{00000000-0005-0000-0000-000091050000}"/>
    <cellStyle name="Normální 4 2 9 2 2" xfId="651" xr:uid="{00000000-0005-0000-0000-000092050000}"/>
    <cellStyle name="Normální 4 2 9 2 2 2" xfId="1310" xr:uid="{00000000-0005-0000-0000-000093050000}"/>
    <cellStyle name="Normální 4 2 9 2 2 2 2" xfId="3283" xr:uid="{00000000-0005-0000-0000-000094050000}"/>
    <cellStyle name="Normální 4 2 9 2 2 3" xfId="1969" xr:uid="{00000000-0005-0000-0000-000095050000}"/>
    <cellStyle name="Normální 4 2 9 2 2 4" xfId="2626" xr:uid="{00000000-0005-0000-0000-000096050000}"/>
    <cellStyle name="Normální 4 2 9 2 2 5" xfId="3940" xr:uid="{00000000-0005-0000-0000-000097050000}"/>
    <cellStyle name="Normální 4 2 9 2 3" xfId="917" xr:uid="{00000000-0005-0000-0000-000098050000}"/>
    <cellStyle name="Normální 4 2 9 2 3 2" xfId="2890" xr:uid="{00000000-0005-0000-0000-000099050000}"/>
    <cellStyle name="Normální 4 2 9 2 4" xfId="1576" xr:uid="{00000000-0005-0000-0000-00009A050000}"/>
    <cellStyle name="Normální 4 2 9 2 5" xfId="2233" xr:uid="{00000000-0005-0000-0000-00009B050000}"/>
    <cellStyle name="Normální 4 2 9 2 6" xfId="3547" xr:uid="{00000000-0005-0000-0000-00009C050000}"/>
    <cellStyle name="Normální 4 2 9 3" xfId="522" xr:uid="{00000000-0005-0000-0000-00009D050000}"/>
    <cellStyle name="Normální 4 2 9 3 2" xfId="1181" xr:uid="{00000000-0005-0000-0000-00009E050000}"/>
    <cellStyle name="Normální 4 2 9 3 2 2" xfId="3154" xr:uid="{00000000-0005-0000-0000-00009F050000}"/>
    <cellStyle name="Normální 4 2 9 3 3" xfId="1840" xr:uid="{00000000-0005-0000-0000-0000A0050000}"/>
    <cellStyle name="Normální 4 2 9 3 4" xfId="2497" xr:uid="{00000000-0005-0000-0000-0000A1050000}"/>
    <cellStyle name="Normální 4 2 9 3 5" xfId="3811" xr:uid="{00000000-0005-0000-0000-0000A2050000}"/>
    <cellStyle name="Normální 4 2 9 4" xfId="393" xr:uid="{00000000-0005-0000-0000-0000A3050000}"/>
    <cellStyle name="Normální 4 2 9 4 2" xfId="1052" xr:uid="{00000000-0005-0000-0000-0000A4050000}"/>
    <cellStyle name="Normální 4 2 9 4 2 2" xfId="3025" xr:uid="{00000000-0005-0000-0000-0000A5050000}"/>
    <cellStyle name="Normální 4 2 9 4 3" xfId="1711" xr:uid="{00000000-0005-0000-0000-0000A6050000}"/>
    <cellStyle name="Normální 4 2 9 4 4" xfId="2368" xr:uid="{00000000-0005-0000-0000-0000A7050000}"/>
    <cellStyle name="Normální 4 2 9 4 5" xfId="3682" xr:uid="{00000000-0005-0000-0000-0000A8050000}"/>
    <cellStyle name="Normální 4 2 9 5" xfId="788" xr:uid="{00000000-0005-0000-0000-0000A9050000}"/>
    <cellStyle name="Normální 4 2 9 5 2" xfId="2761" xr:uid="{00000000-0005-0000-0000-0000AA050000}"/>
    <cellStyle name="Normální 4 2 9 6" xfId="1447" xr:uid="{00000000-0005-0000-0000-0000AB050000}"/>
    <cellStyle name="Normální 4 2 9 7" xfId="2104" xr:uid="{00000000-0005-0000-0000-0000AC050000}"/>
    <cellStyle name="Normální 4 2 9 8" xfId="3418" xr:uid="{00000000-0005-0000-0000-0000AD050000}"/>
    <cellStyle name="Normální 4 3" xfId="7" xr:uid="{00000000-0005-0000-0000-0000AE050000}"/>
    <cellStyle name="Normální 4 3 10" xfId="140" xr:uid="{00000000-0005-0000-0000-0000AF050000}"/>
    <cellStyle name="Normální 4 3 10 2" xfId="533" xr:uid="{00000000-0005-0000-0000-0000B0050000}"/>
    <cellStyle name="Normální 4 3 10 2 2" xfId="1192" xr:uid="{00000000-0005-0000-0000-0000B1050000}"/>
    <cellStyle name="Normální 4 3 10 2 2 2" xfId="3165" xr:uid="{00000000-0005-0000-0000-0000B2050000}"/>
    <cellStyle name="Normální 4 3 10 2 3" xfId="1851" xr:uid="{00000000-0005-0000-0000-0000B3050000}"/>
    <cellStyle name="Normální 4 3 10 2 4" xfId="2508" xr:uid="{00000000-0005-0000-0000-0000B4050000}"/>
    <cellStyle name="Normální 4 3 10 2 5" xfId="3822" xr:uid="{00000000-0005-0000-0000-0000B5050000}"/>
    <cellStyle name="Normální 4 3 10 3" xfId="799" xr:uid="{00000000-0005-0000-0000-0000B6050000}"/>
    <cellStyle name="Normální 4 3 10 3 2" xfId="2772" xr:uid="{00000000-0005-0000-0000-0000B7050000}"/>
    <cellStyle name="Normální 4 3 10 4" xfId="1458" xr:uid="{00000000-0005-0000-0000-0000B8050000}"/>
    <cellStyle name="Normální 4 3 10 5" xfId="2115" xr:uid="{00000000-0005-0000-0000-0000B9050000}"/>
    <cellStyle name="Normální 4 3 10 6" xfId="3429" xr:uid="{00000000-0005-0000-0000-0000BA050000}"/>
    <cellStyle name="Normální 4 3 11" xfId="268" xr:uid="{00000000-0005-0000-0000-0000BB050000}"/>
    <cellStyle name="Normální 4 3 11 2" xfId="661" xr:uid="{00000000-0005-0000-0000-0000BC050000}"/>
    <cellStyle name="Normální 4 3 11 2 2" xfId="1320" xr:uid="{00000000-0005-0000-0000-0000BD050000}"/>
    <cellStyle name="Normální 4 3 11 2 2 2" xfId="3293" xr:uid="{00000000-0005-0000-0000-0000BE050000}"/>
    <cellStyle name="Normální 4 3 11 2 3" xfId="1979" xr:uid="{00000000-0005-0000-0000-0000BF050000}"/>
    <cellStyle name="Normální 4 3 11 2 4" xfId="2636" xr:uid="{00000000-0005-0000-0000-0000C0050000}"/>
    <cellStyle name="Normální 4 3 11 2 5" xfId="3950" xr:uid="{00000000-0005-0000-0000-0000C1050000}"/>
    <cellStyle name="Normální 4 3 11 3" xfId="927" xr:uid="{00000000-0005-0000-0000-0000C2050000}"/>
    <cellStyle name="Normální 4 3 11 3 2" xfId="2900" xr:uid="{00000000-0005-0000-0000-0000C3050000}"/>
    <cellStyle name="Normální 4 3 11 4" xfId="1586" xr:uid="{00000000-0005-0000-0000-0000C4050000}"/>
    <cellStyle name="Normální 4 3 11 5" xfId="2243" xr:uid="{00000000-0005-0000-0000-0000C5050000}"/>
    <cellStyle name="Normální 4 3 11 6" xfId="3557" xr:uid="{00000000-0005-0000-0000-0000C6050000}"/>
    <cellStyle name="Normální 4 3 12" xfId="404" xr:uid="{00000000-0005-0000-0000-0000C7050000}"/>
    <cellStyle name="Normální 4 3 12 2" xfId="1063" xr:uid="{00000000-0005-0000-0000-0000C8050000}"/>
    <cellStyle name="Normální 4 3 12 2 2" xfId="3036" xr:uid="{00000000-0005-0000-0000-0000C9050000}"/>
    <cellStyle name="Normální 4 3 12 3" xfId="1722" xr:uid="{00000000-0005-0000-0000-0000CA050000}"/>
    <cellStyle name="Normální 4 3 12 4" xfId="2379" xr:uid="{00000000-0005-0000-0000-0000CB050000}"/>
    <cellStyle name="Normální 4 3 12 5" xfId="3693" xr:uid="{00000000-0005-0000-0000-0000CC050000}"/>
    <cellStyle name="Normální 4 3 13" xfId="275" xr:uid="{00000000-0005-0000-0000-0000CD050000}"/>
    <cellStyle name="Normální 4 3 13 2" xfId="934" xr:uid="{00000000-0005-0000-0000-0000CE050000}"/>
    <cellStyle name="Normální 4 3 13 2 2" xfId="2907" xr:uid="{00000000-0005-0000-0000-0000CF050000}"/>
    <cellStyle name="Normální 4 3 13 3" xfId="1593" xr:uid="{00000000-0005-0000-0000-0000D0050000}"/>
    <cellStyle name="Normální 4 3 13 4" xfId="2250" xr:uid="{00000000-0005-0000-0000-0000D1050000}"/>
    <cellStyle name="Normální 4 3 13 5" xfId="3564" xr:uid="{00000000-0005-0000-0000-0000D2050000}"/>
    <cellStyle name="Normální 4 3 14" xfId="670" xr:uid="{00000000-0005-0000-0000-0000D3050000}"/>
    <cellStyle name="Normální 4 3 14 2" xfId="2643" xr:uid="{00000000-0005-0000-0000-0000D4050000}"/>
    <cellStyle name="Normální 4 3 15" xfId="1329" xr:uid="{00000000-0005-0000-0000-0000D5050000}"/>
    <cellStyle name="Normální 4 3 16" xfId="1986" xr:uid="{00000000-0005-0000-0000-0000D6050000}"/>
    <cellStyle name="Normální 4 3 17" xfId="3300" xr:uid="{00000000-0005-0000-0000-0000D7050000}"/>
    <cellStyle name="Normální 4 3 2" xfId="8" xr:uid="{00000000-0005-0000-0000-0000D8050000}"/>
    <cellStyle name="Normální 4 3 2 10" xfId="270" xr:uid="{00000000-0005-0000-0000-0000D9050000}"/>
    <cellStyle name="Normální 4 3 2 10 2" xfId="663" xr:uid="{00000000-0005-0000-0000-0000DA050000}"/>
    <cellStyle name="Normální 4 3 2 10 2 2" xfId="1322" xr:uid="{00000000-0005-0000-0000-0000DB050000}"/>
    <cellStyle name="Normální 4 3 2 10 2 2 2" xfId="3295" xr:uid="{00000000-0005-0000-0000-0000DC050000}"/>
    <cellStyle name="Normální 4 3 2 10 2 3" xfId="1981" xr:uid="{00000000-0005-0000-0000-0000DD050000}"/>
    <cellStyle name="Normální 4 3 2 10 2 4" xfId="2638" xr:uid="{00000000-0005-0000-0000-0000DE050000}"/>
    <cellStyle name="Normální 4 3 2 10 2 5" xfId="3952" xr:uid="{00000000-0005-0000-0000-0000DF050000}"/>
    <cellStyle name="Normální 4 3 2 10 3" xfId="929" xr:uid="{00000000-0005-0000-0000-0000E0050000}"/>
    <cellStyle name="Normální 4 3 2 10 3 2" xfId="2902" xr:uid="{00000000-0005-0000-0000-0000E1050000}"/>
    <cellStyle name="Normální 4 3 2 10 4" xfId="1588" xr:uid="{00000000-0005-0000-0000-0000E2050000}"/>
    <cellStyle name="Normální 4 3 2 10 5" xfId="2245" xr:uid="{00000000-0005-0000-0000-0000E3050000}"/>
    <cellStyle name="Normální 4 3 2 10 6" xfId="3559" xr:uid="{00000000-0005-0000-0000-0000E4050000}"/>
    <cellStyle name="Normální 4 3 2 11" xfId="405" xr:uid="{00000000-0005-0000-0000-0000E5050000}"/>
    <cellStyle name="Normální 4 3 2 11 2" xfId="1064" xr:uid="{00000000-0005-0000-0000-0000E6050000}"/>
    <cellStyle name="Normální 4 3 2 11 2 2" xfId="3037" xr:uid="{00000000-0005-0000-0000-0000E7050000}"/>
    <cellStyle name="Normální 4 3 2 11 3" xfId="1723" xr:uid="{00000000-0005-0000-0000-0000E8050000}"/>
    <cellStyle name="Normální 4 3 2 11 4" xfId="2380" xr:uid="{00000000-0005-0000-0000-0000E9050000}"/>
    <cellStyle name="Normální 4 3 2 11 5" xfId="3694" xr:uid="{00000000-0005-0000-0000-0000EA050000}"/>
    <cellStyle name="Normální 4 3 2 12" xfId="276" xr:uid="{00000000-0005-0000-0000-0000EB050000}"/>
    <cellStyle name="Normální 4 3 2 12 2" xfId="935" xr:uid="{00000000-0005-0000-0000-0000EC050000}"/>
    <cellStyle name="Normální 4 3 2 12 2 2" xfId="2908" xr:uid="{00000000-0005-0000-0000-0000ED050000}"/>
    <cellStyle name="Normální 4 3 2 12 3" xfId="1594" xr:uid="{00000000-0005-0000-0000-0000EE050000}"/>
    <cellStyle name="Normální 4 3 2 12 4" xfId="2251" xr:uid="{00000000-0005-0000-0000-0000EF050000}"/>
    <cellStyle name="Normální 4 3 2 12 5" xfId="3565" xr:uid="{00000000-0005-0000-0000-0000F0050000}"/>
    <cellStyle name="Normální 4 3 2 13" xfId="671" xr:uid="{00000000-0005-0000-0000-0000F1050000}"/>
    <cellStyle name="Normální 4 3 2 13 2" xfId="2644" xr:uid="{00000000-0005-0000-0000-0000F2050000}"/>
    <cellStyle name="Normální 4 3 2 14" xfId="1330" xr:uid="{00000000-0005-0000-0000-0000F3050000}"/>
    <cellStyle name="Normální 4 3 2 15" xfId="1987" xr:uid="{00000000-0005-0000-0000-0000F4050000}"/>
    <cellStyle name="Normální 4 3 2 16" xfId="3301" xr:uid="{00000000-0005-0000-0000-0000F5050000}"/>
    <cellStyle name="Normální 4 3 2 2" xfId="16" xr:uid="{00000000-0005-0000-0000-0000F6050000}"/>
    <cellStyle name="Normální 4 3 2 2 10" xfId="3307" xr:uid="{00000000-0005-0000-0000-0000F7050000}"/>
    <cellStyle name="Normální 4 3 2 2 2" xfId="46" xr:uid="{00000000-0005-0000-0000-0000F8050000}"/>
    <cellStyle name="Normální 4 3 2 2 2 2" xfId="108" xr:uid="{00000000-0005-0000-0000-0000F9050000}"/>
    <cellStyle name="Normální 4 3 2 2 2 2 2" xfId="237" xr:uid="{00000000-0005-0000-0000-0000FA050000}"/>
    <cellStyle name="Normální 4 3 2 2 2 2 2 2" xfId="630" xr:uid="{00000000-0005-0000-0000-0000FB050000}"/>
    <cellStyle name="Normální 4 3 2 2 2 2 2 2 2" xfId="1289" xr:uid="{00000000-0005-0000-0000-0000FC050000}"/>
    <cellStyle name="Normální 4 3 2 2 2 2 2 2 2 2" xfId="3262" xr:uid="{00000000-0005-0000-0000-0000FD050000}"/>
    <cellStyle name="Normální 4 3 2 2 2 2 2 2 3" xfId="1948" xr:uid="{00000000-0005-0000-0000-0000FE050000}"/>
    <cellStyle name="Normální 4 3 2 2 2 2 2 2 4" xfId="2605" xr:uid="{00000000-0005-0000-0000-0000FF050000}"/>
    <cellStyle name="Normální 4 3 2 2 2 2 2 2 5" xfId="3919" xr:uid="{00000000-0005-0000-0000-000000060000}"/>
    <cellStyle name="Normální 4 3 2 2 2 2 2 3" xfId="896" xr:uid="{00000000-0005-0000-0000-000001060000}"/>
    <cellStyle name="Normální 4 3 2 2 2 2 2 3 2" xfId="2869" xr:uid="{00000000-0005-0000-0000-000002060000}"/>
    <cellStyle name="Normální 4 3 2 2 2 2 2 4" xfId="1555" xr:uid="{00000000-0005-0000-0000-000003060000}"/>
    <cellStyle name="Normální 4 3 2 2 2 2 2 5" xfId="2212" xr:uid="{00000000-0005-0000-0000-000004060000}"/>
    <cellStyle name="Normální 4 3 2 2 2 2 2 6" xfId="3526" xr:uid="{00000000-0005-0000-0000-000005060000}"/>
    <cellStyle name="Normální 4 3 2 2 2 2 3" xfId="501" xr:uid="{00000000-0005-0000-0000-000006060000}"/>
    <cellStyle name="Normální 4 3 2 2 2 2 3 2" xfId="1160" xr:uid="{00000000-0005-0000-0000-000007060000}"/>
    <cellStyle name="Normální 4 3 2 2 2 2 3 2 2" xfId="3133" xr:uid="{00000000-0005-0000-0000-000008060000}"/>
    <cellStyle name="Normální 4 3 2 2 2 2 3 3" xfId="1819" xr:uid="{00000000-0005-0000-0000-000009060000}"/>
    <cellStyle name="Normální 4 3 2 2 2 2 3 4" xfId="2476" xr:uid="{00000000-0005-0000-0000-00000A060000}"/>
    <cellStyle name="Normální 4 3 2 2 2 2 3 5" xfId="3790" xr:uid="{00000000-0005-0000-0000-00000B060000}"/>
    <cellStyle name="Normální 4 3 2 2 2 2 4" xfId="372" xr:uid="{00000000-0005-0000-0000-00000C060000}"/>
    <cellStyle name="Normální 4 3 2 2 2 2 4 2" xfId="1031" xr:uid="{00000000-0005-0000-0000-00000D060000}"/>
    <cellStyle name="Normální 4 3 2 2 2 2 4 2 2" xfId="3004" xr:uid="{00000000-0005-0000-0000-00000E060000}"/>
    <cellStyle name="Normální 4 3 2 2 2 2 4 3" xfId="1690" xr:uid="{00000000-0005-0000-0000-00000F060000}"/>
    <cellStyle name="Normální 4 3 2 2 2 2 4 4" xfId="2347" xr:uid="{00000000-0005-0000-0000-000010060000}"/>
    <cellStyle name="Normální 4 3 2 2 2 2 4 5" xfId="3661" xr:uid="{00000000-0005-0000-0000-000011060000}"/>
    <cellStyle name="Normální 4 3 2 2 2 2 5" xfId="767" xr:uid="{00000000-0005-0000-0000-000012060000}"/>
    <cellStyle name="Normální 4 3 2 2 2 2 5 2" xfId="2740" xr:uid="{00000000-0005-0000-0000-000013060000}"/>
    <cellStyle name="Normální 4 3 2 2 2 2 6" xfId="1426" xr:uid="{00000000-0005-0000-0000-000014060000}"/>
    <cellStyle name="Normální 4 3 2 2 2 2 7" xfId="2083" xr:uid="{00000000-0005-0000-0000-000015060000}"/>
    <cellStyle name="Normální 4 3 2 2 2 2 8" xfId="3397" xr:uid="{00000000-0005-0000-0000-000016060000}"/>
    <cellStyle name="Normální 4 3 2 2 2 3" xfId="177" xr:uid="{00000000-0005-0000-0000-000017060000}"/>
    <cellStyle name="Normální 4 3 2 2 2 3 2" xfId="570" xr:uid="{00000000-0005-0000-0000-000018060000}"/>
    <cellStyle name="Normální 4 3 2 2 2 3 2 2" xfId="1229" xr:uid="{00000000-0005-0000-0000-000019060000}"/>
    <cellStyle name="Normální 4 3 2 2 2 3 2 2 2" xfId="3202" xr:uid="{00000000-0005-0000-0000-00001A060000}"/>
    <cellStyle name="Normální 4 3 2 2 2 3 2 3" xfId="1888" xr:uid="{00000000-0005-0000-0000-00001B060000}"/>
    <cellStyle name="Normální 4 3 2 2 2 3 2 4" xfId="2545" xr:uid="{00000000-0005-0000-0000-00001C060000}"/>
    <cellStyle name="Normální 4 3 2 2 2 3 2 5" xfId="3859" xr:uid="{00000000-0005-0000-0000-00001D060000}"/>
    <cellStyle name="Normální 4 3 2 2 2 3 3" xfId="836" xr:uid="{00000000-0005-0000-0000-00001E060000}"/>
    <cellStyle name="Normální 4 3 2 2 2 3 3 2" xfId="2809" xr:uid="{00000000-0005-0000-0000-00001F060000}"/>
    <cellStyle name="Normální 4 3 2 2 2 3 4" xfId="1495" xr:uid="{00000000-0005-0000-0000-000020060000}"/>
    <cellStyle name="Normální 4 3 2 2 2 3 5" xfId="2152" xr:uid="{00000000-0005-0000-0000-000021060000}"/>
    <cellStyle name="Normální 4 3 2 2 2 3 6" xfId="3466" xr:uid="{00000000-0005-0000-0000-000022060000}"/>
    <cellStyle name="Normální 4 3 2 2 2 4" xfId="441" xr:uid="{00000000-0005-0000-0000-000023060000}"/>
    <cellStyle name="Normální 4 3 2 2 2 4 2" xfId="1100" xr:uid="{00000000-0005-0000-0000-000024060000}"/>
    <cellStyle name="Normální 4 3 2 2 2 4 2 2" xfId="3073" xr:uid="{00000000-0005-0000-0000-000025060000}"/>
    <cellStyle name="Normální 4 3 2 2 2 4 3" xfId="1759" xr:uid="{00000000-0005-0000-0000-000026060000}"/>
    <cellStyle name="Normální 4 3 2 2 2 4 4" xfId="2416" xr:uid="{00000000-0005-0000-0000-000027060000}"/>
    <cellStyle name="Normální 4 3 2 2 2 4 5" xfId="3730" xr:uid="{00000000-0005-0000-0000-000028060000}"/>
    <cellStyle name="Normální 4 3 2 2 2 5" xfId="312" xr:uid="{00000000-0005-0000-0000-000029060000}"/>
    <cellStyle name="Normální 4 3 2 2 2 5 2" xfId="971" xr:uid="{00000000-0005-0000-0000-00002A060000}"/>
    <cellStyle name="Normální 4 3 2 2 2 5 2 2" xfId="2944" xr:uid="{00000000-0005-0000-0000-00002B060000}"/>
    <cellStyle name="Normální 4 3 2 2 2 5 3" xfId="1630" xr:uid="{00000000-0005-0000-0000-00002C060000}"/>
    <cellStyle name="Normální 4 3 2 2 2 5 4" xfId="2287" xr:uid="{00000000-0005-0000-0000-00002D060000}"/>
    <cellStyle name="Normální 4 3 2 2 2 5 5" xfId="3601" xr:uid="{00000000-0005-0000-0000-00002E060000}"/>
    <cellStyle name="Normální 4 3 2 2 2 6" xfId="707" xr:uid="{00000000-0005-0000-0000-00002F060000}"/>
    <cellStyle name="Normální 4 3 2 2 2 6 2" xfId="2680" xr:uid="{00000000-0005-0000-0000-000030060000}"/>
    <cellStyle name="Normální 4 3 2 2 2 7" xfId="1366" xr:uid="{00000000-0005-0000-0000-000031060000}"/>
    <cellStyle name="Normální 4 3 2 2 2 8" xfId="2023" xr:uid="{00000000-0005-0000-0000-000032060000}"/>
    <cellStyle name="Normální 4 3 2 2 2 9" xfId="3337" xr:uid="{00000000-0005-0000-0000-000033060000}"/>
    <cellStyle name="Normální 4 3 2 2 3" xfId="78" xr:uid="{00000000-0005-0000-0000-000034060000}"/>
    <cellStyle name="Normální 4 3 2 2 3 2" xfId="207" xr:uid="{00000000-0005-0000-0000-000035060000}"/>
    <cellStyle name="Normální 4 3 2 2 3 2 2" xfId="600" xr:uid="{00000000-0005-0000-0000-000036060000}"/>
    <cellStyle name="Normální 4 3 2 2 3 2 2 2" xfId="1259" xr:uid="{00000000-0005-0000-0000-000037060000}"/>
    <cellStyle name="Normální 4 3 2 2 3 2 2 2 2" xfId="3232" xr:uid="{00000000-0005-0000-0000-000038060000}"/>
    <cellStyle name="Normální 4 3 2 2 3 2 2 3" xfId="1918" xr:uid="{00000000-0005-0000-0000-000039060000}"/>
    <cellStyle name="Normální 4 3 2 2 3 2 2 4" xfId="2575" xr:uid="{00000000-0005-0000-0000-00003A060000}"/>
    <cellStyle name="Normální 4 3 2 2 3 2 2 5" xfId="3889" xr:uid="{00000000-0005-0000-0000-00003B060000}"/>
    <cellStyle name="Normální 4 3 2 2 3 2 3" xfId="866" xr:uid="{00000000-0005-0000-0000-00003C060000}"/>
    <cellStyle name="Normální 4 3 2 2 3 2 3 2" xfId="2839" xr:uid="{00000000-0005-0000-0000-00003D060000}"/>
    <cellStyle name="Normální 4 3 2 2 3 2 4" xfId="1525" xr:uid="{00000000-0005-0000-0000-00003E060000}"/>
    <cellStyle name="Normální 4 3 2 2 3 2 5" xfId="2182" xr:uid="{00000000-0005-0000-0000-00003F060000}"/>
    <cellStyle name="Normální 4 3 2 2 3 2 6" xfId="3496" xr:uid="{00000000-0005-0000-0000-000040060000}"/>
    <cellStyle name="Normální 4 3 2 2 3 3" xfId="471" xr:uid="{00000000-0005-0000-0000-000041060000}"/>
    <cellStyle name="Normální 4 3 2 2 3 3 2" xfId="1130" xr:uid="{00000000-0005-0000-0000-000042060000}"/>
    <cellStyle name="Normální 4 3 2 2 3 3 2 2" xfId="3103" xr:uid="{00000000-0005-0000-0000-000043060000}"/>
    <cellStyle name="Normální 4 3 2 2 3 3 3" xfId="1789" xr:uid="{00000000-0005-0000-0000-000044060000}"/>
    <cellStyle name="Normální 4 3 2 2 3 3 4" xfId="2446" xr:uid="{00000000-0005-0000-0000-000045060000}"/>
    <cellStyle name="Normální 4 3 2 2 3 3 5" xfId="3760" xr:uid="{00000000-0005-0000-0000-000046060000}"/>
    <cellStyle name="Normální 4 3 2 2 3 4" xfId="342" xr:uid="{00000000-0005-0000-0000-000047060000}"/>
    <cellStyle name="Normální 4 3 2 2 3 4 2" xfId="1001" xr:uid="{00000000-0005-0000-0000-000048060000}"/>
    <cellStyle name="Normální 4 3 2 2 3 4 2 2" xfId="2974" xr:uid="{00000000-0005-0000-0000-000049060000}"/>
    <cellStyle name="Normální 4 3 2 2 3 4 3" xfId="1660" xr:uid="{00000000-0005-0000-0000-00004A060000}"/>
    <cellStyle name="Normální 4 3 2 2 3 4 4" xfId="2317" xr:uid="{00000000-0005-0000-0000-00004B060000}"/>
    <cellStyle name="Normální 4 3 2 2 3 4 5" xfId="3631" xr:uid="{00000000-0005-0000-0000-00004C060000}"/>
    <cellStyle name="Normální 4 3 2 2 3 5" xfId="737" xr:uid="{00000000-0005-0000-0000-00004D060000}"/>
    <cellStyle name="Normální 4 3 2 2 3 5 2" xfId="2710" xr:uid="{00000000-0005-0000-0000-00004E060000}"/>
    <cellStyle name="Normální 4 3 2 2 3 6" xfId="1396" xr:uid="{00000000-0005-0000-0000-00004F060000}"/>
    <cellStyle name="Normální 4 3 2 2 3 7" xfId="2053" xr:uid="{00000000-0005-0000-0000-000050060000}"/>
    <cellStyle name="Normální 4 3 2 2 3 8" xfId="3367" xr:uid="{00000000-0005-0000-0000-000051060000}"/>
    <cellStyle name="Normální 4 3 2 2 4" xfId="147" xr:uid="{00000000-0005-0000-0000-000052060000}"/>
    <cellStyle name="Normální 4 3 2 2 4 2" xfId="540" xr:uid="{00000000-0005-0000-0000-000053060000}"/>
    <cellStyle name="Normální 4 3 2 2 4 2 2" xfId="1199" xr:uid="{00000000-0005-0000-0000-000054060000}"/>
    <cellStyle name="Normální 4 3 2 2 4 2 2 2" xfId="3172" xr:uid="{00000000-0005-0000-0000-000055060000}"/>
    <cellStyle name="Normální 4 3 2 2 4 2 3" xfId="1858" xr:uid="{00000000-0005-0000-0000-000056060000}"/>
    <cellStyle name="Normální 4 3 2 2 4 2 4" xfId="2515" xr:uid="{00000000-0005-0000-0000-000057060000}"/>
    <cellStyle name="Normální 4 3 2 2 4 2 5" xfId="3829" xr:uid="{00000000-0005-0000-0000-000058060000}"/>
    <cellStyle name="Normální 4 3 2 2 4 3" xfId="806" xr:uid="{00000000-0005-0000-0000-000059060000}"/>
    <cellStyle name="Normální 4 3 2 2 4 3 2" xfId="2779" xr:uid="{00000000-0005-0000-0000-00005A060000}"/>
    <cellStyle name="Normální 4 3 2 2 4 4" xfId="1465" xr:uid="{00000000-0005-0000-0000-00005B060000}"/>
    <cellStyle name="Normální 4 3 2 2 4 5" xfId="2122" xr:uid="{00000000-0005-0000-0000-00005C060000}"/>
    <cellStyle name="Normální 4 3 2 2 4 6" xfId="3436" xr:uid="{00000000-0005-0000-0000-00005D060000}"/>
    <cellStyle name="Normální 4 3 2 2 5" xfId="411" xr:uid="{00000000-0005-0000-0000-00005E060000}"/>
    <cellStyle name="Normální 4 3 2 2 5 2" xfId="1070" xr:uid="{00000000-0005-0000-0000-00005F060000}"/>
    <cellStyle name="Normální 4 3 2 2 5 2 2" xfId="3043" xr:uid="{00000000-0005-0000-0000-000060060000}"/>
    <cellStyle name="Normální 4 3 2 2 5 3" xfId="1729" xr:uid="{00000000-0005-0000-0000-000061060000}"/>
    <cellStyle name="Normální 4 3 2 2 5 4" xfId="2386" xr:uid="{00000000-0005-0000-0000-000062060000}"/>
    <cellStyle name="Normální 4 3 2 2 5 5" xfId="3700" xr:uid="{00000000-0005-0000-0000-000063060000}"/>
    <cellStyle name="Normální 4 3 2 2 6" xfId="282" xr:uid="{00000000-0005-0000-0000-000064060000}"/>
    <cellStyle name="Normální 4 3 2 2 6 2" xfId="941" xr:uid="{00000000-0005-0000-0000-000065060000}"/>
    <cellStyle name="Normální 4 3 2 2 6 2 2" xfId="2914" xr:uid="{00000000-0005-0000-0000-000066060000}"/>
    <cellStyle name="Normální 4 3 2 2 6 3" xfId="1600" xr:uid="{00000000-0005-0000-0000-000067060000}"/>
    <cellStyle name="Normální 4 3 2 2 6 4" xfId="2257" xr:uid="{00000000-0005-0000-0000-000068060000}"/>
    <cellStyle name="Normální 4 3 2 2 6 5" xfId="3571" xr:uid="{00000000-0005-0000-0000-000069060000}"/>
    <cellStyle name="Normální 4 3 2 2 7" xfId="677" xr:uid="{00000000-0005-0000-0000-00006A060000}"/>
    <cellStyle name="Normální 4 3 2 2 7 2" xfId="2650" xr:uid="{00000000-0005-0000-0000-00006B060000}"/>
    <cellStyle name="Normální 4 3 2 2 8" xfId="1336" xr:uid="{00000000-0005-0000-0000-00006C060000}"/>
    <cellStyle name="Normální 4 3 2 2 9" xfId="1993" xr:uid="{00000000-0005-0000-0000-00006D060000}"/>
    <cellStyle name="Normální 4 3 2 3" xfId="22" xr:uid="{00000000-0005-0000-0000-00006E060000}"/>
    <cellStyle name="Normální 4 3 2 3 10" xfId="3313" xr:uid="{00000000-0005-0000-0000-00006F060000}"/>
    <cellStyle name="Normální 4 3 2 3 2" xfId="52" xr:uid="{00000000-0005-0000-0000-000070060000}"/>
    <cellStyle name="Normální 4 3 2 3 2 2" xfId="114" xr:uid="{00000000-0005-0000-0000-000071060000}"/>
    <cellStyle name="Normální 4 3 2 3 2 2 2" xfId="243" xr:uid="{00000000-0005-0000-0000-000072060000}"/>
    <cellStyle name="Normální 4 3 2 3 2 2 2 2" xfId="636" xr:uid="{00000000-0005-0000-0000-000073060000}"/>
    <cellStyle name="Normální 4 3 2 3 2 2 2 2 2" xfId="1295" xr:uid="{00000000-0005-0000-0000-000074060000}"/>
    <cellStyle name="Normální 4 3 2 3 2 2 2 2 2 2" xfId="3268" xr:uid="{00000000-0005-0000-0000-000075060000}"/>
    <cellStyle name="Normální 4 3 2 3 2 2 2 2 3" xfId="1954" xr:uid="{00000000-0005-0000-0000-000076060000}"/>
    <cellStyle name="Normální 4 3 2 3 2 2 2 2 4" xfId="2611" xr:uid="{00000000-0005-0000-0000-000077060000}"/>
    <cellStyle name="Normální 4 3 2 3 2 2 2 2 5" xfId="3925" xr:uid="{00000000-0005-0000-0000-000078060000}"/>
    <cellStyle name="Normální 4 3 2 3 2 2 2 3" xfId="902" xr:uid="{00000000-0005-0000-0000-000079060000}"/>
    <cellStyle name="Normální 4 3 2 3 2 2 2 3 2" xfId="2875" xr:uid="{00000000-0005-0000-0000-00007A060000}"/>
    <cellStyle name="Normální 4 3 2 3 2 2 2 4" xfId="1561" xr:uid="{00000000-0005-0000-0000-00007B060000}"/>
    <cellStyle name="Normální 4 3 2 3 2 2 2 5" xfId="2218" xr:uid="{00000000-0005-0000-0000-00007C060000}"/>
    <cellStyle name="Normální 4 3 2 3 2 2 2 6" xfId="3532" xr:uid="{00000000-0005-0000-0000-00007D060000}"/>
    <cellStyle name="Normální 4 3 2 3 2 2 3" xfId="507" xr:uid="{00000000-0005-0000-0000-00007E060000}"/>
    <cellStyle name="Normální 4 3 2 3 2 2 3 2" xfId="1166" xr:uid="{00000000-0005-0000-0000-00007F060000}"/>
    <cellStyle name="Normální 4 3 2 3 2 2 3 2 2" xfId="3139" xr:uid="{00000000-0005-0000-0000-000080060000}"/>
    <cellStyle name="Normální 4 3 2 3 2 2 3 3" xfId="1825" xr:uid="{00000000-0005-0000-0000-000081060000}"/>
    <cellStyle name="Normální 4 3 2 3 2 2 3 4" xfId="2482" xr:uid="{00000000-0005-0000-0000-000082060000}"/>
    <cellStyle name="Normální 4 3 2 3 2 2 3 5" xfId="3796" xr:uid="{00000000-0005-0000-0000-000083060000}"/>
    <cellStyle name="Normální 4 3 2 3 2 2 4" xfId="378" xr:uid="{00000000-0005-0000-0000-000084060000}"/>
    <cellStyle name="Normální 4 3 2 3 2 2 4 2" xfId="1037" xr:uid="{00000000-0005-0000-0000-000085060000}"/>
    <cellStyle name="Normální 4 3 2 3 2 2 4 2 2" xfId="3010" xr:uid="{00000000-0005-0000-0000-000086060000}"/>
    <cellStyle name="Normální 4 3 2 3 2 2 4 3" xfId="1696" xr:uid="{00000000-0005-0000-0000-000087060000}"/>
    <cellStyle name="Normální 4 3 2 3 2 2 4 4" xfId="2353" xr:uid="{00000000-0005-0000-0000-000088060000}"/>
    <cellStyle name="Normální 4 3 2 3 2 2 4 5" xfId="3667" xr:uid="{00000000-0005-0000-0000-000089060000}"/>
    <cellStyle name="Normální 4 3 2 3 2 2 5" xfId="773" xr:uid="{00000000-0005-0000-0000-00008A060000}"/>
    <cellStyle name="Normální 4 3 2 3 2 2 5 2" xfId="2746" xr:uid="{00000000-0005-0000-0000-00008B060000}"/>
    <cellStyle name="Normální 4 3 2 3 2 2 6" xfId="1432" xr:uid="{00000000-0005-0000-0000-00008C060000}"/>
    <cellStyle name="Normální 4 3 2 3 2 2 7" xfId="2089" xr:uid="{00000000-0005-0000-0000-00008D060000}"/>
    <cellStyle name="Normální 4 3 2 3 2 2 8" xfId="3403" xr:uid="{00000000-0005-0000-0000-00008E060000}"/>
    <cellStyle name="Normální 4 3 2 3 2 3" xfId="183" xr:uid="{00000000-0005-0000-0000-00008F060000}"/>
    <cellStyle name="Normální 4 3 2 3 2 3 2" xfId="576" xr:uid="{00000000-0005-0000-0000-000090060000}"/>
    <cellStyle name="Normální 4 3 2 3 2 3 2 2" xfId="1235" xr:uid="{00000000-0005-0000-0000-000091060000}"/>
    <cellStyle name="Normální 4 3 2 3 2 3 2 2 2" xfId="3208" xr:uid="{00000000-0005-0000-0000-000092060000}"/>
    <cellStyle name="Normální 4 3 2 3 2 3 2 3" xfId="1894" xr:uid="{00000000-0005-0000-0000-000093060000}"/>
    <cellStyle name="Normální 4 3 2 3 2 3 2 4" xfId="2551" xr:uid="{00000000-0005-0000-0000-000094060000}"/>
    <cellStyle name="Normální 4 3 2 3 2 3 2 5" xfId="3865" xr:uid="{00000000-0005-0000-0000-000095060000}"/>
    <cellStyle name="Normální 4 3 2 3 2 3 3" xfId="842" xr:uid="{00000000-0005-0000-0000-000096060000}"/>
    <cellStyle name="Normální 4 3 2 3 2 3 3 2" xfId="2815" xr:uid="{00000000-0005-0000-0000-000097060000}"/>
    <cellStyle name="Normální 4 3 2 3 2 3 4" xfId="1501" xr:uid="{00000000-0005-0000-0000-000098060000}"/>
    <cellStyle name="Normální 4 3 2 3 2 3 5" xfId="2158" xr:uid="{00000000-0005-0000-0000-000099060000}"/>
    <cellStyle name="Normální 4 3 2 3 2 3 6" xfId="3472" xr:uid="{00000000-0005-0000-0000-00009A060000}"/>
    <cellStyle name="Normální 4 3 2 3 2 4" xfId="447" xr:uid="{00000000-0005-0000-0000-00009B060000}"/>
    <cellStyle name="Normální 4 3 2 3 2 4 2" xfId="1106" xr:uid="{00000000-0005-0000-0000-00009C060000}"/>
    <cellStyle name="Normální 4 3 2 3 2 4 2 2" xfId="3079" xr:uid="{00000000-0005-0000-0000-00009D060000}"/>
    <cellStyle name="Normální 4 3 2 3 2 4 3" xfId="1765" xr:uid="{00000000-0005-0000-0000-00009E060000}"/>
    <cellStyle name="Normální 4 3 2 3 2 4 4" xfId="2422" xr:uid="{00000000-0005-0000-0000-00009F060000}"/>
    <cellStyle name="Normální 4 3 2 3 2 4 5" xfId="3736" xr:uid="{00000000-0005-0000-0000-0000A0060000}"/>
    <cellStyle name="Normální 4 3 2 3 2 5" xfId="318" xr:uid="{00000000-0005-0000-0000-0000A1060000}"/>
    <cellStyle name="Normální 4 3 2 3 2 5 2" xfId="977" xr:uid="{00000000-0005-0000-0000-0000A2060000}"/>
    <cellStyle name="Normální 4 3 2 3 2 5 2 2" xfId="2950" xr:uid="{00000000-0005-0000-0000-0000A3060000}"/>
    <cellStyle name="Normální 4 3 2 3 2 5 3" xfId="1636" xr:uid="{00000000-0005-0000-0000-0000A4060000}"/>
    <cellStyle name="Normální 4 3 2 3 2 5 4" xfId="2293" xr:uid="{00000000-0005-0000-0000-0000A5060000}"/>
    <cellStyle name="Normální 4 3 2 3 2 5 5" xfId="3607" xr:uid="{00000000-0005-0000-0000-0000A6060000}"/>
    <cellStyle name="Normální 4 3 2 3 2 6" xfId="713" xr:uid="{00000000-0005-0000-0000-0000A7060000}"/>
    <cellStyle name="Normální 4 3 2 3 2 6 2" xfId="2686" xr:uid="{00000000-0005-0000-0000-0000A8060000}"/>
    <cellStyle name="Normální 4 3 2 3 2 7" xfId="1372" xr:uid="{00000000-0005-0000-0000-0000A9060000}"/>
    <cellStyle name="Normální 4 3 2 3 2 8" xfId="2029" xr:uid="{00000000-0005-0000-0000-0000AA060000}"/>
    <cellStyle name="Normální 4 3 2 3 2 9" xfId="3343" xr:uid="{00000000-0005-0000-0000-0000AB060000}"/>
    <cellStyle name="Normální 4 3 2 3 3" xfId="84" xr:uid="{00000000-0005-0000-0000-0000AC060000}"/>
    <cellStyle name="Normální 4 3 2 3 3 2" xfId="213" xr:uid="{00000000-0005-0000-0000-0000AD060000}"/>
    <cellStyle name="Normální 4 3 2 3 3 2 2" xfId="606" xr:uid="{00000000-0005-0000-0000-0000AE060000}"/>
    <cellStyle name="Normální 4 3 2 3 3 2 2 2" xfId="1265" xr:uid="{00000000-0005-0000-0000-0000AF060000}"/>
    <cellStyle name="Normální 4 3 2 3 3 2 2 2 2" xfId="3238" xr:uid="{00000000-0005-0000-0000-0000B0060000}"/>
    <cellStyle name="Normální 4 3 2 3 3 2 2 3" xfId="1924" xr:uid="{00000000-0005-0000-0000-0000B1060000}"/>
    <cellStyle name="Normální 4 3 2 3 3 2 2 4" xfId="2581" xr:uid="{00000000-0005-0000-0000-0000B2060000}"/>
    <cellStyle name="Normální 4 3 2 3 3 2 2 5" xfId="3895" xr:uid="{00000000-0005-0000-0000-0000B3060000}"/>
    <cellStyle name="Normální 4 3 2 3 3 2 3" xfId="872" xr:uid="{00000000-0005-0000-0000-0000B4060000}"/>
    <cellStyle name="Normální 4 3 2 3 3 2 3 2" xfId="2845" xr:uid="{00000000-0005-0000-0000-0000B5060000}"/>
    <cellStyle name="Normální 4 3 2 3 3 2 4" xfId="1531" xr:uid="{00000000-0005-0000-0000-0000B6060000}"/>
    <cellStyle name="Normální 4 3 2 3 3 2 5" xfId="2188" xr:uid="{00000000-0005-0000-0000-0000B7060000}"/>
    <cellStyle name="Normální 4 3 2 3 3 2 6" xfId="3502" xr:uid="{00000000-0005-0000-0000-0000B8060000}"/>
    <cellStyle name="Normální 4 3 2 3 3 3" xfId="477" xr:uid="{00000000-0005-0000-0000-0000B9060000}"/>
    <cellStyle name="Normální 4 3 2 3 3 3 2" xfId="1136" xr:uid="{00000000-0005-0000-0000-0000BA060000}"/>
    <cellStyle name="Normální 4 3 2 3 3 3 2 2" xfId="3109" xr:uid="{00000000-0005-0000-0000-0000BB060000}"/>
    <cellStyle name="Normální 4 3 2 3 3 3 3" xfId="1795" xr:uid="{00000000-0005-0000-0000-0000BC060000}"/>
    <cellStyle name="Normální 4 3 2 3 3 3 4" xfId="2452" xr:uid="{00000000-0005-0000-0000-0000BD060000}"/>
    <cellStyle name="Normální 4 3 2 3 3 3 5" xfId="3766" xr:uid="{00000000-0005-0000-0000-0000BE060000}"/>
    <cellStyle name="Normální 4 3 2 3 3 4" xfId="348" xr:uid="{00000000-0005-0000-0000-0000BF060000}"/>
    <cellStyle name="Normální 4 3 2 3 3 4 2" xfId="1007" xr:uid="{00000000-0005-0000-0000-0000C0060000}"/>
    <cellStyle name="Normální 4 3 2 3 3 4 2 2" xfId="2980" xr:uid="{00000000-0005-0000-0000-0000C1060000}"/>
    <cellStyle name="Normální 4 3 2 3 3 4 3" xfId="1666" xr:uid="{00000000-0005-0000-0000-0000C2060000}"/>
    <cellStyle name="Normální 4 3 2 3 3 4 4" xfId="2323" xr:uid="{00000000-0005-0000-0000-0000C3060000}"/>
    <cellStyle name="Normální 4 3 2 3 3 4 5" xfId="3637" xr:uid="{00000000-0005-0000-0000-0000C4060000}"/>
    <cellStyle name="Normální 4 3 2 3 3 5" xfId="743" xr:uid="{00000000-0005-0000-0000-0000C5060000}"/>
    <cellStyle name="Normální 4 3 2 3 3 5 2" xfId="2716" xr:uid="{00000000-0005-0000-0000-0000C6060000}"/>
    <cellStyle name="Normální 4 3 2 3 3 6" xfId="1402" xr:uid="{00000000-0005-0000-0000-0000C7060000}"/>
    <cellStyle name="Normální 4 3 2 3 3 7" xfId="2059" xr:uid="{00000000-0005-0000-0000-0000C8060000}"/>
    <cellStyle name="Normální 4 3 2 3 3 8" xfId="3373" xr:uid="{00000000-0005-0000-0000-0000C9060000}"/>
    <cellStyle name="Normální 4 3 2 3 4" xfId="153" xr:uid="{00000000-0005-0000-0000-0000CA060000}"/>
    <cellStyle name="Normální 4 3 2 3 4 2" xfId="546" xr:uid="{00000000-0005-0000-0000-0000CB060000}"/>
    <cellStyle name="Normální 4 3 2 3 4 2 2" xfId="1205" xr:uid="{00000000-0005-0000-0000-0000CC060000}"/>
    <cellStyle name="Normální 4 3 2 3 4 2 2 2" xfId="3178" xr:uid="{00000000-0005-0000-0000-0000CD060000}"/>
    <cellStyle name="Normální 4 3 2 3 4 2 3" xfId="1864" xr:uid="{00000000-0005-0000-0000-0000CE060000}"/>
    <cellStyle name="Normální 4 3 2 3 4 2 4" xfId="2521" xr:uid="{00000000-0005-0000-0000-0000CF060000}"/>
    <cellStyle name="Normální 4 3 2 3 4 2 5" xfId="3835" xr:uid="{00000000-0005-0000-0000-0000D0060000}"/>
    <cellStyle name="Normální 4 3 2 3 4 3" xfId="812" xr:uid="{00000000-0005-0000-0000-0000D1060000}"/>
    <cellStyle name="Normální 4 3 2 3 4 3 2" xfId="2785" xr:uid="{00000000-0005-0000-0000-0000D2060000}"/>
    <cellStyle name="Normální 4 3 2 3 4 4" xfId="1471" xr:uid="{00000000-0005-0000-0000-0000D3060000}"/>
    <cellStyle name="Normální 4 3 2 3 4 5" xfId="2128" xr:uid="{00000000-0005-0000-0000-0000D4060000}"/>
    <cellStyle name="Normální 4 3 2 3 4 6" xfId="3442" xr:uid="{00000000-0005-0000-0000-0000D5060000}"/>
    <cellStyle name="Normální 4 3 2 3 5" xfId="417" xr:uid="{00000000-0005-0000-0000-0000D6060000}"/>
    <cellStyle name="Normální 4 3 2 3 5 2" xfId="1076" xr:uid="{00000000-0005-0000-0000-0000D7060000}"/>
    <cellStyle name="Normální 4 3 2 3 5 2 2" xfId="3049" xr:uid="{00000000-0005-0000-0000-0000D8060000}"/>
    <cellStyle name="Normální 4 3 2 3 5 3" xfId="1735" xr:uid="{00000000-0005-0000-0000-0000D9060000}"/>
    <cellStyle name="Normální 4 3 2 3 5 4" xfId="2392" xr:uid="{00000000-0005-0000-0000-0000DA060000}"/>
    <cellStyle name="Normální 4 3 2 3 5 5" xfId="3706" xr:uid="{00000000-0005-0000-0000-0000DB060000}"/>
    <cellStyle name="Normální 4 3 2 3 6" xfId="288" xr:uid="{00000000-0005-0000-0000-0000DC060000}"/>
    <cellStyle name="Normální 4 3 2 3 6 2" xfId="947" xr:uid="{00000000-0005-0000-0000-0000DD060000}"/>
    <cellStyle name="Normální 4 3 2 3 6 2 2" xfId="2920" xr:uid="{00000000-0005-0000-0000-0000DE060000}"/>
    <cellStyle name="Normální 4 3 2 3 6 3" xfId="1606" xr:uid="{00000000-0005-0000-0000-0000DF060000}"/>
    <cellStyle name="Normální 4 3 2 3 6 4" xfId="2263" xr:uid="{00000000-0005-0000-0000-0000E0060000}"/>
    <cellStyle name="Normální 4 3 2 3 6 5" xfId="3577" xr:uid="{00000000-0005-0000-0000-0000E1060000}"/>
    <cellStyle name="Normální 4 3 2 3 7" xfId="683" xr:uid="{00000000-0005-0000-0000-0000E2060000}"/>
    <cellStyle name="Normální 4 3 2 3 7 2" xfId="2656" xr:uid="{00000000-0005-0000-0000-0000E3060000}"/>
    <cellStyle name="Normální 4 3 2 3 8" xfId="1342" xr:uid="{00000000-0005-0000-0000-0000E4060000}"/>
    <cellStyle name="Normální 4 3 2 3 9" xfId="1999" xr:uid="{00000000-0005-0000-0000-0000E5060000}"/>
    <cellStyle name="Normální 4 3 2 4" xfId="28" xr:uid="{00000000-0005-0000-0000-0000E6060000}"/>
    <cellStyle name="Normální 4 3 2 4 10" xfId="3319" xr:uid="{00000000-0005-0000-0000-0000E7060000}"/>
    <cellStyle name="Normální 4 3 2 4 2" xfId="58" xr:uid="{00000000-0005-0000-0000-0000E8060000}"/>
    <cellStyle name="Normální 4 3 2 4 2 2" xfId="120" xr:uid="{00000000-0005-0000-0000-0000E9060000}"/>
    <cellStyle name="Normální 4 3 2 4 2 2 2" xfId="249" xr:uid="{00000000-0005-0000-0000-0000EA060000}"/>
    <cellStyle name="Normální 4 3 2 4 2 2 2 2" xfId="642" xr:uid="{00000000-0005-0000-0000-0000EB060000}"/>
    <cellStyle name="Normální 4 3 2 4 2 2 2 2 2" xfId="1301" xr:uid="{00000000-0005-0000-0000-0000EC060000}"/>
    <cellStyle name="Normální 4 3 2 4 2 2 2 2 2 2" xfId="3274" xr:uid="{00000000-0005-0000-0000-0000ED060000}"/>
    <cellStyle name="Normální 4 3 2 4 2 2 2 2 3" xfId="1960" xr:uid="{00000000-0005-0000-0000-0000EE060000}"/>
    <cellStyle name="Normální 4 3 2 4 2 2 2 2 4" xfId="2617" xr:uid="{00000000-0005-0000-0000-0000EF060000}"/>
    <cellStyle name="Normální 4 3 2 4 2 2 2 2 5" xfId="3931" xr:uid="{00000000-0005-0000-0000-0000F0060000}"/>
    <cellStyle name="Normální 4 3 2 4 2 2 2 3" xfId="908" xr:uid="{00000000-0005-0000-0000-0000F1060000}"/>
    <cellStyle name="Normální 4 3 2 4 2 2 2 3 2" xfId="2881" xr:uid="{00000000-0005-0000-0000-0000F2060000}"/>
    <cellStyle name="Normální 4 3 2 4 2 2 2 4" xfId="1567" xr:uid="{00000000-0005-0000-0000-0000F3060000}"/>
    <cellStyle name="Normální 4 3 2 4 2 2 2 5" xfId="2224" xr:uid="{00000000-0005-0000-0000-0000F4060000}"/>
    <cellStyle name="Normální 4 3 2 4 2 2 2 6" xfId="3538" xr:uid="{00000000-0005-0000-0000-0000F5060000}"/>
    <cellStyle name="Normální 4 3 2 4 2 2 3" xfId="513" xr:uid="{00000000-0005-0000-0000-0000F6060000}"/>
    <cellStyle name="Normální 4 3 2 4 2 2 3 2" xfId="1172" xr:uid="{00000000-0005-0000-0000-0000F7060000}"/>
    <cellStyle name="Normální 4 3 2 4 2 2 3 2 2" xfId="3145" xr:uid="{00000000-0005-0000-0000-0000F8060000}"/>
    <cellStyle name="Normální 4 3 2 4 2 2 3 3" xfId="1831" xr:uid="{00000000-0005-0000-0000-0000F9060000}"/>
    <cellStyle name="Normální 4 3 2 4 2 2 3 4" xfId="2488" xr:uid="{00000000-0005-0000-0000-0000FA060000}"/>
    <cellStyle name="Normální 4 3 2 4 2 2 3 5" xfId="3802" xr:uid="{00000000-0005-0000-0000-0000FB060000}"/>
    <cellStyle name="Normální 4 3 2 4 2 2 4" xfId="384" xr:uid="{00000000-0005-0000-0000-0000FC060000}"/>
    <cellStyle name="Normální 4 3 2 4 2 2 4 2" xfId="1043" xr:uid="{00000000-0005-0000-0000-0000FD060000}"/>
    <cellStyle name="Normální 4 3 2 4 2 2 4 2 2" xfId="3016" xr:uid="{00000000-0005-0000-0000-0000FE060000}"/>
    <cellStyle name="Normální 4 3 2 4 2 2 4 3" xfId="1702" xr:uid="{00000000-0005-0000-0000-0000FF060000}"/>
    <cellStyle name="Normální 4 3 2 4 2 2 4 4" xfId="2359" xr:uid="{00000000-0005-0000-0000-000000070000}"/>
    <cellStyle name="Normální 4 3 2 4 2 2 4 5" xfId="3673" xr:uid="{00000000-0005-0000-0000-000001070000}"/>
    <cellStyle name="Normální 4 3 2 4 2 2 5" xfId="779" xr:uid="{00000000-0005-0000-0000-000002070000}"/>
    <cellStyle name="Normální 4 3 2 4 2 2 5 2" xfId="2752" xr:uid="{00000000-0005-0000-0000-000003070000}"/>
    <cellStyle name="Normální 4 3 2 4 2 2 6" xfId="1438" xr:uid="{00000000-0005-0000-0000-000004070000}"/>
    <cellStyle name="Normální 4 3 2 4 2 2 7" xfId="2095" xr:uid="{00000000-0005-0000-0000-000005070000}"/>
    <cellStyle name="Normální 4 3 2 4 2 2 8" xfId="3409" xr:uid="{00000000-0005-0000-0000-000006070000}"/>
    <cellStyle name="Normální 4 3 2 4 2 3" xfId="189" xr:uid="{00000000-0005-0000-0000-000007070000}"/>
    <cellStyle name="Normální 4 3 2 4 2 3 2" xfId="582" xr:uid="{00000000-0005-0000-0000-000008070000}"/>
    <cellStyle name="Normální 4 3 2 4 2 3 2 2" xfId="1241" xr:uid="{00000000-0005-0000-0000-000009070000}"/>
    <cellStyle name="Normální 4 3 2 4 2 3 2 2 2" xfId="3214" xr:uid="{00000000-0005-0000-0000-00000A070000}"/>
    <cellStyle name="Normální 4 3 2 4 2 3 2 3" xfId="1900" xr:uid="{00000000-0005-0000-0000-00000B070000}"/>
    <cellStyle name="Normální 4 3 2 4 2 3 2 4" xfId="2557" xr:uid="{00000000-0005-0000-0000-00000C070000}"/>
    <cellStyle name="Normální 4 3 2 4 2 3 2 5" xfId="3871" xr:uid="{00000000-0005-0000-0000-00000D070000}"/>
    <cellStyle name="Normální 4 3 2 4 2 3 3" xfId="848" xr:uid="{00000000-0005-0000-0000-00000E070000}"/>
    <cellStyle name="Normální 4 3 2 4 2 3 3 2" xfId="2821" xr:uid="{00000000-0005-0000-0000-00000F070000}"/>
    <cellStyle name="Normální 4 3 2 4 2 3 4" xfId="1507" xr:uid="{00000000-0005-0000-0000-000010070000}"/>
    <cellStyle name="Normální 4 3 2 4 2 3 5" xfId="2164" xr:uid="{00000000-0005-0000-0000-000011070000}"/>
    <cellStyle name="Normální 4 3 2 4 2 3 6" xfId="3478" xr:uid="{00000000-0005-0000-0000-000012070000}"/>
    <cellStyle name="Normální 4 3 2 4 2 4" xfId="453" xr:uid="{00000000-0005-0000-0000-000013070000}"/>
    <cellStyle name="Normální 4 3 2 4 2 4 2" xfId="1112" xr:uid="{00000000-0005-0000-0000-000014070000}"/>
    <cellStyle name="Normální 4 3 2 4 2 4 2 2" xfId="3085" xr:uid="{00000000-0005-0000-0000-000015070000}"/>
    <cellStyle name="Normální 4 3 2 4 2 4 3" xfId="1771" xr:uid="{00000000-0005-0000-0000-000016070000}"/>
    <cellStyle name="Normální 4 3 2 4 2 4 4" xfId="2428" xr:uid="{00000000-0005-0000-0000-000017070000}"/>
    <cellStyle name="Normální 4 3 2 4 2 4 5" xfId="3742" xr:uid="{00000000-0005-0000-0000-000018070000}"/>
    <cellStyle name="Normální 4 3 2 4 2 5" xfId="324" xr:uid="{00000000-0005-0000-0000-000019070000}"/>
    <cellStyle name="Normální 4 3 2 4 2 5 2" xfId="983" xr:uid="{00000000-0005-0000-0000-00001A070000}"/>
    <cellStyle name="Normální 4 3 2 4 2 5 2 2" xfId="2956" xr:uid="{00000000-0005-0000-0000-00001B070000}"/>
    <cellStyle name="Normální 4 3 2 4 2 5 3" xfId="1642" xr:uid="{00000000-0005-0000-0000-00001C070000}"/>
    <cellStyle name="Normální 4 3 2 4 2 5 4" xfId="2299" xr:uid="{00000000-0005-0000-0000-00001D070000}"/>
    <cellStyle name="Normální 4 3 2 4 2 5 5" xfId="3613" xr:uid="{00000000-0005-0000-0000-00001E070000}"/>
    <cellStyle name="Normální 4 3 2 4 2 6" xfId="719" xr:uid="{00000000-0005-0000-0000-00001F070000}"/>
    <cellStyle name="Normální 4 3 2 4 2 6 2" xfId="2692" xr:uid="{00000000-0005-0000-0000-000020070000}"/>
    <cellStyle name="Normální 4 3 2 4 2 7" xfId="1378" xr:uid="{00000000-0005-0000-0000-000021070000}"/>
    <cellStyle name="Normální 4 3 2 4 2 8" xfId="2035" xr:uid="{00000000-0005-0000-0000-000022070000}"/>
    <cellStyle name="Normální 4 3 2 4 2 9" xfId="3349" xr:uid="{00000000-0005-0000-0000-000023070000}"/>
    <cellStyle name="Normální 4 3 2 4 3" xfId="90" xr:uid="{00000000-0005-0000-0000-000024070000}"/>
    <cellStyle name="Normální 4 3 2 4 3 2" xfId="219" xr:uid="{00000000-0005-0000-0000-000025070000}"/>
    <cellStyle name="Normální 4 3 2 4 3 2 2" xfId="612" xr:uid="{00000000-0005-0000-0000-000026070000}"/>
    <cellStyle name="Normální 4 3 2 4 3 2 2 2" xfId="1271" xr:uid="{00000000-0005-0000-0000-000027070000}"/>
    <cellStyle name="Normální 4 3 2 4 3 2 2 2 2" xfId="3244" xr:uid="{00000000-0005-0000-0000-000028070000}"/>
    <cellStyle name="Normální 4 3 2 4 3 2 2 3" xfId="1930" xr:uid="{00000000-0005-0000-0000-000029070000}"/>
    <cellStyle name="Normální 4 3 2 4 3 2 2 4" xfId="2587" xr:uid="{00000000-0005-0000-0000-00002A070000}"/>
    <cellStyle name="Normální 4 3 2 4 3 2 2 5" xfId="3901" xr:uid="{00000000-0005-0000-0000-00002B070000}"/>
    <cellStyle name="Normální 4 3 2 4 3 2 3" xfId="878" xr:uid="{00000000-0005-0000-0000-00002C070000}"/>
    <cellStyle name="Normální 4 3 2 4 3 2 3 2" xfId="2851" xr:uid="{00000000-0005-0000-0000-00002D070000}"/>
    <cellStyle name="Normální 4 3 2 4 3 2 4" xfId="1537" xr:uid="{00000000-0005-0000-0000-00002E070000}"/>
    <cellStyle name="Normální 4 3 2 4 3 2 5" xfId="2194" xr:uid="{00000000-0005-0000-0000-00002F070000}"/>
    <cellStyle name="Normální 4 3 2 4 3 2 6" xfId="3508" xr:uid="{00000000-0005-0000-0000-000030070000}"/>
    <cellStyle name="Normální 4 3 2 4 3 3" xfId="483" xr:uid="{00000000-0005-0000-0000-000031070000}"/>
    <cellStyle name="Normální 4 3 2 4 3 3 2" xfId="1142" xr:uid="{00000000-0005-0000-0000-000032070000}"/>
    <cellStyle name="Normální 4 3 2 4 3 3 2 2" xfId="3115" xr:uid="{00000000-0005-0000-0000-000033070000}"/>
    <cellStyle name="Normální 4 3 2 4 3 3 3" xfId="1801" xr:uid="{00000000-0005-0000-0000-000034070000}"/>
    <cellStyle name="Normální 4 3 2 4 3 3 4" xfId="2458" xr:uid="{00000000-0005-0000-0000-000035070000}"/>
    <cellStyle name="Normální 4 3 2 4 3 3 5" xfId="3772" xr:uid="{00000000-0005-0000-0000-000036070000}"/>
    <cellStyle name="Normální 4 3 2 4 3 4" xfId="354" xr:uid="{00000000-0005-0000-0000-000037070000}"/>
    <cellStyle name="Normální 4 3 2 4 3 4 2" xfId="1013" xr:uid="{00000000-0005-0000-0000-000038070000}"/>
    <cellStyle name="Normální 4 3 2 4 3 4 2 2" xfId="2986" xr:uid="{00000000-0005-0000-0000-000039070000}"/>
    <cellStyle name="Normální 4 3 2 4 3 4 3" xfId="1672" xr:uid="{00000000-0005-0000-0000-00003A070000}"/>
    <cellStyle name="Normální 4 3 2 4 3 4 4" xfId="2329" xr:uid="{00000000-0005-0000-0000-00003B070000}"/>
    <cellStyle name="Normální 4 3 2 4 3 4 5" xfId="3643" xr:uid="{00000000-0005-0000-0000-00003C070000}"/>
    <cellStyle name="Normální 4 3 2 4 3 5" xfId="749" xr:uid="{00000000-0005-0000-0000-00003D070000}"/>
    <cellStyle name="Normální 4 3 2 4 3 5 2" xfId="2722" xr:uid="{00000000-0005-0000-0000-00003E070000}"/>
    <cellStyle name="Normální 4 3 2 4 3 6" xfId="1408" xr:uid="{00000000-0005-0000-0000-00003F070000}"/>
    <cellStyle name="Normální 4 3 2 4 3 7" xfId="2065" xr:uid="{00000000-0005-0000-0000-000040070000}"/>
    <cellStyle name="Normální 4 3 2 4 3 8" xfId="3379" xr:uid="{00000000-0005-0000-0000-000041070000}"/>
    <cellStyle name="Normální 4 3 2 4 4" xfId="159" xr:uid="{00000000-0005-0000-0000-000042070000}"/>
    <cellStyle name="Normální 4 3 2 4 4 2" xfId="552" xr:uid="{00000000-0005-0000-0000-000043070000}"/>
    <cellStyle name="Normální 4 3 2 4 4 2 2" xfId="1211" xr:uid="{00000000-0005-0000-0000-000044070000}"/>
    <cellStyle name="Normální 4 3 2 4 4 2 2 2" xfId="3184" xr:uid="{00000000-0005-0000-0000-000045070000}"/>
    <cellStyle name="Normální 4 3 2 4 4 2 3" xfId="1870" xr:uid="{00000000-0005-0000-0000-000046070000}"/>
    <cellStyle name="Normální 4 3 2 4 4 2 4" xfId="2527" xr:uid="{00000000-0005-0000-0000-000047070000}"/>
    <cellStyle name="Normální 4 3 2 4 4 2 5" xfId="3841" xr:uid="{00000000-0005-0000-0000-000048070000}"/>
    <cellStyle name="Normální 4 3 2 4 4 3" xfId="818" xr:uid="{00000000-0005-0000-0000-000049070000}"/>
    <cellStyle name="Normální 4 3 2 4 4 3 2" xfId="2791" xr:uid="{00000000-0005-0000-0000-00004A070000}"/>
    <cellStyle name="Normální 4 3 2 4 4 4" xfId="1477" xr:uid="{00000000-0005-0000-0000-00004B070000}"/>
    <cellStyle name="Normální 4 3 2 4 4 5" xfId="2134" xr:uid="{00000000-0005-0000-0000-00004C070000}"/>
    <cellStyle name="Normální 4 3 2 4 4 6" xfId="3448" xr:uid="{00000000-0005-0000-0000-00004D070000}"/>
    <cellStyle name="Normální 4 3 2 4 5" xfId="423" xr:uid="{00000000-0005-0000-0000-00004E070000}"/>
    <cellStyle name="Normální 4 3 2 4 5 2" xfId="1082" xr:uid="{00000000-0005-0000-0000-00004F070000}"/>
    <cellStyle name="Normální 4 3 2 4 5 2 2" xfId="3055" xr:uid="{00000000-0005-0000-0000-000050070000}"/>
    <cellStyle name="Normální 4 3 2 4 5 3" xfId="1741" xr:uid="{00000000-0005-0000-0000-000051070000}"/>
    <cellStyle name="Normální 4 3 2 4 5 4" xfId="2398" xr:uid="{00000000-0005-0000-0000-000052070000}"/>
    <cellStyle name="Normální 4 3 2 4 5 5" xfId="3712" xr:uid="{00000000-0005-0000-0000-000053070000}"/>
    <cellStyle name="Normální 4 3 2 4 6" xfId="294" xr:uid="{00000000-0005-0000-0000-000054070000}"/>
    <cellStyle name="Normální 4 3 2 4 6 2" xfId="953" xr:uid="{00000000-0005-0000-0000-000055070000}"/>
    <cellStyle name="Normální 4 3 2 4 6 2 2" xfId="2926" xr:uid="{00000000-0005-0000-0000-000056070000}"/>
    <cellStyle name="Normální 4 3 2 4 6 3" xfId="1612" xr:uid="{00000000-0005-0000-0000-000057070000}"/>
    <cellStyle name="Normální 4 3 2 4 6 4" xfId="2269" xr:uid="{00000000-0005-0000-0000-000058070000}"/>
    <cellStyle name="Normální 4 3 2 4 6 5" xfId="3583" xr:uid="{00000000-0005-0000-0000-000059070000}"/>
    <cellStyle name="Normální 4 3 2 4 7" xfId="689" xr:uid="{00000000-0005-0000-0000-00005A070000}"/>
    <cellStyle name="Normální 4 3 2 4 7 2" xfId="2662" xr:uid="{00000000-0005-0000-0000-00005B070000}"/>
    <cellStyle name="Normální 4 3 2 4 8" xfId="1348" xr:uid="{00000000-0005-0000-0000-00005C070000}"/>
    <cellStyle name="Normální 4 3 2 4 9" xfId="2005" xr:uid="{00000000-0005-0000-0000-00005D070000}"/>
    <cellStyle name="Normální 4 3 2 5" xfId="34" xr:uid="{00000000-0005-0000-0000-00005E070000}"/>
    <cellStyle name="Normální 4 3 2 5 10" xfId="3325" xr:uid="{00000000-0005-0000-0000-00005F070000}"/>
    <cellStyle name="Normální 4 3 2 5 2" xfId="64" xr:uid="{00000000-0005-0000-0000-000060070000}"/>
    <cellStyle name="Normální 4 3 2 5 2 2" xfId="126" xr:uid="{00000000-0005-0000-0000-000061070000}"/>
    <cellStyle name="Normální 4 3 2 5 2 2 2" xfId="255" xr:uid="{00000000-0005-0000-0000-000062070000}"/>
    <cellStyle name="Normální 4 3 2 5 2 2 2 2" xfId="648" xr:uid="{00000000-0005-0000-0000-000063070000}"/>
    <cellStyle name="Normální 4 3 2 5 2 2 2 2 2" xfId="1307" xr:uid="{00000000-0005-0000-0000-000064070000}"/>
    <cellStyle name="Normální 4 3 2 5 2 2 2 2 2 2" xfId="3280" xr:uid="{00000000-0005-0000-0000-000065070000}"/>
    <cellStyle name="Normální 4 3 2 5 2 2 2 2 3" xfId="1966" xr:uid="{00000000-0005-0000-0000-000066070000}"/>
    <cellStyle name="Normální 4 3 2 5 2 2 2 2 4" xfId="2623" xr:uid="{00000000-0005-0000-0000-000067070000}"/>
    <cellStyle name="Normální 4 3 2 5 2 2 2 2 5" xfId="3937" xr:uid="{00000000-0005-0000-0000-000068070000}"/>
    <cellStyle name="Normální 4 3 2 5 2 2 2 3" xfId="914" xr:uid="{00000000-0005-0000-0000-000069070000}"/>
    <cellStyle name="Normální 4 3 2 5 2 2 2 3 2" xfId="2887" xr:uid="{00000000-0005-0000-0000-00006A070000}"/>
    <cellStyle name="Normální 4 3 2 5 2 2 2 4" xfId="1573" xr:uid="{00000000-0005-0000-0000-00006B070000}"/>
    <cellStyle name="Normální 4 3 2 5 2 2 2 5" xfId="2230" xr:uid="{00000000-0005-0000-0000-00006C070000}"/>
    <cellStyle name="Normální 4 3 2 5 2 2 2 6" xfId="3544" xr:uid="{00000000-0005-0000-0000-00006D070000}"/>
    <cellStyle name="Normální 4 3 2 5 2 2 3" xfId="519" xr:uid="{00000000-0005-0000-0000-00006E070000}"/>
    <cellStyle name="Normální 4 3 2 5 2 2 3 2" xfId="1178" xr:uid="{00000000-0005-0000-0000-00006F070000}"/>
    <cellStyle name="Normální 4 3 2 5 2 2 3 2 2" xfId="3151" xr:uid="{00000000-0005-0000-0000-000070070000}"/>
    <cellStyle name="Normální 4 3 2 5 2 2 3 3" xfId="1837" xr:uid="{00000000-0005-0000-0000-000071070000}"/>
    <cellStyle name="Normální 4 3 2 5 2 2 3 4" xfId="2494" xr:uid="{00000000-0005-0000-0000-000072070000}"/>
    <cellStyle name="Normální 4 3 2 5 2 2 3 5" xfId="3808" xr:uid="{00000000-0005-0000-0000-000073070000}"/>
    <cellStyle name="Normální 4 3 2 5 2 2 4" xfId="390" xr:uid="{00000000-0005-0000-0000-000074070000}"/>
    <cellStyle name="Normální 4 3 2 5 2 2 4 2" xfId="1049" xr:uid="{00000000-0005-0000-0000-000075070000}"/>
    <cellStyle name="Normální 4 3 2 5 2 2 4 2 2" xfId="3022" xr:uid="{00000000-0005-0000-0000-000076070000}"/>
    <cellStyle name="Normální 4 3 2 5 2 2 4 3" xfId="1708" xr:uid="{00000000-0005-0000-0000-000077070000}"/>
    <cellStyle name="Normální 4 3 2 5 2 2 4 4" xfId="2365" xr:uid="{00000000-0005-0000-0000-000078070000}"/>
    <cellStyle name="Normální 4 3 2 5 2 2 4 5" xfId="3679" xr:uid="{00000000-0005-0000-0000-000079070000}"/>
    <cellStyle name="Normální 4 3 2 5 2 2 5" xfId="785" xr:uid="{00000000-0005-0000-0000-00007A070000}"/>
    <cellStyle name="Normální 4 3 2 5 2 2 5 2" xfId="2758" xr:uid="{00000000-0005-0000-0000-00007B070000}"/>
    <cellStyle name="Normální 4 3 2 5 2 2 6" xfId="1444" xr:uid="{00000000-0005-0000-0000-00007C070000}"/>
    <cellStyle name="Normální 4 3 2 5 2 2 7" xfId="2101" xr:uid="{00000000-0005-0000-0000-00007D070000}"/>
    <cellStyle name="Normální 4 3 2 5 2 2 8" xfId="3415" xr:uid="{00000000-0005-0000-0000-00007E070000}"/>
    <cellStyle name="Normální 4 3 2 5 2 3" xfId="195" xr:uid="{00000000-0005-0000-0000-00007F070000}"/>
    <cellStyle name="Normální 4 3 2 5 2 3 2" xfId="588" xr:uid="{00000000-0005-0000-0000-000080070000}"/>
    <cellStyle name="Normální 4 3 2 5 2 3 2 2" xfId="1247" xr:uid="{00000000-0005-0000-0000-000081070000}"/>
    <cellStyle name="Normální 4 3 2 5 2 3 2 2 2" xfId="3220" xr:uid="{00000000-0005-0000-0000-000082070000}"/>
    <cellStyle name="Normální 4 3 2 5 2 3 2 3" xfId="1906" xr:uid="{00000000-0005-0000-0000-000083070000}"/>
    <cellStyle name="Normální 4 3 2 5 2 3 2 4" xfId="2563" xr:uid="{00000000-0005-0000-0000-000084070000}"/>
    <cellStyle name="Normální 4 3 2 5 2 3 2 5" xfId="3877" xr:uid="{00000000-0005-0000-0000-000085070000}"/>
    <cellStyle name="Normální 4 3 2 5 2 3 3" xfId="854" xr:uid="{00000000-0005-0000-0000-000086070000}"/>
    <cellStyle name="Normální 4 3 2 5 2 3 3 2" xfId="2827" xr:uid="{00000000-0005-0000-0000-000087070000}"/>
    <cellStyle name="Normální 4 3 2 5 2 3 4" xfId="1513" xr:uid="{00000000-0005-0000-0000-000088070000}"/>
    <cellStyle name="Normální 4 3 2 5 2 3 5" xfId="2170" xr:uid="{00000000-0005-0000-0000-000089070000}"/>
    <cellStyle name="Normální 4 3 2 5 2 3 6" xfId="3484" xr:uid="{00000000-0005-0000-0000-00008A070000}"/>
    <cellStyle name="Normální 4 3 2 5 2 4" xfId="459" xr:uid="{00000000-0005-0000-0000-00008B070000}"/>
    <cellStyle name="Normální 4 3 2 5 2 4 2" xfId="1118" xr:uid="{00000000-0005-0000-0000-00008C070000}"/>
    <cellStyle name="Normální 4 3 2 5 2 4 2 2" xfId="3091" xr:uid="{00000000-0005-0000-0000-00008D070000}"/>
    <cellStyle name="Normální 4 3 2 5 2 4 3" xfId="1777" xr:uid="{00000000-0005-0000-0000-00008E070000}"/>
    <cellStyle name="Normální 4 3 2 5 2 4 4" xfId="2434" xr:uid="{00000000-0005-0000-0000-00008F070000}"/>
    <cellStyle name="Normální 4 3 2 5 2 4 5" xfId="3748" xr:uid="{00000000-0005-0000-0000-000090070000}"/>
    <cellStyle name="Normální 4 3 2 5 2 5" xfId="330" xr:uid="{00000000-0005-0000-0000-000091070000}"/>
    <cellStyle name="Normální 4 3 2 5 2 5 2" xfId="989" xr:uid="{00000000-0005-0000-0000-000092070000}"/>
    <cellStyle name="Normální 4 3 2 5 2 5 2 2" xfId="2962" xr:uid="{00000000-0005-0000-0000-000093070000}"/>
    <cellStyle name="Normální 4 3 2 5 2 5 3" xfId="1648" xr:uid="{00000000-0005-0000-0000-000094070000}"/>
    <cellStyle name="Normální 4 3 2 5 2 5 4" xfId="2305" xr:uid="{00000000-0005-0000-0000-000095070000}"/>
    <cellStyle name="Normální 4 3 2 5 2 5 5" xfId="3619" xr:uid="{00000000-0005-0000-0000-000096070000}"/>
    <cellStyle name="Normální 4 3 2 5 2 6" xfId="725" xr:uid="{00000000-0005-0000-0000-000097070000}"/>
    <cellStyle name="Normální 4 3 2 5 2 6 2" xfId="2698" xr:uid="{00000000-0005-0000-0000-000098070000}"/>
    <cellStyle name="Normální 4 3 2 5 2 7" xfId="1384" xr:uid="{00000000-0005-0000-0000-000099070000}"/>
    <cellStyle name="Normální 4 3 2 5 2 8" xfId="2041" xr:uid="{00000000-0005-0000-0000-00009A070000}"/>
    <cellStyle name="Normální 4 3 2 5 2 9" xfId="3355" xr:uid="{00000000-0005-0000-0000-00009B070000}"/>
    <cellStyle name="Normální 4 3 2 5 3" xfId="96" xr:uid="{00000000-0005-0000-0000-00009C070000}"/>
    <cellStyle name="Normální 4 3 2 5 3 2" xfId="225" xr:uid="{00000000-0005-0000-0000-00009D070000}"/>
    <cellStyle name="Normální 4 3 2 5 3 2 2" xfId="618" xr:uid="{00000000-0005-0000-0000-00009E070000}"/>
    <cellStyle name="Normální 4 3 2 5 3 2 2 2" xfId="1277" xr:uid="{00000000-0005-0000-0000-00009F070000}"/>
    <cellStyle name="Normální 4 3 2 5 3 2 2 2 2" xfId="3250" xr:uid="{00000000-0005-0000-0000-0000A0070000}"/>
    <cellStyle name="Normální 4 3 2 5 3 2 2 3" xfId="1936" xr:uid="{00000000-0005-0000-0000-0000A1070000}"/>
    <cellStyle name="Normální 4 3 2 5 3 2 2 4" xfId="2593" xr:uid="{00000000-0005-0000-0000-0000A2070000}"/>
    <cellStyle name="Normální 4 3 2 5 3 2 2 5" xfId="3907" xr:uid="{00000000-0005-0000-0000-0000A3070000}"/>
    <cellStyle name="Normální 4 3 2 5 3 2 3" xfId="884" xr:uid="{00000000-0005-0000-0000-0000A4070000}"/>
    <cellStyle name="Normální 4 3 2 5 3 2 3 2" xfId="2857" xr:uid="{00000000-0005-0000-0000-0000A5070000}"/>
    <cellStyle name="Normální 4 3 2 5 3 2 4" xfId="1543" xr:uid="{00000000-0005-0000-0000-0000A6070000}"/>
    <cellStyle name="Normální 4 3 2 5 3 2 5" xfId="2200" xr:uid="{00000000-0005-0000-0000-0000A7070000}"/>
    <cellStyle name="Normální 4 3 2 5 3 2 6" xfId="3514" xr:uid="{00000000-0005-0000-0000-0000A8070000}"/>
    <cellStyle name="Normální 4 3 2 5 3 3" xfId="489" xr:uid="{00000000-0005-0000-0000-0000A9070000}"/>
    <cellStyle name="Normální 4 3 2 5 3 3 2" xfId="1148" xr:uid="{00000000-0005-0000-0000-0000AA070000}"/>
    <cellStyle name="Normální 4 3 2 5 3 3 2 2" xfId="3121" xr:uid="{00000000-0005-0000-0000-0000AB070000}"/>
    <cellStyle name="Normální 4 3 2 5 3 3 3" xfId="1807" xr:uid="{00000000-0005-0000-0000-0000AC070000}"/>
    <cellStyle name="Normální 4 3 2 5 3 3 4" xfId="2464" xr:uid="{00000000-0005-0000-0000-0000AD070000}"/>
    <cellStyle name="Normální 4 3 2 5 3 3 5" xfId="3778" xr:uid="{00000000-0005-0000-0000-0000AE070000}"/>
    <cellStyle name="Normální 4 3 2 5 3 4" xfId="360" xr:uid="{00000000-0005-0000-0000-0000AF070000}"/>
    <cellStyle name="Normální 4 3 2 5 3 4 2" xfId="1019" xr:uid="{00000000-0005-0000-0000-0000B0070000}"/>
    <cellStyle name="Normální 4 3 2 5 3 4 2 2" xfId="2992" xr:uid="{00000000-0005-0000-0000-0000B1070000}"/>
    <cellStyle name="Normální 4 3 2 5 3 4 3" xfId="1678" xr:uid="{00000000-0005-0000-0000-0000B2070000}"/>
    <cellStyle name="Normální 4 3 2 5 3 4 4" xfId="2335" xr:uid="{00000000-0005-0000-0000-0000B3070000}"/>
    <cellStyle name="Normální 4 3 2 5 3 4 5" xfId="3649" xr:uid="{00000000-0005-0000-0000-0000B4070000}"/>
    <cellStyle name="Normální 4 3 2 5 3 5" xfId="755" xr:uid="{00000000-0005-0000-0000-0000B5070000}"/>
    <cellStyle name="Normální 4 3 2 5 3 5 2" xfId="2728" xr:uid="{00000000-0005-0000-0000-0000B6070000}"/>
    <cellStyle name="Normální 4 3 2 5 3 6" xfId="1414" xr:uid="{00000000-0005-0000-0000-0000B7070000}"/>
    <cellStyle name="Normální 4 3 2 5 3 7" xfId="2071" xr:uid="{00000000-0005-0000-0000-0000B8070000}"/>
    <cellStyle name="Normální 4 3 2 5 3 8" xfId="3385" xr:uid="{00000000-0005-0000-0000-0000B9070000}"/>
    <cellStyle name="Normální 4 3 2 5 4" xfId="165" xr:uid="{00000000-0005-0000-0000-0000BA070000}"/>
    <cellStyle name="Normální 4 3 2 5 4 2" xfId="558" xr:uid="{00000000-0005-0000-0000-0000BB070000}"/>
    <cellStyle name="Normální 4 3 2 5 4 2 2" xfId="1217" xr:uid="{00000000-0005-0000-0000-0000BC070000}"/>
    <cellStyle name="Normální 4 3 2 5 4 2 2 2" xfId="3190" xr:uid="{00000000-0005-0000-0000-0000BD070000}"/>
    <cellStyle name="Normální 4 3 2 5 4 2 3" xfId="1876" xr:uid="{00000000-0005-0000-0000-0000BE070000}"/>
    <cellStyle name="Normální 4 3 2 5 4 2 4" xfId="2533" xr:uid="{00000000-0005-0000-0000-0000BF070000}"/>
    <cellStyle name="Normální 4 3 2 5 4 2 5" xfId="3847" xr:uid="{00000000-0005-0000-0000-0000C0070000}"/>
    <cellStyle name="Normální 4 3 2 5 4 3" xfId="824" xr:uid="{00000000-0005-0000-0000-0000C1070000}"/>
    <cellStyle name="Normální 4 3 2 5 4 3 2" xfId="2797" xr:uid="{00000000-0005-0000-0000-0000C2070000}"/>
    <cellStyle name="Normální 4 3 2 5 4 4" xfId="1483" xr:uid="{00000000-0005-0000-0000-0000C3070000}"/>
    <cellStyle name="Normální 4 3 2 5 4 5" xfId="2140" xr:uid="{00000000-0005-0000-0000-0000C4070000}"/>
    <cellStyle name="Normální 4 3 2 5 4 6" xfId="3454" xr:uid="{00000000-0005-0000-0000-0000C5070000}"/>
    <cellStyle name="Normální 4 3 2 5 5" xfId="429" xr:uid="{00000000-0005-0000-0000-0000C6070000}"/>
    <cellStyle name="Normální 4 3 2 5 5 2" xfId="1088" xr:uid="{00000000-0005-0000-0000-0000C7070000}"/>
    <cellStyle name="Normální 4 3 2 5 5 2 2" xfId="3061" xr:uid="{00000000-0005-0000-0000-0000C8070000}"/>
    <cellStyle name="Normální 4 3 2 5 5 3" xfId="1747" xr:uid="{00000000-0005-0000-0000-0000C9070000}"/>
    <cellStyle name="Normální 4 3 2 5 5 4" xfId="2404" xr:uid="{00000000-0005-0000-0000-0000CA070000}"/>
    <cellStyle name="Normální 4 3 2 5 5 5" xfId="3718" xr:uid="{00000000-0005-0000-0000-0000CB070000}"/>
    <cellStyle name="Normální 4 3 2 5 6" xfId="300" xr:uid="{00000000-0005-0000-0000-0000CC070000}"/>
    <cellStyle name="Normální 4 3 2 5 6 2" xfId="959" xr:uid="{00000000-0005-0000-0000-0000CD070000}"/>
    <cellStyle name="Normální 4 3 2 5 6 2 2" xfId="2932" xr:uid="{00000000-0005-0000-0000-0000CE070000}"/>
    <cellStyle name="Normální 4 3 2 5 6 3" xfId="1618" xr:uid="{00000000-0005-0000-0000-0000CF070000}"/>
    <cellStyle name="Normální 4 3 2 5 6 4" xfId="2275" xr:uid="{00000000-0005-0000-0000-0000D0070000}"/>
    <cellStyle name="Normální 4 3 2 5 6 5" xfId="3589" xr:uid="{00000000-0005-0000-0000-0000D1070000}"/>
    <cellStyle name="Normální 4 3 2 5 7" xfId="695" xr:uid="{00000000-0005-0000-0000-0000D2070000}"/>
    <cellStyle name="Normální 4 3 2 5 7 2" xfId="2668" xr:uid="{00000000-0005-0000-0000-0000D3070000}"/>
    <cellStyle name="Normální 4 3 2 5 8" xfId="1354" xr:uid="{00000000-0005-0000-0000-0000D4070000}"/>
    <cellStyle name="Normální 4 3 2 5 9" xfId="2011" xr:uid="{00000000-0005-0000-0000-0000D5070000}"/>
    <cellStyle name="Normální 4 3 2 6" xfId="40" xr:uid="{00000000-0005-0000-0000-0000D6070000}"/>
    <cellStyle name="Normální 4 3 2 6 2" xfId="102" xr:uid="{00000000-0005-0000-0000-0000D7070000}"/>
    <cellStyle name="Normální 4 3 2 6 2 2" xfId="231" xr:uid="{00000000-0005-0000-0000-0000D8070000}"/>
    <cellStyle name="Normální 4 3 2 6 2 2 2" xfId="624" xr:uid="{00000000-0005-0000-0000-0000D9070000}"/>
    <cellStyle name="Normální 4 3 2 6 2 2 2 2" xfId="1283" xr:uid="{00000000-0005-0000-0000-0000DA070000}"/>
    <cellStyle name="Normální 4 3 2 6 2 2 2 2 2" xfId="3256" xr:uid="{00000000-0005-0000-0000-0000DB070000}"/>
    <cellStyle name="Normální 4 3 2 6 2 2 2 3" xfId="1942" xr:uid="{00000000-0005-0000-0000-0000DC070000}"/>
    <cellStyle name="Normální 4 3 2 6 2 2 2 4" xfId="2599" xr:uid="{00000000-0005-0000-0000-0000DD070000}"/>
    <cellStyle name="Normální 4 3 2 6 2 2 2 5" xfId="3913" xr:uid="{00000000-0005-0000-0000-0000DE070000}"/>
    <cellStyle name="Normální 4 3 2 6 2 2 3" xfId="890" xr:uid="{00000000-0005-0000-0000-0000DF070000}"/>
    <cellStyle name="Normální 4 3 2 6 2 2 3 2" xfId="2863" xr:uid="{00000000-0005-0000-0000-0000E0070000}"/>
    <cellStyle name="Normální 4 3 2 6 2 2 4" xfId="1549" xr:uid="{00000000-0005-0000-0000-0000E1070000}"/>
    <cellStyle name="Normální 4 3 2 6 2 2 5" xfId="2206" xr:uid="{00000000-0005-0000-0000-0000E2070000}"/>
    <cellStyle name="Normální 4 3 2 6 2 2 6" xfId="3520" xr:uid="{00000000-0005-0000-0000-0000E3070000}"/>
    <cellStyle name="Normální 4 3 2 6 2 3" xfId="495" xr:uid="{00000000-0005-0000-0000-0000E4070000}"/>
    <cellStyle name="Normální 4 3 2 6 2 3 2" xfId="1154" xr:uid="{00000000-0005-0000-0000-0000E5070000}"/>
    <cellStyle name="Normální 4 3 2 6 2 3 2 2" xfId="3127" xr:uid="{00000000-0005-0000-0000-0000E6070000}"/>
    <cellStyle name="Normální 4 3 2 6 2 3 3" xfId="1813" xr:uid="{00000000-0005-0000-0000-0000E7070000}"/>
    <cellStyle name="Normální 4 3 2 6 2 3 4" xfId="2470" xr:uid="{00000000-0005-0000-0000-0000E8070000}"/>
    <cellStyle name="Normální 4 3 2 6 2 3 5" xfId="3784" xr:uid="{00000000-0005-0000-0000-0000E9070000}"/>
    <cellStyle name="Normální 4 3 2 6 2 4" xfId="366" xr:uid="{00000000-0005-0000-0000-0000EA070000}"/>
    <cellStyle name="Normální 4 3 2 6 2 4 2" xfId="1025" xr:uid="{00000000-0005-0000-0000-0000EB070000}"/>
    <cellStyle name="Normální 4 3 2 6 2 4 2 2" xfId="2998" xr:uid="{00000000-0005-0000-0000-0000EC070000}"/>
    <cellStyle name="Normální 4 3 2 6 2 4 3" xfId="1684" xr:uid="{00000000-0005-0000-0000-0000ED070000}"/>
    <cellStyle name="Normální 4 3 2 6 2 4 4" xfId="2341" xr:uid="{00000000-0005-0000-0000-0000EE070000}"/>
    <cellStyle name="Normální 4 3 2 6 2 4 5" xfId="3655" xr:uid="{00000000-0005-0000-0000-0000EF070000}"/>
    <cellStyle name="Normální 4 3 2 6 2 5" xfId="761" xr:uid="{00000000-0005-0000-0000-0000F0070000}"/>
    <cellStyle name="Normální 4 3 2 6 2 5 2" xfId="2734" xr:uid="{00000000-0005-0000-0000-0000F1070000}"/>
    <cellStyle name="Normální 4 3 2 6 2 6" xfId="1420" xr:uid="{00000000-0005-0000-0000-0000F2070000}"/>
    <cellStyle name="Normální 4 3 2 6 2 7" xfId="2077" xr:uid="{00000000-0005-0000-0000-0000F3070000}"/>
    <cellStyle name="Normální 4 3 2 6 2 8" xfId="3391" xr:uid="{00000000-0005-0000-0000-0000F4070000}"/>
    <cellStyle name="Normální 4 3 2 6 3" xfId="171" xr:uid="{00000000-0005-0000-0000-0000F5070000}"/>
    <cellStyle name="Normální 4 3 2 6 3 2" xfId="564" xr:uid="{00000000-0005-0000-0000-0000F6070000}"/>
    <cellStyle name="Normální 4 3 2 6 3 2 2" xfId="1223" xr:uid="{00000000-0005-0000-0000-0000F7070000}"/>
    <cellStyle name="Normální 4 3 2 6 3 2 2 2" xfId="3196" xr:uid="{00000000-0005-0000-0000-0000F8070000}"/>
    <cellStyle name="Normální 4 3 2 6 3 2 3" xfId="1882" xr:uid="{00000000-0005-0000-0000-0000F9070000}"/>
    <cellStyle name="Normální 4 3 2 6 3 2 4" xfId="2539" xr:uid="{00000000-0005-0000-0000-0000FA070000}"/>
    <cellStyle name="Normální 4 3 2 6 3 2 5" xfId="3853" xr:uid="{00000000-0005-0000-0000-0000FB070000}"/>
    <cellStyle name="Normální 4 3 2 6 3 3" xfId="830" xr:uid="{00000000-0005-0000-0000-0000FC070000}"/>
    <cellStyle name="Normální 4 3 2 6 3 3 2" xfId="2803" xr:uid="{00000000-0005-0000-0000-0000FD070000}"/>
    <cellStyle name="Normální 4 3 2 6 3 4" xfId="1489" xr:uid="{00000000-0005-0000-0000-0000FE070000}"/>
    <cellStyle name="Normální 4 3 2 6 3 5" xfId="2146" xr:uid="{00000000-0005-0000-0000-0000FF070000}"/>
    <cellStyle name="Normální 4 3 2 6 3 6" xfId="3460" xr:uid="{00000000-0005-0000-0000-000000080000}"/>
    <cellStyle name="Normální 4 3 2 6 4" xfId="435" xr:uid="{00000000-0005-0000-0000-000001080000}"/>
    <cellStyle name="Normální 4 3 2 6 4 2" xfId="1094" xr:uid="{00000000-0005-0000-0000-000002080000}"/>
    <cellStyle name="Normální 4 3 2 6 4 2 2" xfId="3067" xr:uid="{00000000-0005-0000-0000-000003080000}"/>
    <cellStyle name="Normální 4 3 2 6 4 3" xfId="1753" xr:uid="{00000000-0005-0000-0000-000004080000}"/>
    <cellStyle name="Normální 4 3 2 6 4 4" xfId="2410" xr:uid="{00000000-0005-0000-0000-000005080000}"/>
    <cellStyle name="Normální 4 3 2 6 4 5" xfId="3724" xr:uid="{00000000-0005-0000-0000-000006080000}"/>
    <cellStyle name="Normální 4 3 2 6 5" xfId="306" xr:uid="{00000000-0005-0000-0000-000007080000}"/>
    <cellStyle name="Normální 4 3 2 6 5 2" xfId="965" xr:uid="{00000000-0005-0000-0000-000008080000}"/>
    <cellStyle name="Normální 4 3 2 6 5 2 2" xfId="2938" xr:uid="{00000000-0005-0000-0000-000009080000}"/>
    <cellStyle name="Normální 4 3 2 6 5 3" xfId="1624" xr:uid="{00000000-0005-0000-0000-00000A080000}"/>
    <cellStyle name="Normální 4 3 2 6 5 4" xfId="2281" xr:uid="{00000000-0005-0000-0000-00000B080000}"/>
    <cellStyle name="Normální 4 3 2 6 5 5" xfId="3595" xr:uid="{00000000-0005-0000-0000-00000C080000}"/>
    <cellStyle name="Normální 4 3 2 6 6" xfId="701" xr:uid="{00000000-0005-0000-0000-00000D080000}"/>
    <cellStyle name="Normální 4 3 2 6 6 2" xfId="2674" xr:uid="{00000000-0005-0000-0000-00000E080000}"/>
    <cellStyle name="Normální 4 3 2 6 7" xfId="1360" xr:uid="{00000000-0005-0000-0000-00000F080000}"/>
    <cellStyle name="Normální 4 3 2 6 8" xfId="2017" xr:uid="{00000000-0005-0000-0000-000010080000}"/>
    <cellStyle name="Normální 4 3 2 6 9" xfId="3331" xr:uid="{00000000-0005-0000-0000-000011080000}"/>
    <cellStyle name="Normální 4 3 2 7" xfId="72" xr:uid="{00000000-0005-0000-0000-000012080000}"/>
    <cellStyle name="Normální 4 3 2 7 2" xfId="201" xr:uid="{00000000-0005-0000-0000-000013080000}"/>
    <cellStyle name="Normální 4 3 2 7 2 2" xfId="594" xr:uid="{00000000-0005-0000-0000-000014080000}"/>
    <cellStyle name="Normální 4 3 2 7 2 2 2" xfId="1253" xr:uid="{00000000-0005-0000-0000-000015080000}"/>
    <cellStyle name="Normální 4 3 2 7 2 2 2 2" xfId="3226" xr:uid="{00000000-0005-0000-0000-000016080000}"/>
    <cellStyle name="Normální 4 3 2 7 2 2 3" xfId="1912" xr:uid="{00000000-0005-0000-0000-000017080000}"/>
    <cellStyle name="Normální 4 3 2 7 2 2 4" xfId="2569" xr:uid="{00000000-0005-0000-0000-000018080000}"/>
    <cellStyle name="Normální 4 3 2 7 2 2 5" xfId="3883" xr:uid="{00000000-0005-0000-0000-000019080000}"/>
    <cellStyle name="Normální 4 3 2 7 2 3" xfId="860" xr:uid="{00000000-0005-0000-0000-00001A080000}"/>
    <cellStyle name="Normální 4 3 2 7 2 3 2" xfId="2833" xr:uid="{00000000-0005-0000-0000-00001B080000}"/>
    <cellStyle name="Normální 4 3 2 7 2 4" xfId="1519" xr:uid="{00000000-0005-0000-0000-00001C080000}"/>
    <cellStyle name="Normální 4 3 2 7 2 5" xfId="2176" xr:uid="{00000000-0005-0000-0000-00001D080000}"/>
    <cellStyle name="Normální 4 3 2 7 2 6" xfId="3490" xr:uid="{00000000-0005-0000-0000-00001E080000}"/>
    <cellStyle name="Normální 4 3 2 7 3" xfId="465" xr:uid="{00000000-0005-0000-0000-00001F080000}"/>
    <cellStyle name="Normální 4 3 2 7 3 2" xfId="1124" xr:uid="{00000000-0005-0000-0000-000020080000}"/>
    <cellStyle name="Normální 4 3 2 7 3 2 2" xfId="3097" xr:uid="{00000000-0005-0000-0000-000021080000}"/>
    <cellStyle name="Normální 4 3 2 7 3 3" xfId="1783" xr:uid="{00000000-0005-0000-0000-000022080000}"/>
    <cellStyle name="Normální 4 3 2 7 3 4" xfId="2440" xr:uid="{00000000-0005-0000-0000-000023080000}"/>
    <cellStyle name="Normální 4 3 2 7 3 5" xfId="3754" xr:uid="{00000000-0005-0000-0000-000024080000}"/>
    <cellStyle name="Normální 4 3 2 7 4" xfId="336" xr:uid="{00000000-0005-0000-0000-000025080000}"/>
    <cellStyle name="Normální 4 3 2 7 4 2" xfId="995" xr:uid="{00000000-0005-0000-0000-000026080000}"/>
    <cellStyle name="Normální 4 3 2 7 4 2 2" xfId="2968" xr:uid="{00000000-0005-0000-0000-000027080000}"/>
    <cellStyle name="Normální 4 3 2 7 4 3" xfId="1654" xr:uid="{00000000-0005-0000-0000-000028080000}"/>
    <cellStyle name="Normální 4 3 2 7 4 4" xfId="2311" xr:uid="{00000000-0005-0000-0000-000029080000}"/>
    <cellStyle name="Normální 4 3 2 7 4 5" xfId="3625" xr:uid="{00000000-0005-0000-0000-00002A080000}"/>
    <cellStyle name="Normální 4 3 2 7 5" xfId="731" xr:uid="{00000000-0005-0000-0000-00002B080000}"/>
    <cellStyle name="Normální 4 3 2 7 5 2" xfId="2704" xr:uid="{00000000-0005-0000-0000-00002C080000}"/>
    <cellStyle name="Normální 4 3 2 7 6" xfId="1390" xr:uid="{00000000-0005-0000-0000-00002D080000}"/>
    <cellStyle name="Normální 4 3 2 7 7" xfId="2047" xr:uid="{00000000-0005-0000-0000-00002E080000}"/>
    <cellStyle name="Normální 4 3 2 7 8" xfId="3361" xr:uid="{00000000-0005-0000-0000-00002F080000}"/>
    <cellStyle name="Normální 4 3 2 8" xfId="132" xr:uid="{00000000-0005-0000-0000-000030080000}"/>
    <cellStyle name="Normální 4 3 2 8 2" xfId="261" xr:uid="{00000000-0005-0000-0000-000031080000}"/>
    <cellStyle name="Normální 4 3 2 8 2 2" xfId="654" xr:uid="{00000000-0005-0000-0000-000032080000}"/>
    <cellStyle name="Normální 4 3 2 8 2 2 2" xfId="1313" xr:uid="{00000000-0005-0000-0000-000033080000}"/>
    <cellStyle name="Normální 4 3 2 8 2 2 2 2" xfId="3286" xr:uid="{00000000-0005-0000-0000-000034080000}"/>
    <cellStyle name="Normální 4 3 2 8 2 2 3" xfId="1972" xr:uid="{00000000-0005-0000-0000-000035080000}"/>
    <cellStyle name="Normální 4 3 2 8 2 2 4" xfId="2629" xr:uid="{00000000-0005-0000-0000-000036080000}"/>
    <cellStyle name="Normální 4 3 2 8 2 2 5" xfId="3943" xr:uid="{00000000-0005-0000-0000-000037080000}"/>
    <cellStyle name="Normální 4 3 2 8 2 3" xfId="920" xr:uid="{00000000-0005-0000-0000-000038080000}"/>
    <cellStyle name="Normální 4 3 2 8 2 3 2" xfId="2893" xr:uid="{00000000-0005-0000-0000-000039080000}"/>
    <cellStyle name="Normální 4 3 2 8 2 4" xfId="1579" xr:uid="{00000000-0005-0000-0000-00003A080000}"/>
    <cellStyle name="Normální 4 3 2 8 2 5" xfId="2236" xr:uid="{00000000-0005-0000-0000-00003B080000}"/>
    <cellStyle name="Normální 4 3 2 8 2 6" xfId="3550" xr:uid="{00000000-0005-0000-0000-00003C080000}"/>
    <cellStyle name="Normální 4 3 2 8 3" xfId="525" xr:uid="{00000000-0005-0000-0000-00003D080000}"/>
    <cellStyle name="Normální 4 3 2 8 3 2" xfId="1184" xr:uid="{00000000-0005-0000-0000-00003E080000}"/>
    <cellStyle name="Normální 4 3 2 8 3 2 2" xfId="3157" xr:uid="{00000000-0005-0000-0000-00003F080000}"/>
    <cellStyle name="Normální 4 3 2 8 3 3" xfId="1843" xr:uid="{00000000-0005-0000-0000-000040080000}"/>
    <cellStyle name="Normální 4 3 2 8 3 4" xfId="2500" xr:uid="{00000000-0005-0000-0000-000041080000}"/>
    <cellStyle name="Normální 4 3 2 8 3 5" xfId="3814" xr:uid="{00000000-0005-0000-0000-000042080000}"/>
    <cellStyle name="Normální 4 3 2 8 4" xfId="396" xr:uid="{00000000-0005-0000-0000-000043080000}"/>
    <cellStyle name="Normální 4 3 2 8 4 2" xfId="1055" xr:uid="{00000000-0005-0000-0000-000044080000}"/>
    <cellStyle name="Normální 4 3 2 8 4 2 2" xfId="3028" xr:uid="{00000000-0005-0000-0000-000045080000}"/>
    <cellStyle name="Normální 4 3 2 8 4 3" xfId="1714" xr:uid="{00000000-0005-0000-0000-000046080000}"/>
    <cellStyle name="Normální 4 3 2 8 4 4" xfId="2371" xr:uid="{00000000-0005-0000-0000-000047080000}"/>
    <cellStyle name="Normální 4 3 2 8 4 5" xfId="3685" xr:uid="{00000000-0005-0000-0000-000048080000}"/>
    <cellStyle name="Normální 4 3 2 8 5" xfId="791" xr:uid="{00000000-0005-0000-0000-000049080000}"/>
    <cellStyle name="Normální 4 3 2 8 5 2" xfId="2764" xr:uid="{00000000-0005-0000-0000-00004A080000}"/>
    <cellStyle name="Normální 4 3 2 8 6" xfId="1450" xr:uid="{00000000-0005-0000-0000-00004B080000}"/>
    <cellStyle name="Normální 4 3 2 8 7" xfId="2107" xr:uid="{00000000-0005-0000-0000-00004C080000}"/>
    <cellStyle name="Normální 4 3 2 8 8" xfId="3421" xr:uid="{00000000-0005-0000-0000-00004D080000}"/>
    <cellStyle name="Normální 4 3 2 9" xfId="141" xr:uid="{00000000-0005-0000-0000-00004E080000}"/>
    <cellStyle name="Normální 4 3 2 9 2" xfId="534" xr:uid="{00000000-0005-0000-0000-00004F080000}"/>
    <cellStyle name="Normální 4 3 2 9 2 2" xfId="1193" xr:uid="{00000000-0005-0000-0000-000050080000}"/>
    <cellStyle name="Normální 4 3 2 9 2 2 2" xfId="3166" xr:uid="{00000000-0005-0000-0000-000051080000}"/>
    <cellStyle name="Normální 4 3 2 9 2 3" xfId="1852" xr:uid="{00000000-0005-0000-0000-000052080000}"/>
    <cellStyle name="Normální 4 3 2 9 2 4" xfId="2509" xr:uid="{00000000-0005-0000-0000-000053080000}"/>
    <cellStyle name="Normální 4 3 2 9 2 5" xfId="3823" xr:uid="{00000000-0005-0000-0000-000054080000}"/>
    <cellStyle name="Normální 4 3 2 9 3" xfId="800" xr:uid="{00000000-0005-0000-0000-000055080000}"/>
    <cellStyle name="Normální 4 3 2 9 3 2" xfId="2773" xr:uid="{00000000-0005-0000-0000-000056080000}"/>
    <cellStyle name="Normální 4 3 2 9 4" xfId="1459" xr:uid="{00000000-0005-0000-0000-000057080000}"/>
    <cellStyle name="Normální 4 3 2 9 5" xfId="2116" xr:uid="{00000000-0005-0000-0000-000058080000}"/>
    <cellStyle name="Normální 4 3 2 9 6" xfId="3430" xr:uid="{00000000-0005-0000-0000-000059080000}"/>
    <cellStyle name="Normální 4 3 3" xfId="15" xr:uid="{00000000-0005-0000-0000-00005A080000}"/>
    <cellStyle name="Normální 4 3 3 10" xfId="3306" xr:uid="{00000000-0005-0000-0000-00005B080000}"/>
    <cellStyle name="Normální 4 3 3 2" xfId="45" xr:uid="{00000000-0005-0000-0000-00005C080000}"/>
    <cellStyle name="Normální 4 3 3 2 2" xfId="107" xr:uid="{00000000-0005-0000-0000-00005D080000}"/>
    <cellStyle name="Normální 4 3 3 2 2 2" xfId="236" xr:uid="{00000000-0005-0000-0000-00005E080000}"/>
    <cellStyle name="Normální 4 3 3 2 2 2 2" xfId="629" xr:uid="{00000000-0005-0000-0000-00005F080000}"/>
    <cellStyle name="Normální 4 3 3 2 2 2 2 2" xfId="1288" xr:uid="{00000000-0005-0000-0000-000060080000}"/>
    <cellStyle name="Normální 4 3 3 2 2 2 2 2 2" xfId="3261" xr:uid="{00000000-0005-0000-0000-000061080000}"/>
    <cellStyle name="Normální 4 3 3 2 2 2 2 3" xfId="1947" xr:uid="{00000000-0005-0000-0000-000062080000}"/>
    <cellStyle name="Normální 4 3 3 2 2 2 2 4" xfId="2604" xr:uid="{00000000-0005-0000-0000-000063080000}"/>
    <cellStyle name="Normální 4 3 3 2 2 2 2 5" xfId="3918" xr:uid="{00000000-0005-0000-0000-000064080000}"/>
    <cellStyle name="Normální 4 3 3 2 2 2 3" xfId="895" xr:uid="{00000000-0005-0000-0000-000065080000}"/>
    <cellStyle name="Normální 4 3 3 2 2 2 3 2" xfId="2868" xr:uid="{00000000-0005-0000-0000-000066080000}"/>
    <cellStyle name="Normální 4 3 3 2 2 2 4" xfId="1554" xr:uid="{00000000-0005-0000-0000-000067080000}"/>
    <cellStyle name="Normální 4 3 3 2 2 2 5" xfId="2211" xr:uid="{00000000-0005-0000-0000-000068080000}"/>
    <cellStyle name="Normální 4 3 3 2 2 2 6" xfId="3525" xr:uid="{00000000-0005-0000-0000-000069080000}"/>
    <cellStyle name="Normální 4 3 3 2 2 3" xfId="500" xr:uid="{00000000-0005-0000-0000-00006A080000}"/>
    <cellStyle name="Normální 4 3 3 2 2 3 2" xfId="1159" xr:uid="{00000000-0005-0000-0000-00006B080000}"/>
    <cellStyle name="Normální 4 3 3 2 2 3 2 2" xfId="3132" xr:uid="{00000000-0005-0000-0000-00006C080000}"/>
    <cellStyle name="Normální 4 3 3 2 2 3 3" xfId="1818" xr:uid="{00000000-0005-0000-0000-00006D080000}"/>
    <cellStyle name="Normální 4 3 3 2 2 3 4" xfId="2475" xr:uid="{00000000-0005-0000-0000-00006E080000}"/>
    <cellStyle name="Normální 4 3 3 2 2 3 5" xfId="3789" xr:uid="{00000000-0005-0000-0000-00006F080000}"/>
    <cellStyle name="Normální 4 3 3 2 2 4" xfId="371" xr:uid="{00000000-0005-0000-0000-000070080000}"/>
    <cellStyle name="Normální 4 3 3 2 2 4 2" xfId="1030" xr:uid="{00000000-0005-0000-0000-000071080000}"/>
    <cellStyle name="Normální 4 3 3 2 2 4 2 2" xfId="3003" xr:uid="{00000000-0005-0000-0000-000072080000}"/>
    <cellStyle name="Normální 4 3 3 2 2 4 3" xfId="1689" xr:uid="{00000000-0005-0000-0000-000073080000}"/>
    <cellStyle name="Normální 4 3 3 2 2 4 4" xfId="2346" xr:uid="{00000000-0005-0000-0000-000074080000}"/>
    <cellStyle name="Normální 4 3 3 2 2 4 5" xfId="3660" xr:uid="{00000000-0005-0000-0000-000075080000}"/>
    <cellStyle name="Normální 4 3 3 2 2 5" xfId="766" xr:uid="{00000000-0005-0000-0000-000076080000}"/>
    <cellStyle name="Normální 4 3 3 2 2 5 2" xfId="2739" xr:uid="{00000000-0005-0000-0000-000077080000}"/>
    <cellStyle name="Normální 4 3 3 2 2 6" xfId="1425" xr:uid="{00000000-0005-0000-0000-000078080000}"/>
    <cellStyle name="Normální 4 3 3 2 2 7" xfId="2082" xr:uid="{00000000-0005-0000-0000-000079080000}"/>
    <cellStyle name="Normální 4 3 3 2 2 8" xfId="3396" xr:uid="{00000000-0005-0000-0000-00007A080000}"/>
    <cellStyle name="Normální 4 3 3 2 3" xfId="176" xr:uid="{00000000-0005-0000-0000-00007B080000}"/>
    <cellStyle name="Normální 4 3 3 2 3 2" xfId="569" xr:uid="{00000000-0005-0000-0000-00007C080000}"/>
    <cellStyle name="Normální 4 3 3 2 3 2 2" xfId="1228" xr:uid="{00000000-0005-0000-0000-00007D080000}"/>
    <cellStyle name="Normální 4 3 3 2 3 2 2 2" xfId="3201" xr:uid="{00000000-0005-0000-0000-00007E080000}"/>
    <cellStyle name="Normální 4 3 3 2 3 2 3" xfId="1887" xr:uid="{00000000-0005-0000-0000-00007F080000}"/>
    <cellStyle name="Normální 4 3 3 2 3 2 4" xfId="2544" xr:uid="{00000000-0005-0000-0000-000080080000}"/>
    <cellStyle name="Normální 4 3 3 2 3 2 5" xfId="3858" xr:uid="{00000000-0005-0000-0000-000081080000}"/>
    <cellStyle name="Normální 4 3 3 2 3 3" xfId="835" xr:uid="{00000000-0005-0000-0000-000082080000}"/>
    <cellStyle name="Normální 4 3 3 2 3 3 2" xfId="2808" xr:uid="{00000000-0005-0000-0000-000083080000}"/>
    <cellStyle name="Normální 4 3 3 2 3 4" xfId="1494" xr:uid="{00000000-0005-0000-0000-000084080000}"/>
    <cellStyle name="Normální 4 3 3 2 3 5" xfId="2151" xr:uid="{00000000-0005-0000-0000-000085080000}"/>
    <cellStyle name="Normální 4 3 3 2 3 6" xfId="3465" xr:uid="{00000000-0005-0000-0000-000086080000}"/>
    <cellStyle name="Normální 4 3 3 2 4" xfId="440" xr:uid="{00000000-0005-0000-0000-000087080000}"/>
    <cellStyle name="Normální 4 3 3 2 4 2" xfId="1099" xr:uid="{00000000-0005-0000-0000-000088080000}"/>
    <cellStyle name="Normální 4 3 3 2 4 2 2" xfId="3072" xr:uid="{00000000-0005-0000-0000-000089080000}"/>
    <cellStyle name="Normální 4 3 3 2 4 3" xfId="1758" xr:uid="{00000000-0005-0000-0000-00008A080000}"/>
    <cellStyle name="Normální 4 3 3 2 4 4" xfId="2415" xr:uid="{00000000-0005-0000-0000-00008B080000}"/>
    <cellStyle name="Normální 4 3 3 2 4 5" xfId="3729" xr:uid="{00000000-0005-0000-0000-00008C080000}"/>
    <cellStyle name="Normální 4 3 3 2 5" xfId="311" xr:uid="{00000000-0005-0000-0000-00008D080000}"/>
    <cellStyle name="Normální 4 3 3 2 5 2" xfId="970" xr:uid="{00000000-0005-0000-0000-00008E080000}"/>
    <cellStyle name="Normální 4 3 3 2 5 2 2" xfId="2943" xr:uid="{00000000-0005-0000-0000-00008F080000}"/>
    <cellStyle name="Normální 4 3 3 2 5 3" xfId="1629" xr:uid="{00000000-0005-0000-0000-000090080000}"/>
    <cellStyle name="Normální 4 3 3 2 5 4" xfId="2286" xr:uid="{00000000-0005-0000-0000-000091080000}"/>
    <cellStyle name="Normální 4 3 3 2 5 5" xfId="3600" xr:uid="{00000000-0005-0000-0000-000092080000}"/>
    <cellStyle name="Normální 4 3 3 2 6" xfId="706" xr:uid="{00000000-0005-0000-0000-000093080000}"/>
    <cellStyle name="Normální 4 3 3 2 6 2" xfId="2679" xr:uid="{00000000-0005-0000-0000-000094080000}"/>
    <cellStyle name="Normální 4 3 3 2 7" xfId="1365" xr:uid="{00000000-0005-0000-0000-000095080000}"/>
    <cellStyle name="Normální 4 3 3 2 8" xfId="2022" xr:uid="{00000000-0005-0000-0000-000096080000}"/>
    <cellStyle name="Normální 4 3 3 2 9" xfId="3336" xr:uid="{00000000-0005-0000-0000-000097080000}"/>
    <cellStyle name="Normální 4 3 3 3" xfId="77" xr:uid="{00000000-0005-0000-0000-000098080000}"/>
    <cellStyle name="Normální 4 3 3 3 2" xfId="206" xr:uid="{00000000-0005-0000-0000-000099080000}"/>
    <cellStyle name="Normální 4 3 3 3 2 2" xfId="599" xr:uid="{00000000-0005-0000-0000-00009A080000}"/>
    <cellStyle name="Normální 4 3 3 3 2 2 2" xfId="1258" xr:uid="{00000000-0005-0000-0000-00009B080000}"/>
    <cellStyle name="Normální 4 3 3 3 2 2 2 2" xfId="3231" xr:uid="{00000000-0005-0000-0000-00009C080000}"/>
    <cellStyle name="Normální 4 3 3 3 2 2 3" xfId="1917" xr:uid="{00000000-0005-0000-0000-00009D080000}"/>
    <cellStyle name="Normální 4 3 3 3 2 2 4" xfId="2574" xr:uid="{00000000-0005-0000-0000-00009E080000}"/>
    <cellStyle name="Normální 4 3 3 3 2 2 5" xfId="3888" xr:uid="{00000000-0005-0000-0000-00009F080000}"/>
    <cellStyle name="Normální 4 3 3 3 2 3" xfId="865" xr:uid="{00000000-0005-0000-0000-0000A0080000}"/>
    <cellStyle name="Normální 4 3 3 3 2 3 2" xfId="2838" xr:uid="{00000000-0005-0000-0000-0000A1080000}"/>
    <cellStyle name="Normální 4 3 3 3 2 4" xfId="1524" xr:uid="{00000000-0005-0000-0000-0000A2080000}"/>
    <cellStyle name="Normální 4 3 3 3 2 5" xfId="2181" xr:uid="{00000000-0005-0000-0000-0000A3080000}"/>
    <cellStyle name="Normální 4 3 3 3 2 6" xfId="3495" xr:uid="{00000000-0005-0000-0000-0000A4080000}"/>
    <cellStyle name="Normální 4 3 3 3 3" xfId="470" xr:uid="{00000000-0005-0000-0000-0000A5080000}"/>
    <cellStyle name="Normální 4 3 3 3 3 2" xfId="1129" xr:uid="{00000000-0005-0000-0000-0000A6080000}"/>
    <cellStyle name="Normální 4 3 3 3 3 2 2" xfId="3102" xr:uid="{00000000-0005-0000-0000-0000A7080000}"/>
    <cellStyle name="Normální 4 3 3 3 3 3" xfId="1788" xr:uid="{00000000-0005-0000-0000-0000A8080000}"/>
    <cellStyle name="Normální 4 3 3 3 3 4" xfId="2445" xr:uid="{00000000-0005-0000-0000-0000A9080000}"/>
    <cellStyle name="Normální 4 3 3 3 3 5" xfId="3759" xr:uid="{00000000-0005-0000-0000-0000AA080000}"/>
    <cellStyle name="Normální 4 3 3 3 4" xfId="341" xr:uid="{00000000-0005-0000-0000-0000AB080000}"/>
    <cellStyle name="Normální 4 3 3 3 4 2" xfId="1000" xr:uid="{00000000-0005-0000-0000-0000AC080000}"/>
    <cellStyle name="Normální 4 3 3 3 4 2 2" xfId="2973" xr:uid="{00000000-0005-0000-0000-0000AD080000}"/>
    <cellStyle name="Normální 4 3 3 3 4 3" xfId="1659" xr:uid="{00000000-0005-0000-0000-0000AE080000}"/>
    <cellStyle name="Normální 4 3 3 3 4 4" xfId="2316" xr:uid="{00000000-0005-0000-0000-0000AF080000}"/>
    <cellStyle name="Normální 4 3 3 3 4 5" xfId="3630" xr:uid="{00000000-0005-0000-0000-0000B0080000}"/>
    <cellStyle name="Normální 4 3 3 3 5" xfId="736" xr:uid="{00000000-0005-0000-0000-0000B1080000}"/>
    <cellStyle name="Normální 4 3 3 3 5 2" xfId="2709" xr:uid="{00000000-0005-0000-0000-0000B2080000}"/>
    <cellStyle name="Normální 4 3 3 3 6" xfId="1395" xr:uid="{00000000-0005-0000-0000-0000B3080000}"/>
    <cellStyle name="Normální 4 3 3 3 7" xfId="2052" xr:uid="{00000000-0005-0000-0000-0000B4080000}"/>
    <cellStyle name="Normální 4 3 3 3 8" xfId="3366" xr:uid="{00000000-0005-0000-0000-0000B5080000}"/>
    <cellStyle name="Normální 4 3 3 4" xfId="146" xr:uid="{00000000-0005-0000-0000-0000B6080000}"/>
    <cellStyle name="Normální 4 3 3 4 2" xfId="539" xr:uid="{00000000-0005-0000-0000-0000B7080000}"/>
    <cellStyle name="Normální 4 3 3 4 2 2" xfId="1198" xr:uid="{00000000-0005-0000-0000-0000B8080000}"/>
    <cellStyle name="Normální 4 3 3 4 2 2 2" xfId="3171" xr:uid="{00000000-0005-0000-0000-0000B9080000}"/>
    <cellStyle name="Normální 4 3 3 4 2 3" xfId="1857" xr:uid="{00000000-0005-0000-0000-0000BA080000}"/>
    <cellStyle name="Normální 4 3 3 4 2 4" xfId="2514" xr:uid="{00000000-0005-0000-0000-0000BB080000}"/>
    <cellStyle name="Normální 4 3 3 4 2 5" xfId="3828" xr:uid="{00000000-0005-0000-0000-0000BC080000}"/>
    <cellStyle name="Normální 4 3 3 4 3" xfId="805" xr:uid="{00000000-0005-0000-0000-0000BD080000}"/>
    <cellStyle name="Normální 4 3 3 4 3 2" xfId="2778" xr:uid="{00000000-0005-0000-0000-0000BE080000}"/>
    <cellStyle name="Normální 4 3 3 4 4" xfId="1464" xr:uid="{00000000-0005-0000-0000-0000BF080000}"/>
    <cellStyle name="Normální 4 3 3 4 5" xfId="2121" xr:uid="{00000000-0005-0000-0000-0000C0080000}"/>
    <cellStyle name="Normální 4 3 3 4 6" xfId="3435" xr:uid="{00000000-0005-0000-0000-0000C1080000}"/>
    <cellStyle name="Normální 4 3 3 5" xfId="410" xr:uid="{00000000-0005-0000-0000-0000C2080000}"/>
    <cellStyle name="Normální 4 3 3 5 2" xfId="1069" xr:uid="{00000000-0005-0000-0000-0000C3080000}"/>
    <cellStyle name="Normální 4 3 3 5 2 2" xfId="3042" xr:uid="{00000000-0005-0000-0000-0000C4080000}"/>
    <cellStyle name="Normální 4 3 3 5 3" xfId="1728" xr:uid="{00000000-0005-0000-0000-0000C5080000}"/>
    <cellStyle name="Normální 4 3 3 5 4" xfId="2385" xr:uid="{00000000-0005-0000-0000-0000C6080000}"/>
    <cellStyle name="Normální 4 3 3 5 5" xfId="3699" xr:uid="{00000000-0005-0000-0000-0000C7080000}"/>
    <cellStyle name="Normální 4 3 3 6" xfId="281" xr:uid="{00000000-0005-0000-0000-0000C8080000}"/>
    <cellStyle name="Normální 4 3 3 6 2" xfId="940" xr:uid="{00000000-0005-0000-0000-0000C9080000}"/>
    <cellStyle name="Normální 4 3 3 6 2 2" xfId="2913" xr:uid="{00000000-0005-0000-0000-0000CA080000}"/>
    <cellStyle name="Normální 4 3 3 6 3" xfId="1599" xr:uid="{00000000-0005-0000-0000-0000CB080000}"/>
    <cellStyle name="Normální 4 3 3 6 4" xfId="2256" xr:uid="{00000000-0005-0000-0000-0000CC080000}"/>
    <cellStyle name="Normální 4 3 3 6 5" xfId="3570" xr:uid="{00000000-0005-0000-0000-0000CD080000}"/>
    <cellStyle name="Normální 4 3 3 7" xfId="676" xr:uid="{00000000-0005-0000-0000-0000CE080000}"/>
    <cellStyle name="Normální 4 3 3 7 2" xfId="2649" xr:uid="{00000000-0005-0000-0000-0000CF080000}"/>
    <cellStyle name="Normální 4 3 3 8" xfId="1335" xr:uid="{00000000-0005-0000-0000-0000D0080000}"/>
    <cellStyle name="Normální 4 3 3 9" xfId="1992" xr:uid="{00000000-0005-0000-0000-0000D1080000}"/>
    <cellStyle name="Normální 4 3 4" xfId="21" xr:uid="{00000000-0005-0000-0000-0000D2080000}"/>
    <cellStyle name="Normální 4 3 4 10" xfId="3312" xr:uid="{00000000-0005-0000-0000-0000D3080000}"/>
    <cellStyle name="Normální 4 3 4 2" xfId="51" xr:uid="{00000000-0005-0000-0000-0000D4080000}"/>
    <cellStyle name="Normální 4 3 4 2 2" xfId="113" xr:uid="{00000000-0005-0000-0000-0000D5080000}"/>
    <cellStyle name="Normální 4 3 4 2 2 2" xfId="242" xr:uid="{00000000-0005-0000-0000-0000D6080000}"/>
    <cellStyle name="Normální 4 3 4 2 2 2 2" xfId="635" xr:uid="{00000000-0005-0000-0000-0000D7080000}"/>
    <cellStyle name="Normální 4 3 4 2 2 2 2 2" xfId="1294" xr:uid="{00000000-0005-0000-0000-0000D8080000}"/>
    <cellStyle name="Normální 4 3 4 2 2 2 2 2 2" xfId="3267" xr:uid="{00000000-0005-0000-0000-0000D9080000}"/>
    <cellStyle name="Normální 4 3 4 2 2 2 2 3" xfId="1953" xr:uid="{00000000-0005-0000-0000-0000DA080000}"/>
    <cellStyle name="Normální 4 3 4 2 2 2 2 4" xfId="2610" xr:uid="{00000000-0005-0000-0000-0000DB080000}"/>
    <cellStyle name="Normální 4 3 4 2 2 2 2 5" xfId="3924" xr:uid="{00000000-0005-0000-0000-0000DC080000}"/>
    <cellStyle name="Normální 4 3 4 2 2 2 3" xfId="901" xr:uid="{00000000-0005-0000-0000-0000DD080000}"/>
    <cellStyle name="Normální 4 3 4 2 2 2 3 2" xfId="2874" xr:uid="{00000000-0005-0000-0000-0000DE080000}"/>
    <cellStyle name="Normální 4 3 4 2 2 2 4" xfId="1560" xr:uid="{00000000-0005-0000-0000-0000DF080000}"/>
    <cellStyle name="Normální 4 3 4 2 2 2 5" xfId="2217" xr:uid="{00000000-0005-0000-0000-0000E0080000}"/>
    <cellStyle name="Normální 4 3 4 2 2 2 6" xfId="3531" xr:uid="{00000000-0005-0000-0000-0000E1080000}"/>
    <cellStyle name="Normální 4 3 4 2 2 3" xfId="506" xr:uid="{00000000-0005-0000-0000-0000E2080000}"/>
    <cellStyle name="Normální 4 3 4 2 2 3 2" xfId="1165" xr:uid="{00000000-0005-0000-0000-0000E3080000}"/>
    <cellStyle name="Normální 4 3 4 2 2 3 2 2" xfId="3138" xr:uid="{00000000-0005-0000-0000-0000E4080000}"/>
    <cellStyle name="Normální 4 3 4 2 2 3 3" xfId="1824" xr:uid="{00000000-0005-0000-0000-0000E5080000}"/>
    <cellStyle name="Normální 4 3 4 2 2 3 4" xfId="2481" xr:uid="{00000000-0005-0000-0000-0000E6080000}"/>
    <cellStyle name="Normální 4 3 4 2 2 3 5" xfId="3795" xr:uid="{00000000-0005-0000-0000-0000E7080000}"/>
    <cellStyle name="Normální 4 3 4 2 2 4" xfId="377" xr:uid="{00000000-0005-0000-0000-0000E8080000}"/>
    <cellStyle name="Normální 4 3 4 2 2 4 2" xfId="1036" xr:uid="{00000000-0005-0000-0000-0000E9080000}"/>
    <cellStyle name="Normální 4 3 4 2 2 4 2 2" xfId="3009" xr:uid="{00000000-0005-0000-0000-0000EA080000}"/>
    <cellStyle name="Normální 4 3 4 2 2 4 3" xfId="1695" xr:uid="{00000000-0005-0000-0000-0000EB080000}"/>
    <cellStyle name="Normální 4 3 4 2 2 4 4" xfId="2352" xr:uid="{00000000-0005-0000-0000-0000EC080000}"/>
    <cellStyle name="Normální 4 3 4 2 2 4 5" xfId="3666" xr:uid="{00000000-0005-0000-0000-0000ED080000}"/>
    <cellStyle name="Normální 4 3 4 2 2 5" xfId="772" xr:uid="{00000000-0005-0000-0000-0000EE080000}"/>
    <cellStyle name="Normální 4 3 4 2 2 5 2" xfId="2745" xr:uid="{00000000-0005-0000-0000-0000EF080000}"/>
    <cellStyle name="Normální 4 3 4 2 2 6" xfId="1431" xr:uid="{00000000-0005-0000-0000-0000F0080000}"/>
    <cellStyle name="Normální 4 3 4 2 2 7" xfId="2088" xr:uid="{00000000-0005-0000-0000-0000F1080000}"/>
    <cellStyle name="Normální 4 3 4 2 2 8" xfId="3402" xr:uid="{00000000-0005-0000-0000-0000F2080000}"/>
    <cellStyle name="Normální 4 3 4 2 3" xfId="182" xr:uid="{00000000-0005-0000-0000-0000F3080000}"/>
    <cellStyle name="Normální 4 3 4 2 3 2" xfId="575" xr:uid="{00000000-0005-0000-0000-0000F4080000}"/>
    <cellStyle name="Normální 4 3 4 2 3 2 2" xfId="1234" xr:uid="{00000000-0005-0000-0000-0000F5080000}"/>
    <cellStyle name="Normální 4 3 4 2 3 2 2 2" xfId="3207" xr:uid="{00000000-0005-0000-0000-0000F6080000}"/>
    <cellStyle name="Normální 4 3 4 2 3 2 3" xfId="1893" xr:uid="{00000000-0005-0000-0000-0000F7080000}"/>
    <cellStyle name="Normální 4 3 4 2 3 2 4" xfId="2550" xr:uid="{00000000-0005-0000-0000-0000F8080000}"/>
    <cellStyle name="Normální 4 3 4 2 3 2 5" xfId="3864" xr:uid="{00000000-0005-0000-0000-0000F9080000}"/>
    <cellStyle name="Normální 4 3 4 2 3 3" xfId="841" xr:uid="{00000000-0005-0000-0000-0000FA080000}"/>
    <cellStyle name="Normální 4 3 4 2 3 3 2" xfId="2814" xr:uid="{00000000-0005-0000-0000-0000FB080000}"/>
    <cellStyle name="Normální 4 3 4 2 3 4" xfId="1500" xr:uid="{00000000-0005-0000-0000-0000FC080000}"/>
    <cellStyle name="Normální 4 3 4 2 3 5" xfId="2157" xr:uid="{00000000-0005-0000-0000-0000FD080000}"/>
    <cellStyle name="Normální 4 3 4 2 3 6" xfId="3471" xr:uid="{00000000-0005-0000-0000-0000FE080000}"/>
    <cellStyle name="Normální 4 3 4 2 4" xfId="446" xr:uid="{00000000-0005-0000-0000-0000FF080000}"/>
    <cellStyle name="Normální 4 3 4 2 4 2" xfId="1105" xr:uid="{00000000-0005-0000-0000-000000090000}"/>
    <cellStyle name="Normální 4 3 4 2 4 2 2" xfId="3078" xr:uid="{00000000-0005-0000-0000-000001090000}"/>
    <cellStyle name="Normální 4 3 4 2 4 3" xfId="1764" xr:uid="{00000000-0005-0000-0000-000002090000}"/>
    <cellStyle name="Normální 4 3 4 2 4 4" xfId="2421" xr:uid="{00000000-0005-0000-0000-000003090000}"/>
    <cellStyle name="Normální 4 3 4 2 4 5" xfId="3735" xr:uid="{00000000-0005-0000-0000-000004090000}"/>
    <cellStyle name="Normální 4 3 4 2 5" xfId="317" xr:uid="{00000000-0005-0000-0000-000005090000}"/>
    <cellStyle name="Normální 4 3 4 2 5 2" xfId="976" xr:uid="{00000000-0005-0000-0000-000006090000}"/>
    <cellStyle name="Normální 4 3 4 2 5 2 2" xfId="2949" xr:uid="{00000000-0005-0000-0000-000007090000}"/>
    <cellStyle name="Normální 4 3 4 2 5 3" xfId="1635" xr:uid="{00000000-0005-0000-0000-000008090000}"/>
    <cellStyle name="Normální 4 3 4 2 5 4" xfId="2292" xr:uid="{00000000-0005-0000-0000-000009090000}"/>
    <cellStyle name="Normální 4 3 4 2 5 5" xfId="3606" xr:uid="{00000000-0005-0000-0000-00000A090000}"/>
    <cellStyle name="Normální 4 3 4 2 6" xfId="712" xr:uid="{00000000-0005-0000-0000-00000B090000}"/>
    <cellStyle name="Normální 4 3 4 2 6 2" xfId="2685" xr:uid="{00000000-0005-0000-0000-00000C090000}"/>
    <cellStyle name="Normální 4 3 4 2 7" xfId="1371" xr:uid="{00000000-0005-0000-0000-00000D090000}"/>
    <cellStyle name="Normální 4 3 4 2 8" xfId="2028" xr:uid="{00000000-0005-0000-0000-00000E090000}"/>
    <cellStyle name="Normální 4 3 4 2 9" xfId="3342" xr:uid="{00000000-0005-0000-0000-00000F090000}"/>
    <cellStyle name="Normální 4 3 4 3" xfId="83" xr:uid="{00000000-0005-0000-0000-000010090000}"/>
    <cellStyle name="Normální 4 3 4 3 2" xfId="212" xr:uid="{00000000-0005-0000-0000-000011090000}"/>
    <cellStyle name="Normální 4 3 4 3 2 2" xfId="605" xr:uid="{00000000-0005-0000-0000-000012090000}"/>
    <cellStyle name="Normální 4 3 4 3 2 2 2" xfId="1264" xr:uid="{00000000-0005-0000-0000-000013090000}"/>
    <cellStyle name="Normální 4 3 4 3 2 2 2 2" xfId="3237" xr:uid="{00000000-0005-0000-0000-000014090000}"/>
    <cellStyle name="Normální 4 3 4 3 2 2 3" xfId="1923" xr:uid="{00000000-0005-0000-0000-000015090000}"/>
    <cellStyle name="Normální 4 3 4 3 2 2 4" xfId="2580" xr:uid="{00000000-0005-0000-0000-000016090000}"/>
    <cellStyle name="Normální 4 3 4 3 2 2 5" xfId="3894" xr:uid="{00000000-0005-0000-0000-000017090000}"/>
    <cellStyle name="Normální 4 3 4 3 2 3" xfId="871" xr:uid="{00000000-0005-0000-0000-000018090000}"/>
    <cellStyle name="Normální 4 3 4 3 2 3 2" xfId="2844" xr:uid="{00000000-0005-0000-0000-000019090000}"/>
    <cellStyle name="Normální 4 3 4 3 2 4" xfId="1530" xr:uid="{00000000-0005-0000-0000-00001A090000}"/>
    <cellStyle name="Normální 4 3 4 3 2 5" xfId="2187" xr:uid="{00000000-0005-0000-0000-00001B090000}"/>
    <cellStyle name="Normální 4 3 4 3 2 6" xfId="3501" xr:uid="{00000000-0005-0000-0000-00001C090000}"/>
    <cellStyle name="Normální 4 3 4 3 3" xfId="476" xr:uid="{00000000-0005-0000-0000-00001D090000}"/>
    <cellStyle name="Normální 4 3 4 3 3 2" xfId="1135" xr:uid="{00000000-0005-0000-0000-00001E090000}"/>
    <cellStyle name="Normální 4 3 4 3 3 2 2" xfId="3108" xr:uid="{00000000-0005-0000-0000-00001F090000}"/>
    <cellStyle name="Normální 4 3 4 3 3 3" xfId="1794" xr:uid="{00000000-0005-0000-0000-000020090000}"/>
    <cellStyle name="Normální 4 3 4 3 3 4" xfId="2451" xr:uid="{00000000-0005-0000-0000-000021090000}"/>
    <cellStyle name="Normální 4 3 4 3 3 5" xfId="3765" xr:uid="{00000000-0005-0000-0000-000022090000}"/>
    <cellStyle name="Normální 4 3 4 3 4" xfId="347" xr:uid="{00000000-0005-0000-0000-000023090000}"/>
    <cellStyle name="Normální 4 3 4 3 4 2" xfId="1006" xr:uid="{00000000-0005-0000-0000-000024090000}"/>
    <cellStyle name="Normální 4 3 4 3 4 2 2" xfId="2979" xr:uid="{00000000-0005-0000-0000-000025090000}"/>
    <cellStyle name="Normální 4 3 4 3 4 3" xfId="1665" xr:uid="{00000000-0005-0000-0000-000026090000}"/>
    <cellStyle name="Normální 4 3 4 3 4 4" xfId="2322" xr:uid="{00000000-0005-0000-0000-000027090000}"/>
    <cellStyle name="Normální 4 3 4 3 4 5" xfId="3636" xr:uid="{00000000-0005-0000-0000-000028090000}"/>
    <cellStyle name="Normální 4 3 4 3 5" xfId="742" xr:uid="{00000000-0005-0000-0000-000029090000}"/>
    <cellStyle name="Normální 4 3 4 3 5 2" xfId="2715" xr:uid="{00000000-0005-0000-0000-00002A090000}"/>
    <cellStyle name="Normální 4 3 4 3 6" xfId="1401" xr:uid="{00000000-0005-0000-0000-00002B090000}"/>
    <cellStyle name="Normální 4 3 4 3 7" xfId="2058" xr:uid="{00000000-0005-0000-0000-00002C090000}"/>
    <cellStyle name="Normální 4 3 4 3 8" xfId="3372" xr:uid="{00000000-0005-0000-0000-00002D090000}"/>
    <cellStyle name="Normální 4 3 4 4" xfId="152" xr:uid="{00000000-0005-0000-0000-00002E090000}"/>
    <cellStyle name="Normální 4 3 4 4 2" xfId="545" xr:uid="{00000000-0005-0000-0000-00002F090000}"/>
    <cellStyle name="Normální 4 3 4 4 2 2" xfId="1204" xr:uid="{00000000-0005-0000-0000-000030090000}"/>
    <cellStyle name="Normální 4 3 4 4 2 2 2" xfId="3177" xr:uid="{00000000-0005-0000-0000-000031090000}"/>
    <cellStyle name="Normální 4 3 4 4 2 3" xfId="1863" xr:uid="{00000000-0005-0000-0000-000032090000}"/>
    <cellStyle name="Normální 4 3 4 4 2 4" xfId="2520" xr:uid="{00000000-0005-0000-0000-000033090000}"/>
    <cellStyle name="Normální 4 3 4 4 2 5" xfId="3834" xr:uid="{00000000-0005-0000-0000-000034090000}"/>
    <cellStyle name="Normální 4 3 4 4 3" xfId="811" xr:uid="{00000000-0005-0000-0000-000035090000}"/>
    <cellStyle name="Normální 4 3 4 4 3 2" xfId="2784" xr:uid="{00000000-0005-0000-0000-000036090000}"/>
    <cellStyle name="Normální 4 3 4 4 4" xfId="1470" xr:uid="{00000000-0005-0000-0000-000037090000}"/>
    <cellStyle name="Normální 4 3 4 4 5" xfId="2127" xr:uid="{00000000-0005-0000-0000-000038090000}"/>
    <cellStyle name="Normální 4 3 4 4 6" xfId="3441" xr:uid="{00000000-0005-0000-0000-000039090000}"/>
    <cellStyle name="Normální 4 3 4 5" xfId="416" xr:uid="{00000000-0005-0000-0000-00003A090000}"/>
    <cellStyle name="Normální 4 3 4 5 2" xfId="1075" xr:uid="{00000000-0005-0000-0000-00003B090000}"/>
    <cellStyle name="Normální 4 3 4 5 2 2" xfId="3048" xr:uid="{00000000-0005-0000-0000-00003C090000}"/>
    <cellStyle name="Normální 4 3 4 5 3" xfId="1734" xr:uid="{00000000-0005-0000-0000-00003D090000}"/>
    <cellStyle name="Normální 4 3 4 5 4" xfId="2391" xr:uid="{00000000-0005-0000-0000-00003E090000}"/>
    <cellStyle name="Normální 4 3 4 5 5" xfId="3705" xr:uid="{00000000-0005-0000-0000-00003F090000}"/>
    <cellStyle name="Normální 4 3 4 6" xfId="287" xr:uid="{00000000-0005-0000-0000-000040090000}"/>
    <cellStyle name="Normální 4 3 4 6 2" xfId="946" xr:uid="{00000000-0005-0000-0000-000041090000}"/>
    <cellStyle name="Normální 4 3 4 6 2 2" xfId="2919" xr:uid="{00000000-0005-0000-0000-000042090000}"/>
    <cellStyle name="Normální 4 3 4 6 3" xfId="1605" xr:uid="{00000000-0005-0000-0000-000043090000}"/>
    <cellStyle name="Normální 4 3 4 6 4" xfId="2262" xr:uid="{00000000-0005-0000-0000-000044090000}"/>
    <cellStyle name="Normální 4 3 4 6 5" xfId="3576" xr:uid="{00000000-0005-0000-0000-000045090000}"/>
    <cellStyle name="Normální 4 3 4 7" xfId="682" xr:uid="{00000000-0005-0000-0000-000046090000}"/>
    <cellStyle name="Normální 4 3 4 7 2" xfId="2655" xr:uid="{00000000-0005-0000-0000-000047090000}"/>
    <cellStyle name="Normální 4 3 4 8" xfId="1341" xr:uid="{00000000-0005-0000-0000-000048090000}"/>
    <cellStyle name="Normální 4 3 4 9" xfId="1998" xr:uid="{00000000-0005-0000-0000-000049090000}"/>
    <cellStyle name="Normální 4 3 5" xfId="27" xr:uid="{00000000-0005-0000-0000-00004A090000}"/>
    <cellStyle name="Normální 4 3 5 10" xfId="3318" xr:uid="{00000000-0005-0000-0000-00004B090000}"/>
    <cellStyle name="Normální 4 3 5 2" xfId="57" xr:uid="{00000000-0005-0000-0000-00004C090000}"/>
    <cellStyle name="Normální 4 3 5 2 2" xfId="119" xr:uid="{00000000-0005-0000-0000-00004D090000}"/>
    <cellStyle name="Normální 4 3 5 2 2 2" xfId="248" xr:uid="{00000000-0005-0000-0000-00004E090000}"/>
    <cellStyle name="Normální 4 3 5 2 2 2 2" xfId="641" xr:uid="{00000000-0005-0000-0000-00004F090000}"/>
    <cellStyle name="Normální 4 3 5 2 2 2 2 2" xfId="1300" xr:uid="{00000000-0005-0000-0000-000050090000}"/>
    <cellStyle name="Normální 4 3 5 2 2 2 2 2 2" xfId="3273" xr:uid="{00000000-0005-0000-0000-000051090000}"/>
    <cellStyle name="Normální 4 3 5 2 2 2 2 3" xfId="1959" xr:uid="{00000000-0005-0000-0000-000052090000}"/>
    <cellStyle name="Normální 4 3 5 2 2 2 2 4" xfId="2616" xr:uid="{00000000-0005-0000-0000-000053090000}"/>
    <cellStyle name="Normální 4 3 5 2 2 2 2 5" xfId="3930" xr:uid="{00000000-0005-0000-0000-000054090000}"/>
    <cellStyle name="Normální 4 3 5 2 2 2 3" xfId="907" xr:uid="{00000000-0005-0000-0000-000055090000}"/>
    <cellStyle name="Normální 4 3 5 2 2 2 3 2" xfId="2880" xr:uid="{00000000-0005-0000-0000-000056090000}"/>
    <cellStyle name="Normální 4 3 5 2 2 2 4" xfId="1566" xr:uid="{00000000-0005-0000-0000-000057090000}"/>
    <cellStyle name="Normální 4 3 5 2 2 2 5" xfId="2223" xr:uid="{00000000-0005-0000-0000-000058090000}"/>
    <cellStyle name="Normální 4 3 5 2 2 2 6" xfId="3537" xr:uid="{00000000-0005-0000-0000-000059090000}"/>
    <cellStyle name="Normální 4 3 5 2 2 3" xfId="512" xr:uid="{00000000-0005-0000-0000-00005A090000}"/>
    <cellStyle name="Normální 4 3 5 2 2 3 2" xfId="1171" xr:uid="{00000000-0005-0000-0000-00005B090000}"/>
    <cellStyle name="Normální 4 3 5 2 2 3 2 2" xfId="3144" xr:uid="{00000000-0005-0000-0000-00005C090000}"/>
    <cellStyle name="Normální 4 3 5 2 2 3 3" xfId="1830" xr:uid="{00000000-0005-0000-0000-00005D090000}"/>
    <cellStyle name="Normální 4 3 5 2 2 3 4" xfId="2487" xr:uid="{00000000-0005-0000-0000-00005E090000}"/>
    <cellStyle name="Normální 4 3 5 2 2 3 5" xfId="3801" xr:uid="{00000000-0005-0000-0000-00005F090000}"/>
    <cellStyle name="Normální 4 3 5 2 2 4" xfId="383" xr:uid="{00000000-0005-0000-0000-000060090000}"/>
    <cellStyle name="Normální 4 3 5 2 2 4 2" xfId="1042" xr:uid="{00000000-0005-0000-0000-000061090000}"/>
    <cellStyle name="Normální 4 3 5 2 2 4 2 2" xfId="3015" xr:uid="{00000000-0005-0000-0000-000062090000}"/>
    <cellStyle name="Normální 4 3 5 2 2 4 3" xfId="1701" xr:uid="{00000000-0005-0000-0000-000063090000}"/>
    <cellStyle name="Normální 4 3 5 2 2 4 4" xfId="2358" xr:uid="{00000000-0005-0000-0000-000064090000}"/>
    <cellStyle name="Normální 4 3 5 2 2 4 5" xfId="3672" xr:uid="{00000000-0005-0000-0000-000065090000}"/>
    <cellStyle name="Normální 4 3 5 2 2 5" xfId="778" xr:uid="{00000000-0005-0000-0000-000066090000}"/>
    <cellStyle name="Normální 4 3 5 2 2 5 2" xfId="2751" xr:uid="{00000000-0005-0000-0000-000067090000}"/>
    <cellStyle name="Normální 4 3 5 2 2 6" xfId="1437" xr:uid="{00000000-0005-0000-0000-000068090000}"/>
    <cellStyle name="Normální 4 3 5 2 2 7" xfId="2094" xr:uid="{00000000-0005-0000-0000-000069090000}"/>
    <cellStyle name="Normální 4 3 5 2 2 8" xfId="3408" xr:uid="{00000000-0005-0000-0000-00006A090000}"/>
    <cellStyle name="Normální 4 3 5 2 3" xfId="188" xr:uid="{00000000-0005-0000-0000-00006B090000}"/>
    <cellStyle name="Normální 4 3 5 2 3 2" xfId="581" xr:uid="{00000000-0005-0000-0000-00006C090000}"/>
    <cellStyle name="Normální 4 3 5 2 3 2 2" xfId="1240" xr:uid="{00000000-0005-0000-0000-00006D090000}"/>
    <cellStyle name="Normální 4 3 5 2 3 2 2 2" xfId="3213" xr:uid="{00000000-0005-0000-0000-00006E090000}"/>
    <cellStyle name="Normální 4 3 5 2 3 2 3" xfId="1899" xr:uid="{00000000-0005-0000-0000-00006F090000}"/>
    <cellStyle name="Normální 4 3 5 2 3 2 4" xfId="2556" xr:uid="{00000000-0005-0000-0000-000070090000}"/>
    <cellStyle name="Normální 4 3 5 2 3 2 5" xfId="3870" xr:uid="{00000000-0005-0000-0000-000071090000}"/>
    <cellStyle name="Normální 4 3 5 2 3 3" xfId="847" xr:uid="{00000000-0005-0000-0000-000072090000}"/>
    <cellStyle name="Normální 4 3 5 2 3 3 2" xfId="2820" xr:uid="{00000000-0005-0000-0000-000073090000}"/>
    <cellStyle name="Normální 4 3 5 2 3 4" xfId="1506" xr:uid="{00000000-0005-0000-0000-000074090000}"/>
    <cellStyle name="Normální 4 3 5 2 3 5" xfId="2163" xr:uid="{00000000-0005-0000-0000-000075090000}"/>
    <cellStyle name="Normální 4 3 5 2 3 6" xfId="3477" xr:uid="{00000000-0005-0000-0000-000076090000}"/>
    <cellStyle name="Normální 4 3 5 2 4" xfId="452" xr:uid="{00000000-0005-0000-0000-000077090000}"/>
    <cellStyle name="Normální 4 3 5 2 4 2" xfId="1111" xr:uid="{00000000-0005-0000-0000-000078090000}"/>
    <cellStyle name="Normální 4 3 5 2 4 2 2" xfId="3084" xr:uid="{00000000-0005-0000-0000-000079090000}"/>
    <cellStyle name="Normální 4 3 5 2 4 3" xfId="1770" xr:uid="{00000000-0005-0000-0000-00007A090000}"/>
    <cellStyle name="Normální 4 3 5 2 4 4" xfId="2427" xr:uid="{00000000-0005-0000-0000-00007B090000}"/>
    <cellStyle name="Normální 4 3 5 2 4 5" xfId="3741" xr:uid="{00000000-0005-0000-0000-00007C090000}"/>
    <cellStyle name="Normální 4 3 5 2 5" xfId="323" xr:uid="{00000000-0005-0000-0000-00007D090000}"/>
    <cellStyle name="Normální 4 3 5 2 5 2" xfId="982" xr:uid="{00000000-0005-0000-0000-00007E090000}"/>
    <cellStyle name="Normální 4 3 5 2 5 2 2" xfId="2955" xr:uid="{00000000-0005-0000-0000-00007F090000}"/>
    <cellStyle name="Normální 4 3 5 2 5 3" xfId="1641" xr:uid="{00000000-0005-0000-0000-000080090000}"/>
    <cellStyle name="Normální 4 3 5 2 5 4" xfId="2298" xr:uid="{00000000-0005-0000-0000-000081090000}"/>
    <cellStyle name="Normální 4 3 5 2 5 5" xfId="3612" xr:uid="{00000000-0005-0000-0000-000082090000}"/>
    <cellStyle name="Normální 4 3 5 2 6" xfId="718" xr:uid="{00000000-0005-0000-0000-000083090000}"/>
    <cellStyle name="Normální 4 3 5 2 6 2" xfId="2691" xr:uid="{00000000-0005-0000-0000-000084090000}"/>
    <cellStyle name="Normální 4 3 5 2 7" xfId="1377" xr:uid="{00000000-0005-0000-0000-000085090000}"/>
    <cellStyle name="Normální 4 3 5 2 8" xfId="2034" xr:uid="{00000000-0005-0000-0000-000086090000}"/>
    <cellStyle name="Normální 4 3 5 2 9" xfId="3348" xr:uid="{00000000-0005-0000-0000-000087090000}"/>
    <cellStyle name="Normální 4 3 5 3" xfId="89" xr:uid="{00000000-0005-0000-0000-000088090000}"/>
    <cellStyle name="Normální 4 3 5 3 2" xfId="218" xr:uid="{00000000-0005-0000-0000-000089090000}"/>
    <cellStyle name="Normální 4 3 5 3 2 2" xfId="611" xr:uid="{00000000-0005-0000-0000-00008A090000}"/>
    <cellStyle name="Normální 4 3 5 3 2 2 2" xfId="1270" xr:uid="{00000000-0005-0000-0000-00008B090000}"/>
    <cellStyle name="Normální 4 3 5 3 2 2 2 2" xfId="3243" xr:uid="{00000000-0005-0000-0000-00008C090000}"/>
    <cellStyle name="Normální 4 3 5 3 2 2 3" xfId="1929" xr:uid="{00000000-0005-0000-0000-00008D090000}"/>
    <cellStyle name="Normální 4 3 5 3 2 2 4" xfId="2586" xr:uid="{00000000-0005-0000-0000-00008E090000}"/>
    <cellStyle name="Normální 4 3 5 3 2 2 5" xfId="3900" xr:uid="{00000000-0005-0000-0000-00008F090000}"/>
    <cellStyle name="Normální 4 3 5 3 2 3" xfId="877" xr:uid="{00000000-0005-0000-0000-000090090000}"/>
    <cellStyle name="Normální 4 3 5 3 2 3 2" xfId="2850" xr:uid="{00000000-0005-0000-0000-000091090000}"/>
    <cellStyle name="Normální 4 3 5 3 2 4" xfId="1536" xr:uid="{00000000-0005-0000-0000-000092090000}"/>
    <cellStyle name="Normální 4 3 5 3 2 5" xfId="2193" xr:uid="{00000000-0005-0000-0000-000093090000}"/>
    <cellStyle name="Normální 4 3 5 3 2 6" xfId="3507" xr:uid="{00000000-0005-0000-0000-000094090000}"/>
    <cellStyle name="Normální 4 3 5 3 3" xfId="482" xr:uid="{00000000-0005-0000-0000-000095090000}"/>
    <cellStyle name="Normální 4 3 5 3 3 2" xfId="1141" xr:uid="{00000000-0005-0000-0000-000096090000}"/>
    <cellStyle name="Normální 4 3 5 3 3 2 2" xfId="3114" xr:uid="{00000000-0005-0000-0000-000097090000}"/>
    <cellStyle name="Normální 4 3 5 3 3 3" xfId="1800" xr:uid="{00000000-0005-0000-0000-000098090000}"/>
    <cellStyle name="Normální 4 3 5 3 3 4" xfId="2457" xr:uid="{00000000-0005-0000-0000-000099090000}"/>
    <cellStyle name="Normální 4 3 5 3 3 5" xfId="3771" xr:uid="{00000000-0005-0000-0000-00009A090000}"/>
    <cellStyle name="Normální 4 3 5 3 4" xfId="353" xr:uid="{00000000-0005-0000-0000-00009B090000}"/>
    <cellStyle name="Normální 4 3 5 3 4 2" xfId="1012" xr:uid="{00000000-0005-0000-0000-00009C090000}"/>
    <cellStyle name="Normální 4 3 5 3 4 2 2" xfId="2985" xr:uid="{00000000-0005-0000-0000-00009D090000}"/>
    <cellStyle name="Normální 4 3 5 3 4 3" xfId="1671" xr:uid="{00000000-0005-0000-0000-00009E090000}"/>
    <cellStyle name="Normální 4 3 5 3 4 4" xfId="2328" xr:uid="{00000000-0005-0000-0000-00009F090000}"/>
    <cellStyle name="Normální 4 3 5 3 4 5" xfId="3642" xr:uid="{00000000-0005-0000-0000-0000A0090000}"/>
    <cellStyle name="Normální 4 3 5 3 5" xfId="748" xr:uid="{00000000-0005-0000-0000-0000A1090000}"/>
    <cellStyle name="Normální 4 3 5 3 5 2" xfId="2721" xr:uid="{00000000-0005-0000-0000-0000A2090000}"/>
    <cellStyle name="Normální 4 3 5 3 6" xfId="1407" xr:uid="{00000000-0005-0000-0000-0000A3090000}"/>
    <cellStyle name="Normální 4 3 5 3 7" xfId="2064" xr:uid="{00000000-0005-0000-0000-0000A4090000}"/>
    <cellStyle name="Normální 4 3 5 3 8" xfId="3378" xr:uid="{00000000-0005-0000-0000-0000A5090000}"/>
    <cellStyle name="Normální 4 3 5 4" xfId="158" xr:uid="{00000000-0005-0000-0000-0000A6090000}"/>
    <cellStyle name="Normální 4 3 5 4 2" xfId="551" xr:uid="{00000000-0005-0000-0000-0000A7090000}"/>
    <cellStyle name="Normální 4 3 5 4 2 2" xfId="1210" xr:uid="{00000000-0005-0000-0000-0000A8090000}"/>
    <cellStyle name="Normální 4 3 5 4 2 2 2" xfId="3183" xr:uid="{00000000-0005-0000-0000-0000A9090000}"/>
    <cellStyle name="Normální 4 3 5 4 2 3" xfId="1869" xr:uid="{00000000-0005-0000-0000-0000AA090000}"/>
    <cellStyle name="Normální 4 3 5 4 2 4" xfId="2526" xr:uid="{00000000-0005-0000-0000-0000AB090000}"/>
    <cellStyle name="Normální 4 3 5 4 2 5" xfId="3840" xr:uid="{00000000-0005-0000-0000-0000AC090000}"/>
    <cellStyle name="Normální 4 3 5 4 3" xfId="817" xr:uid="{00000000-0005-0000-0000-0000AD090000}"/>
    <cellStyle name="Normální 4 3 5 4 3 2" xfId="2790" xr:uid="{00000000-0005-0000-0000-0000AE090000}"/>
    <cellStyle name="Normální 4 3 5 4 4" xfId="1476" xr:uid="{00000000-0005-0000-0000-0000AF090000}"/>
    <cellStyle name="Normální 4 3 5 4 5" xfId="2133" xr:uid="{00000000-0005-0000-0000-0000B0090000}"/>
    <cellStyle name="Normální 4 3 5 4 6" xfId="3447" xr:uid="{00000000-0005-0000-0000-0000B1090000}"/>
    <cellStyle name="Normální 4 3 5 5" xfId="422" xr:uid="{00000000-0005-0000-0000-0000B2090000}"/>
    <cellStyle name="Normální 4 3 5 5 2" xfId="1081" xr:uid="{00000000-0005-0000-0000-0000B3090000}"/>
    <cellStyle name="Normální 4 3 5 5 2 2" xfId="3054" xr:uid="{00000000-0005-0000-0000-0000B4090000}"/>
    <cellStyle name="Normální 4 3 5 5 3" xfId="1740" xr:uid="{00000000-0005-0000-0000-0000B5090000}"/>
    <cellStyle name="Normální 4 3 5 5 4" xfId="2397" xr:uid="{00000000-0005-0000-0000-0000B6090000}"/>
    <cellStyle name="Normální 4 3 5 5 5" xfId="3711" xr:uid="{00000000-0005-0000-0000-0000B7090000}"/>
    <cellStyle name="Normální 4 3 5 6" xfId="293" xr:uid="{00000000-0005-0000-0000-0000B8090000}"/>
    <cellStyle name="Normální 4 3 5 6 2" xfId="952" xr:uid="{00000000-0005-0000-0000-0000B9090000}"/>
    <cellStyle name="Normální 4 3 5 6 2 2" xfId="2925" xr:uid="{00000000-0005-0000-0000-0000BA090000}"/>
    <cellStyle name="Normální 4 3 5 6 3" xfId="1611" xr:uid="{00000000-0005-0000-0000-0000BB090000}"/>
    <cellStyle name="Normální 4 3 5 6 4" xfId="2268" xr:uid="{00000000-0005-0000-0000-0000BC090000}"/>
    <cellStyle name="Normální 4 3 5 6 5" xfId="3582" xr:uid="{00000000-0005-0000-0000-0000BD090000}"/>
    <cellStyle name="Normální 4 3 5 7" xfId="688" xr:uid="{00000000-0005-0000-0000-0000BE090000}"/>
    <cellStyle name="Normální 4 3 5 7 2" xfId="2661" xr:uid="{00000000-0005-0000-0000-0000BF090000}"/>
    <cellStyle name="Normální 4 3 5 8" xfId="1347" xr:uid="{00000000-0005-0000-0000-0000C0090000}"/>
    <cellStyle name="Normální 4 3 5 9" xfId="2004" xr:uid="{00000000-0005-0000-0000-0000C1090000}"/>
    <cellStyle name="Normální 4 3 6" xfId="33" xr:uid="{00000000-0005-0000-0000-0000C2090000}"/>
    <cellStyle name="Normální 4 3 6 10" xfId="3324" xr:uid="{00000000-0005-0000-0000-0000C3090000}"/>
    <cellStyle name="Normální 4 3 6 2" xfId="63" xr:uid="{00000000-0005-0000-0000-0000C4090000}"/>
    <cellStyle name="Normální 4 3 6 2 2" xfId="125" xr:uid="{00000000-0005-0000-0000-0000C5090000}"/>
    <cellStyle name="Normální 4 3 6 2 2 2" xfId="254" xr:uid="{00000000-0005-0000-0000-0000C6090000}"/>
    <cellStyle name="Normální 4 3 6 2 2 2 2" xfId="647" xr:uid="{00000000-0005-0000-0000-0000C7090000}"/>
    <cellStyle name="Normální 4 3 6 2 2 2 2 2" xfId="1306" xr:uid="{00000000-0005-0000-0000-0000C8090000}"/>
    <cellStyle name="Normální 4 3 6 2 2 2 2 2 2" xfId="3279" xr:uid="{00000000-0005-0000-0000-0000C9090000}"/>
    <cellStyle name="Normální 4 3 6 2 2 2 2 3" xfId="1965" xr:uid="{00000000-0005-0000-0000-0000CA090000}"/>
    <cellStyle name="Normální 4 3 6 2 2 2 2 4" xfId="2622" xr:uid="{00000000-0005-0000-0000-0000CB090000}"/>
    <cellStyle name="Normální 4 3 6 2 2 2 2 5" xfId="3936" xr:uid="{00000000-0005-0000-0000-0000CC090000}"/>
    <cellStyle name="Normální 4 3 6 2 2 2 3" xfId="913" xr:uid="{00000000-0005-0000-0000-0000CD090000}"/>
    <cellStyle name="Normální 4 3 6 2 2 2 3 2" xfId="2886" xr:uid="{00000000-0005-0000-0000-0000CE090000}"/>
    <cellStyle name="Normální 4 3 6 2 2 2 4" xfId="1572" xr:uid="{00000000-0005-0000-0000-0000CF090000}"/>
    <cellStyle name="Normální 4 3 6 2 2 2 5" xfId="2229" xr:uid="{00000000-0005-0000-0000-0000D0090000}"/>
    <cellStyle name="Normální 4 3 6 2 2 2 6" xfId="3543" xr:uid="{00000000-0005-0000-0000-0000D1090000}"/>
    <cellStyle name="Normální 4 3 6 2 2 3" xfId="518" xr:uid="{00000000-0005-0000-0000-0000D2090000}"/>
    <cellStyle name="Normální 4 3 6 2 2 3 2" xfId="1177" xr:uid="{00000000-0005-0000-0000-0000D3090000}"/>
    <cellStyle name="Normální 4 3 6 2 2 3 2 2" xfId="3150" xr:uid="{00000000-0005-0000-0000-0000D4090000}"/>
    <cellStyle name="Normální 4 3 6 2 2 3 3" xfId="1836" xr:uid="{00000000-0005-0000-0000-0000D5090000}"/>
    <cellStyle name="Normální 4 3 6 2 2 3 4" xfId="2493" xr:uid="{00000000-0005-0000-0000-0000D6090000}"/>
    <cellStyle name="Normální 4 3 6 2 2 3 5" xfId="3807" xr:uid="{00000000-0005-0000-0000-0000D7090000}"/>
    <cellStyle name="Normální 4 3 6 2 2 4" xfId="389" xr:uid="{00000000-0005-0000-0000-0000D8090000}"/>
    <cellStyle name="Normální 4 3 6 2 2 4 2" xfId="1048" xr:uid="{00000000-0005-0000-0000-0000D9090000}"/>
    <cellStyle name="Normální 4 3 6 2 2 4 2 2" xfId="3021" xr:uid="{00000000-0005-0000-0000-0000DA090000}"/>
    <cellStyle name="Normální 4 3 6 2 2 4 3" xfId="1707" xr:uid="{00000000-0005-0000-0000-0000DB090000}"/>
    <cellStyle name="Normální 4 3 6 2 2 4 4" xfId="2364" xr:uid="{00000000-0005-0000-0000-0000DC090000}"/>
    <cellStyle name="Normální 4 3 6 2 2 4 5" xfId="3678" xr:uid="{00000000-0005-0000-0000-0000DD090000}"/>
    <cellStyle name="Normální 4 3 6 2 2 5" xfId="784" xr:uid="{00000000-0005-0000-0000-0000DE090000}"/>
    <cellStyle name="Normální 4 3 6 2 2 5 2" xfId="2757" xr:uid="{00000000-0005-0000-0000-0000DF090000}"/>
    <cellStyle name="Normální 4 3 6 2 2 6" xfId="1443" xr:uid="{00000000-0005-0000-0000-0000E0090000}"/>
    <cellStyle name="Normální 4 3 6 2 2 7" xfId="2100" xr:uid="{00000000-0005-0000-0000-0000E1090000}"/>
    <cellStyle name="Normální 4 3 6 2 2 8" xfId="3414" xr:uid="{00000000-0005-0000-0000-0000E2090000}"/>
    <cellStyle name="Normální 4 3 6 2 3" xfId="194" xr:uid="{00000000-0005-0000-0000-0000E3090000}"/>
    <cellStyle name="Normální 4 3 6 2 3 2" xfId="587" xr:uid="{00000000-0005-0000-0000-0000E4090000}"/>
    <cellStyle name="Normální 4 3 6 2 3 2 2" xfId="1246" xr:uid="{00000000-0005-0000-0000-0000E5090000}"/>
    <cellStyle name="Normální 4 3 6 2 3 2 2 2" xfId="3219" xr:uid="{00000000-0005-0000-0000-0000E6090000}"/>
    <cellStyle name="Normální 4 3 6 2 3 2 3" xfId="1905" xr:uid="{00000000-0005-0000-0000-0000E7090000}"/>
    <cellStyle name="Normální 4 3 6 2 3 2 4" xfId="2562" xr:uid="{00000000-0005-0000-0000-0000E8090000}"/>
    <cellStyle name="Normální 4 3 6 2 3 2 5" xfId="3876" xr:uid="{00000000-0005-0000-0000-0000E9090000}"/>
    <cellStyle name="Normální 4 3 6 2 3 3" xfId="853" xr:uid="{00000000-0005-0000-0000-0000EA090000}"/>
    <cellStyle name="Normální 4 3 6 2 3 3 2" xfId="2826" xr:uid="{00000000-0005-0000-0000-0000EB090000}"/>
    <cellStyle name="Normální 4 3 6 2 3 4" xfId="1512" xr:uid="{00000000-0005-0000-0000-0000EC090000}"/>
    <cellStyle name="Normální 4 3 6 2 3 5" xfId="2169" xr:uid="{00000000-0005-0000-0000-0000ED090000}"/>
    <cellStyle name="Normální 4 3 6 2 3 6" xfId="3483" xr:uid="{00000000-0005-0000-0000-0000EE090000}"/>
    <cellStyle name="Normální 4 3 6 2 4" xfId="458" xr:uid="{00000000-0005-0000-0000-0000EF090000}"/>
    <cellStyle name="Normální 4 3 6 2 4 2" xfId="1117" xr:uid="{00000000-0005-0000-0000-0000F0090000}"/>
    <cellStyle name="Normální 4 3 6 2 4 2 2" xfId="3090" xr:uid="{00000000-0005-0000-0000-0000F1090000}"/>
    <cellStyle name="Normální 4 3 6 2 4 3" xfId="1776" xr:uid="{00000000-0005-0000-0000-0000F2090000}"/>
    <cellStyle name="Normální 4 3 6 2 4 4" xfId="2433" xr:uid="{00000000-0005-0000-0000-0000F3090000}"/>
    <cellStyle name="Normální 4 3 6 2 4 5" xfId="3747" xr:uid="{00000000-0005-0000-0000-0000F4090000}"/>
    <cellStyle name="Normální 4 3 6 2 5" xfId="329" xr:uid="{00000000-0005-0000-0000-0000F5090000}"/>
    <cellStyle name="Normální 4 3 6 2 5 2" xfId="988" xr:uid="{00000000-0005-0000-0000-0000F6090000}"/>
    <cellStyle name="Normální 4 3 6 2 5 2 2" xfId="2961" xr:uid="{00000000-0005-0000-0000-0000F7090000}"/>
    <cellStyle name="Normální 4 3 6 2 5 3" xfId="1647" xr:uid="{00000000-0005-0000-0000-0000F8090000}"/>
    <cellStyle name="Normální 4 3 6 2 5 4" xfId="2304" xr:uid="{00000000-0005-0000-0000-0000F9090000}"/>
    <cellStyle name="Normální 4 3 6 2 5 5" xfId="3618" xr:uid="{00000000-0005-0000-0000-0000FA090000}"/>
    <cellStyle name="Normální 4 3 6 2 6" xfId="724" xr:uid="{00000000-0005-0000-0000-0000FB090000}"/>
    <cellStyle name="Normální 4 3 6 2 6 2" xfId="2697" xr:uid="{00000000-0005-0000-0000-0000FC090000}"/>
    <cellStyle name="Normální 4 3 6 2 7" xfId="1383" xr:uid="{00000000-0005-0000-0000-0000FD090000}"/>
    <cellStyle name="Normální 4 3 6 2 8" xfId="2040" xr:uid="{00000000-0005-0000-0000-0000FE090000}"/>
    <cellStyle name="Normální 4 3 6 2 9" xfId="3354" xr:uid="{00000000-0005-0000-0000-0000FF090000}"/>
    <cellStyle name="Normální 4 3 6 3" xfId="95" xr:uid="{00000000-0005-0000-0000-0000000A0000}"/>
    <cellStyle name="Normální 4 3 6 3 2" xfId="224" xr:uid="{00000000-0005-0000-0000-0000010A0000}"/>
    <cellStyle name="Normální 4 3 6 3 2 2" xfId="617" xr:uid="{00000000-0005-0000-0000-0000020A0000}"/>
    <cellStyle name="Normální 4 3 6 3 2 2 2" xfId="1276" xr:uid="{00000000-0005-0000-0000-0000030A0000}"/>
    <cellStyle name="Normální 4 3 6 3 2 2 2 2" xfId="3249" xr:uid="{00000000-0005-0000-0000-0000040A0000}"/>
    <cellStyle name="Normální 4 3 6 3 2 2 3" xfId="1935" xr:uid="{00000000-0005-0000-0000-0000050A0000}"/>
    <cellStyle name="Normální 4 3 6 3 2 2 4" xfId="2592" xr:uid="{00000000-0005-0000-0000-0000060A0000}"/>
    <cellStyle name="Normální 4 3 6 3 2 2 5" xfId="3906" xr:uid="{00000000-0005-0000-0000-0000070A0000}"/>
    <cellStyle name="Normální 4 3 6 3 2 3" xfId="883" xr:uid="{00000000-0005-0000-0000-0000080A0000}"/>
    <cellStyle name="Normální 4 3 6 3 2 3 2" xfId="2856" xr:uid="{00000000-0005-0000-0000-0000090A0000}"/>
    <cellStyle name="Normální 4 3 6 3 2 4" xfId="1542" xr:uid="{00000000-0005-0000-0000-00000A0A0000}"/>
    <cellStyle name="Normální 4 3 6 3 2 5" xfId="2199" xr:uid="{00000000-0005-0000-0000-00000B0A0000}"/>
    <cellStyle name="Normální 4 3 6 3 2 6" xfId="3513" xr:uid="{00000000-0005-0000-0000-00000C0A0000}"/>
    <cellStyle name="Normální 4 3 6 3 3" xfId="488" xr:uid="{00000000-0005-0000-0000-00000D0A0000}"/>
    <cellStyle name="Normální 4 3 6 3 3 2" xfId="1147" xr:uid="{00000000-0005-0000-0000-00000E0A0000}"/>
    <cellStyle name="Normální 4 3 6 3 3 2 2" xfId="3120" xr:uid="{00000000-0005-0000-0000-00000F0A0000}"/>
    <cellStyle name="Normální 4 3 6 3 3 3" xfId="1806" xr:uid="{00000000-0005-0000-0000-0000100A0000}"/>
    <cellStyle name="Normální 4 3 6 3 3 4" xfId="2463" xr:uid="{00000000-0005-0000-0000-0000110A0000}"/>
    <cellStyle name="Normální 4 3 6 3 3 5" xfId="3777" xr:uid="{00000000-0005-0000-0000-0000120A0000}"/>
    <cellStyle name="Normální 4 3 6 3 4" xfId="359" xr:uid="{00000000-0005-0000-0000-0000130A0000}"/>
    <cellStyle name="Normální 4 3 6 3 4 2" xfId="1018" xr:uid="{00000000-0005-0000-0000-0000140A0000}"/>
    <cellStyle name="Normální 4 3 6 3 4 2 2" xfId="2991" xr:uid="{00000000-0005-0000-0000-0000150A0000}"/>
    <cellStyle name="Normální 4 3 6 3 4 3" xfId="1677" xr:uid="{00000000-0005-0000-0000-0000160A0000}"/>
    <cellStyle name="Normální 4 3 6 3 4 4" xfId="2334" xr:uid="{00000000-0005-0000-0000-0000170A0000}"/>
    <cellStyle name="Normální 4 3 6 3 4 5" xfId="3648" xr:uid="{00000000-0005-0000-0000-0000180A0000}"/>
    <cellStyle name="Normální 4 3 6 3 5" xfId="754" xr:uid="{00000000-0005-0000-0000-0000190A0000}"/>
    <cellStyle name="Normální 4 3 6 3 5 2" xfId="2727" xr:uid="{00000000-0005-0000-0000-00001A0A0000}"/>
    <cellStyle name="Normální 4 3 6 3 6" xfId="1413" xr:uid="{00000000-0005-0000-0000-00001B0A0000}"/>
    <cellStyle name="Normální 4 3 6 3 7" xfId="2070" xr:uid="{00000000-0005-0000-0000-00001C0A0000}"/>
    <cellStyle name="Normální 4 3 6 3 8" xfId="3384" xr:uid="{00000000-0005-0000-0000-00001D0A0000}"/>
    <cellStyle name="Normální 4 3 6 4" xfId="164" xr:uid="{00000000-0005-0000-0000-00001E0A0000}"/>
    <cellStyle name="Normální 4 3 6 4 2" xfId="557" xr:uid="{00000000-0005-0000-0000-00001F0A0000}"/>
    <cellStyle name="Normální 4 3 6 4 2 2" xfId="1216" xr:uid="{00000000-0005-0000-0000-0000200A0000}"/>
    <cellStyle name="Normální 4 3 6 4 2 2 2" xfId="3189" xr:uid="{00000000-0005-0000-0000-0000210A0000}"/>
    <cellStyle name="Normální 4 3 6 4 2 3" xfId="1875" xr:uid="{00000000-0005-0000-0000-0000220A0000}"/>
    <cellStyle name="Normální 4 3 6 4 2 4" xfId="2532" xr:uid="{00000000-0005-0000-0000-0000230A0000}"/>
    <cellStyle name="Normální 4 3 6 4 2 5" xfId="3846" xr:uid="{00000000-0005-0000-0000-0000240A0000}"/>
    <cellStyle name="Normální 4 3 6 4 3" xfId="823" xr:uid="{00000000-0005-0000-0000-0000250A0000}"/>
    <cellStyle name="Normální 4 3 6 4 3 2" xfId="2796" xr:uid="{00000000-0005-0000-0000-0000260A0000}"/>
    <cellStyle name="Normální 4 3 6 4 4" xfId="1482" xr:uid="{00000000-0005-0000-0000-0000270A0000}"/>
    <cellStyle name="Normální 4 3 6 4 5" xfId="2139" xr:uid="{00000000-0005-0000-0000-0000280A0000}"/>
    <cellStyle name="Normální 4 3 6 4 6" xfId="3453" xr:uid="{00000000-0005-0000-0000-0000290A0000}"/>
    <cellStyle name="Normální 4 3 6 5" xfId="428" xr:uid="{00000000-0005-0000-0000-00002A0A0000}"/>
    <cellStyle name="Normální 4 3 6 5 2" xfId="1087" xr:uid="{00000000-0005-0000-0000-00002B0A0000}"/>
    <cellStyle name="Normální 4 3 6 5 2 2" xfId="3060" xr:uid="{00000000-0005-0000-0000-00002C0A0000}"/>
    <cellStyle name="Normální 4 3 6 5 3" xfId="1746" xr:uid="{00000000-0005-0000-0000-00002D0A0000}"/>
    <cellStyle name="Normální 4 3 6 5 4" xfId="2403" xr:uid="{00000000-0005-0000-0000-00002E0A0000}"/>
    <cellStyle name="Normální 4 3 6 5 5" xfId="3717" xr:uid="{00000000-0005-0000-0000-00002F0A0000}"/>
    <cellStyle name="Normální 4 3 6 6" xfId="299" xr:uid="{00000000-0005-0000-0000-0000300A0000}"/>
    <cellStyle name="Normální 4 3 6 6 2" xfId="958" xr:uid="{00000000-0005-0000-0000-0000310A0000}"/>
    <cellStyle name="Normální 4 3 6 6 2 2" xfId="2931" xr:uid="{00000000-0005-0000-0000-0000320A0000}"/>
    <cellStyle name="Normální 4 3 6 6 3" xfId="1617" xr:uid="{00000000-0005-0000-0000-0000330A0000}"/>
    <cellStyle name="Normální 4 3 6 6 4" xfId="2274" xr:uid="{00000000-0005-0000-0000-0000340A0000}"/>
    <cellStyle name="Normální 4 3 6 6 5" xfId="3588" xr:uid="{00000000-0005-0000-0000-0000350A0000}"/>
    <cellStyle name="Normální 4 3 6 7" xfId="694" xr:uid="{00000000-0005-0000-0000-0000360A0000}"/>
    <cellStyle name="Normální 4 3 6 7 2" xfId="2667" xr:uid="{00000000-0005-0000-0000-0000370A0000}"/>
    <cellStyle name="Normální 4 3 6 8" xfId="1353" xr:uid="{00000000-0005-0000-0000-0000380A0000}"/>
    <cellStyle name="Normální 4 3 6 9" xfId="2010" xr:uid="{00000000-0005-0000-0000-0000390A0000}"/>
    <cellStyle name="Normální 4 3 7" xfId="39" xr:uid="{00000000-0005-0000-0000-00003A0A0000}"/>
    <cellStyle name="Normální 4 3 7 2" xfId="101" xr:uid="{00000000-0005-0000-0000-00003B0A0000}"/>
    <cellStyle name="Normální 4 3 7 2 2" xfId="230" xr:uid="{00000000-0005-0000-0000-00003C0A0000}"/>
    <cellStyle name="Normální 4 3 7 2 2 2" xfId="623" xr:uid="{00000000-0005-0000-0000-00003D0A0000}"/>
    <cellStyle name="Normální 4 3 7 2 2 2 2" xfId="1282" xr:uid="{00000000-0005-0000-0000-00003E0A0000}"/>
    <cellStyle name="Normální 4 3 7 2 2 2 2 2" xfId="3255" xr:uid="{00000000-0005-0000-0000-00003F0A0000}"/>
    <cellStyle name="Normální 4 3 7 2 2 2 3" xfId="1941" xr:uid="{00000000-0005-0000-0000-0000400A0000}"/>
    <cellStyle name="Normální 4 3 7 2 2 2 4" xfId="2598" xr:uid="{00000000-0005-0000-0000-0000410A0000}"/>
    <cellStyle name="Normální 4 3 7 2 2 2 5" xfId="3912" xr:uid="{00000000-0005-0000-0000-0000420A0000}"/>
    <cellStyle name="Normální 4 3 7 2 2 3" xfId="889" xr:uid="{00000000-0005-0000-0000-0000430A0000}"/>
    <cellStyle name="Normální 4 3 7 2 2 3 2" xfId="2862" xr:uid="{00000000-0005-0000-0000-0000440A0000}"/>
    <cellStyle name="Normální 4 3 7 2 2 4" xfId="1548" xr:uid="{00000000-0005-0000-0000-0000450A0000}"/>
    <cellStyle name="Normální 4 3 7 2 2 5" xfId="2205" xr:uid="{00000000-0005-0000-0000-0000460A0000}"/>
    <cellStyle name="Normální 4 3 7 2 2 6" xfId="3519" xr:uid="{00000000-0005-0000-0000-0000470A0000}"/>
    <cellStyle name="Normální 4 3 7 2 3" xfId="494" xr:uid="{00000000-0005-0000-0000-0000480A0000}"/>
    <cellStyle name="Normální 4 3 7 2 3 2" xfId="1153" xr:uid="{00000000-0005-0000-0000-0000490A0000}"/>
    <cellStyle name="Normální 4 3 7 2 3 2 2" xfId="3126" xr:uid="{00000000-0005-0000-0000-00004A0A0000}"/>
    <cellStyle name="Normální 4 3 7 2 3 3" xfId="1812" xr:uid="{00000000-0005-0000-0000-00004B0A0000}"/>
    <cellStyle name="Normální 4 3 7 2 3 4" xfId="2469" xr:uid="{00000000-0005-0000-0000-00004C0A0000}"/>
    <cellStyle name="Normální 4 3 7 2 3 5" xfId="3783" xr:uid="{00000000-0005-0000-0000-00004D0A0000}"/>
    <cellStyle name="Normální 4 3 7 2 4" xfId="365" xr:uid="{00000000-0005-0000-0000-00004E0A0000}"/>
    <cellStyle name="Normální 4 3 7 2 4 2" xfId="1024" xr:uid="{00000000-0005-0000-0000-00004F0A0000}"/>
    <cellStyle name="Normální 4 3 7 2 4 2 2" xfId="2997" xr:uid="{00000000-0005-0000-0000-0000500A0000}"/>
    <cellStyle name="Normální 4 3 7 2 4 3" xfId="1683" xr:uid="{00000000-0005-0000-0000-0000510A0000}"/>
    <cellStyle name="Normální 4 3 7 2 4 4" xfId="2340" xr:uid="{00000000-0005-0000-0000-0000520A0000}"/>
    <cellStyle name="Normální 4 3 7 2 4 5" xfId="3654" xr:uid="{00000000-0005-0000-0000-0000530A0000}"/>
    <cellStyle name="Normální 4 3 7 2 5" xfId="760" xr:uid="{00000000-0005-0000-0000-0000540A0000}"/>
    <cellStyle name="Normální 4 3 7 2 5 2" xfId="2733" xr:uid="{00000000-0005-0000-0000-0000550A0000}"/>
    <cellStyle name="Normální 4 3 7 2 6" xfId="1419" xr:uid="{00000000-0005-0000-0000-0000560A0000}"/>
    <cellStyle name="Normální 4 3 7 2 7" xfId="2076" xr:uid="{00000000-0005-0000-0000-0000570A0000}"/>
    <cellStyle name="Normální 4 3 7 2 8" xfId="3390" xr:uid="{00000000-0005-0000-0000-0000580A0000}"/>
    <cellStyle name="Normální 4 3 7 3" xfId="170" xr:uid="{00000000-0005-0000-0000-0000590A0000}"/>
    <cellStyle name="Normální 4 3 7 3 2" xfId="563" xr:uid="{00000000-0005-0000-0000-00005A0A0000}"/>
    <cellStyle name="Normální 4 3 7 3 2 2" xfId="1222" xr:uid="{00000000-0005-0000-0000-00005B0A0000}"/>
    <cellStyle name="Normální 4 3 7 3 2 2 2" xfId="3195" xr:uid="{00000000-0005-0000-0000-00005C0A0000}"/>
    <cellStyle name="Normální 4 3 7 3 2 3" xfId="1881" xr:uid="{00000000-0005-0000-0000-00005D0A0000}"/>
    <cellStyle name="Normální 4 3 7 3 2 4" xfId="2538" xr:uid="{00000000-0005-0000-0000-00005E0A0000}"/>
    <cellStyle name="Normální 4 3 7 3 2 5" xfId="3852" xr:uid="{00000000-0005-0000-0000-00005F0A0000}"/>
    <cellStyle name="Normální 4 3 7 3 3" xfId="829" xr:uid="{00000000-0005-0000-0000-0000600A0000}"/>
    <cellStyle name="Normální 4 3 7 3 3 2" xfId="2802" xr:uid="{00000000-0005-0000-0000-0000610A0000}"/>
    <cellStyle name="Normální 4 3 7 3 4" xfId="1488" xr:uid="{00000000-0005-0000-0000-0000620A0000}"/>
    <cellStyle name="Normální 4 3 7 3 5" xfId="2145" xr:uid="{00000000-0005-0000-0000-0000630A0000}"/>
    <cellStyle name="Normální 4 3 7 3 6" xfId="3459" xr:uid="{00000000-0005-0000-0000-0000640A0000}"/>
    <cellStyle name="Normální 4 3 7 4" xfId="434" xr:uid="{00000000-0005-0000-0000-0000650A0000}"/>
    <cellStyle name="Normální 4 3 7 4 2" xfId="1093" xr:uid="{00000000-0005-0000-0000-0000660A0000}"/>
    <cellStyle name="Normální 4 3 7 4 2 2" xfId="3066" xr:uid="{00000000-0005-0000-0000-0000670A0000}"/>
    <cellStyle name="Normální 4 3 7 4 3" xfId="1752" xr:uid="{00000000-0005-0000-0000-0000680A0000}"/>
    <cellStyle name="Normální 4 3 7 4 4" xfId="2409" xr:uid="{00000000-0005-0000-0000-0000690A0000}"/>
    <cellStyle name="Normální 4 3 7 4 5" xfId="3723" xr:uid="{00000000-0005-0000-0000-00006A0A0000}"/>
    <cellStyle name="Normální 4 3 7 5" xfId="305" xr:uid="{00000000-0005-0000-0000-00006B0A0000}"/>
    <cellStyle name="Normální 4 3 7 5 2" xfId="964" xr:uid="{00000000-0005-0000-0000-00006C0A0000}"/>
    <cellStyle name="Normální 4 3 7 5 2 2" xfId="2937" xr:uid="{00000000-0005-0000-0000-00006D0A0000}"/>
    <cellStyle name="Normální 4 3 7 5 3" xfId="1623" xr:uid="{00000000-0005-0000-0000-00006E0A0000}"/>
    <cellStyle name="Normální 4 3 7 5 4" xfId="2280" xr:uid="{00000000-0005-0000-0000-00006F0A0000}"/>
    <cellStyle name="Normální 4 3 7 5 5" xfId="3594" xr:uid="{00000000-0005-0000-0000-0000700A0000}"/>
    <cellStyle name="Normální 4 3 7 6" xfId="700" xr:uid="{00000000-0005-0000-0000-0000710A0000}"/>
    <cellStyle name="Normální 4 3 7 6 2" xfId="2673" xr:uid="{00000000-0005-0000-0000-0000720A0000}"/>
    <cellStyle name="Normální 4 3 7 7" xfId="1359" xr:uid="{00000000-0005-0000-0000-0000730A0000}"/>
    <cellStyle name="Normální 4 3 7 8" xfId="2016" xr:uid="{00000000-0005-0000-0000-0000740A0000}"/>
    <cellStyle name="Normální 4 3 7 9" xfId="3330" xr:uid="{00000000-0005-0000-0000-0000750A0000}"/>
    <cellStyle name="Normální 4 3 8" xfId="71" xr:uid="{00000000-0005-0000-0000-0000760A0000}"/>
    <cellStyle name="Normální 4 3 8 2" xfId="200" xr:uid="{00000000-0005-0000-0000-0000770A0000}"/>
    <cellStyle name="Normální 4 3 8 2 2" xfId="593" xr:uid="{00000000-0005-0000-0000-0000780A0000}"/>
    <cellStyle name="Normální 4 3 8 2 2 2" xfId="1252" xr:uid="{00000000-0005-0000-0000-0000790A0000}"/>
    <cellStyle name="Normální 4 3 8 2 2 2 2" xfId="3225" xr:uid="{00000000-0005-0000-0000-00007A0A0000}"/>
    <cellStyle name="Normální 4 3 8 2 2 3" xfId="1911" xr:uid="{00000000-0005-0000-0000-00007B0A0000}"/>
    <cellStyle name="Normální 4 3 8 2 2 4" xfId="2568" xr:uid="{00000000-0005-0000-0000-00007C0A0000}"/>
    <cellStyle name="Normální 4 3 8 2 2 5" xfId="3882" xr:uid="{00000000-0005-0000-0000-00007D0A0000}"/>
    <cellStyle name="Normální 4 3 8 2 3" xfId="859" xr:uid="{00000000-0005-0000-0000-00007E0A0000}"/>
    <cellStyle name="Normální 4 3 8 2 3 2" xfId="2832" xr:uid="{00000000-0005-0000-0000-00007F0A0000}"/>
    <cellStyle name="Normální 4 3 8 2 4" xfId="1518" xr:uid="{00000000-0005-0000-0000-0000800A0000}"/>
    <cellStyle name="Normální 4 3 8 2 5" xfId="2175" xr:uid="{00000000-0005-0000-0000-0000810A0000}"/>
    <cellStyle name="Normální 4 3 8 2 6" xfId="3489" xr:uid="{00000000-0005-0000-0000-0000820A0000}"/>
    <cellStyle name="Normální 4 3 8 3" xfId="464" xr:uid="{00000000-0005-0000-0000-0000830A0000}"/>
    <cellStyle name="Normální 4 3 8 3 2" xfId="1123" xr:uid="{00000000-0005-0000-0000-0000840A0000}"/>
    <cellStyle name="Normální 4 3 8 3 2 2" xfId="3096" xr:uid="{00000000-0005-0000-0000-0000850A0000}"/>
    <cellStyle name="Normální 4 3 8 3 3" xfId="1782" xr:uid="{00000000-0005-0000-0000-0000860A0000}"/>
    <cellStyle name="Normální 4 3 8 3 4" xfId="2439" xr:uid="{00000000-0005-0000-0000-0000870A0000}"/>
    <cellStyle name="Normální 4 3 8 3 5" xfId="3753" xr:uid="{00000000-0005-0000-0000-0000880A0000}"/>
    <cellStyle name="Normální 4 3 8 4" xfId="335" xr:uid="{00000000-0005-0000-0000-0000890A0000}"/>
    <cellStyle name="Normální 4 3 8 4 2" xfId="994" xr:uid="{00000000-0005-0000-0000-00008A0A0000}"/>
    <cellStyle name="Normální 4 3 8 4 2 2" xfId="2967" xr:uid="{00000000-0005-0000-0000-00008B0A0000}"/>
    <cellStyle name="Normální 4 3 8 4 3" xfId="1653" xr:uid="{00000000-0005-0000-0000-00008C0A0000}"/>
    <cellStyle name="Normální 4 3 8 4 4" xfId="2310" xr:uid="{00000000-0005-0000-0000-00008D0A0000}"/>
    <cellStyle name="Normální 4 3 8 4 5" xfId="3624" xr:uid="{00000000-0005-0000-0000-00008E0A0000}"/>
    <cellStyle name="Normální 4 3 8 5" xfId="730" xr:uid="{00000000-0005-0000-0000-00008F0A0000}"/>
    <cellStyle name="Normální 4 3 8 5 2" xfId="2703" xr:uid="{00000000-0005-0000-0000-0000900A0000}"/>
    <cellStyle name="Normální 4 3 8 6" xfId="1389" xr:uid="{00000000-0005-0000-0000-0000910A0000}"/>
    <cellStyle name="Normální 4 3 8 7" xfId="2046" xr:uid="{00000000-0005-0000-0000-0000920A0000}"/>
    <cellStyle name="Normální 4 3 8 8" xfId="3360" xr:uid="{00000000-0005-0000-0000-0000930A0000}"/>
    <cellStyle name="Normální 4 3 9" xfId="131" xr:uid="{00000000-0005-0000-0000-0000940A0000}"/>
    <cellStyle name="Normální 4 3 9 2" xfId="260" xr:uid="{00000000-0005-0000-0000-0000950A0000}"/>
    <cellStyle name="Normální 4 3 9 2 2" xfId="653" xr:uid="{00000000-0005-0000-0000-0000960A0000}"/>
    <cellStyle name="Normální 4 3 9 2 2 2" xfId="1312" xr:uid="{00000000-0005-0000-0000-0000970A0000}"/>
    <cellStyle name="Normální 4 3 9 2 2 2 2" xfId="3285" xr:uid="{00000000-0005-0000-0000-0000980A0000}"/>
    <cellStyle name="Normální 4 3 9 2 2 3" xfId="1971" xr:uid="{00000000-0005-0000-0000-0000990A0000}"/>
    <cellStyle name="Normální 4 3 9 2 2 4" xfId="2628" xr:uid="{00000000-0005-0000-0000-00009A0A0000}"/>
    <cellStyle name="Normální 4 3 9 2 2 5" xfId="3942" xr:uid="{00000000-0005-0000-0000-00009B0A0000}"/>
    <cellStyle name="Normální 4 3 9 2 3" xfId="919" xr:uid="{00000000-0005-0000-0000-00009C0A0000}"/>
    <cellStyle name="Normální 4 3 9 2 3 2" xfId="2892" xr:uid="{00000000-0005-0000-0000-00009D0A0000}"/>
    <cellStyle name="Normální 4 3 9 2 4" xfId="1578" xr:uid="{00000000-0005-0000-0000-00009E0A0000}"/>
    <cellStyle name="Normální 4 3 9 2 5" xfId="2235" xr:uid="{00000000-0005-0000-0000-00009F0A0000}"/>
    <cellStyle name="Normální 4 3 9 2 6" xfId="3549" xr:uid="{00000000-0005-0000-0000-0000A00A0000}"/>
    <cellStyle name="Normální 4 3 9 3" xfId="524" xr:uid="{00000000-0005-0000-0000-0000A10A0000}"/>
    <cellStyle name="Normální 4 3 9 3 2" xfId="1183" xr:uid="{00000000-0005-0000-0000-0000A20A0000}"/>
    <cellStyle name="Normální 4 3 9 3 2 2" xfId="3156" xr:uid="{00000000-0005-0000-0000-0000A30A0000}"/>
    <cellStyle name="Normální 4 3 9 3 3" xfId="1842" xr:uid="{00000000-0005-0000-0000-0000A40A0000}"/>
    <cellStyle name="Normální 4 3 9 3 4" xfId="2499" xr:uid="{00000000-0005-0000-0000-0000A50A0000}"/>
    <cellStyle name="Normální 4 3 9 3 5" xfId="3813" xr:uid="{00000000-0005-0000-0000-0000A60A0000}"/>
    <cellStyle name="Normální 4 3 9 4" xfId="395" xr:uid="{00000000-0005-0000-0000-0000A70A0000}"/>
    <cellStyle name="Normální 4 3 9 4 2" xfId="1054" xr:uid="{00000000-0005-0000-0000-0000A80A0000}"/>
    <cellStyle name="Normální 4 3 9 4 2 2" xfId="3027" xr:uid="{00000000-0005-0000-0000-0000A90A0000}"/>
    <cellStyle name="Normální 4 3 9 4 3" xfId="1713" xr:uid="{00000000-0005-0000-0000-0000AA0A0000}"/>
    <cellStyle name="Normální 4 3 9 4 4" xfId="2370" xr:uid="{00000000-0005-0000-0000-0000AB0A0000}"/>
    <cellStyle name="Normální 4 3 9 4 5" xfId="3684" xr:uid="{00000000-0005-0000-0000-0000AC0A0000}"/>
    <cellStyle name="Normální 4 3 9 5" xfId="790" xr:uid="{00000000-0005-0000-0000-0000AD0A0000}"/>
    <cellStyle name="Normální 4 3 9 5 2" xfId="2763" xr:uid="{00000000-0005-0000-0000-0000AE0A0000}"/>
    <cellStyle name="Normální 4 3 9 6" xfId="1449" xr:uid="{00000000-0005-0000-0000-0000AF0A0000}"/>
    <cellStyle name="Normální 4 3 9 7" xfId="2106" xr:uid="{00000000-0005-0000-0000-0000B00A0000}"/>
    <cellStyle name="Normální 4 3 9 8" xfId="3420" xr:uid="{00000000-0005-0000-0000-0000B10A0000}"/>
    <cellStyle name="Normální 4 4" xfId="9" xr:uid="{00000000-0005-0000-0000-0000B20A0000}"/>
    <cellStyle name="Normální 4 4 10" xfId="271" xr:uid="{00000000-0005-0000-0000-0000B30A0000}"/>
    <cellStyle name="Normální 4 4 10 2" xfId="664" xr:uid="{00000000-0005-0000-0000-0000B40A0000}"/>
    <cellStyle name="Normální 4 4 10 2 2" xfId="1323" xr:uid="{00000000-0005-0000-0000-0000B50A0000}"/>
    <cellStyle name="Normální 4 4 10 2 2 2" xfId="3296" xr:uid="{00000000-0005-0000-0000-0000B60A0000}"/>
    <cellStyle name="Normální 4 4 10 2 3" xfId="1982" xr:uid="{00000000-0005-0000-0000-0000B70A0000}"/>
    <cellStyle name="Normální 4 4 10 2 4" xfId="2639" xr:uid="{00000000-0005-0000-0000-0000B80A0000}"/>
    <cellStyle name="Normální 4 4 10 2 5" xfId="3953" xr:uid="{00000000-0005-0000-0000-0000B90A0000}"/>
    <cellStyle name="Normální 4 4 10 3" xfId="930" xr:uid="{00000000-0005-0000-0000-0000BA0A0000}"/>
    <cellStyle name="Normální 4 4 10 3 2" xfId="2903" xr:uid="{00000000-0005-0000-0000-0000BB0A0000}"/>
    <cellStyle name="Normální 4 4 10 4" xfId="1589" xr:uid="{00000000-0005-0000-0000-0000BC0A0000}"/>
    <cellStyle name="Normální 4 4 10 5" xfId="2246" xr:uid="{00000000-0005-0000-0000-0000BD0A0000}"/>
    <cellStyle name="Normální 4 4 10 6" xfId="3560" xr:uid="{00000000-0005-0000-0000-0000BE0A0000}"/>
    <cellStyle name="Normální 4 4 11" xfId="406" xr:uid="{00000000-0005-0000-0000-0000BF0A0000}"/>
    <cellStyle name="Normální 4 4 11 2" xfId="1065" xr:uid="{00000000-0005-0000-0000-0000C00A0000}"/>
    <cellStyle name="Normální 4 4 11 2 2" xfId="3038" xr:uid="{00000000-0005-0000-0000-0000C10A0000}"/>
    <cellStyle name="Normální 4 4 11 3" xfId="1724" xr:uid="{00000000-0005-0000-0000-0000C20A0000}"/>
    <cellStyle name="Normální 4 4 11 4" xfId="2381" xr:uid="{00000000-0005-0000-0000-0000C30A0000}"/>
    <cellStyle name="Normální 4 4 11 5" xfId="3695" xr:uid="{00000000-0005-0000-0000-0000C40A0000}"/>
    <cellStyle name="Normální 4 4 12" xfId="277" xr:uid="{00000000-0005-0000-0000-0000C50A0000}"/>
    <cellStyle name="Normální 4 4 12 2" xfId="936" xr:uid="{00000000-0005-0000-0000-0000C60A0000}"/>
    <cellStyle name="Normální 4 4 12 2 2" xfId="2909" xr:uid="{00000000-0005-0000-0000-0000C70A0000}"/>
    <cellStyle name="Normální 4 4 12 3" xfId="1595" xr:uid="{00000000-0005-0000-0000-0000C80A0000}"/>
    <cellStyle name="Normální 4 4 12 4" xfId="2252" xr:uid="{00000000-0005-0000-0000-0000C90A0000}"/>
    <cellStyle name="Normální 4 4 12 5" xfId="3566" xr:uid="{00000000-0005-0000-0000-0000CA0A0000}"/>
    <cellStyle name="Normální 4 4 13" xfId="672" xr:uid="{00000000-0005-0000-0000-0000CB0A0000}"/>
    <cellStyle name="Normální 4 4 13 2" xfId="2645" xr:uid="{00000000-0005-0000-0000-0000CC0A0000}"/>
    <cellStyle name="Normální 4 4 14" xfId="1331" xr:uid="{00000000-0005-0000-0000-0000CD0A0000}"/>
    <cellStyle name="Normální 4 4 15" xfId="1988" xr:uid="{00000000-0005-0000-0000-0000CE0A0000}"/>
    <cellStyle name="Normální 4 4 16" xfId="3302" xr:uid="{00000000-0005-0000-0000-0000CF0A0000}"/>
    <cellStyle name="Normální 4 4 2" xfId="17" xr:uid="{00000000-0005-0000-0000-0000D00A0000}"/>
    <cellStyle name="Normální 4 4 2 10" xfId="3308" xr:uid="{00000000-0005-0000-0000-0000D10A0000}"/>
    <cellStyle name="Normální 4 4 2 2" xfId="47" xr:uid="{00000000-0005-0000-0000-0000D20A0000}"/>
    <cellStyle name="Normální 4 4 2 2 2" xfId="109" xr:uid="{00000000-0005-0000-0000-0000D30A0000}"/>
    <cellStyle name="Normální 4 4 2 2 2 2" xfId="238" xr:uid="{00000000-0005-0000-0000-0000D40A0000}"/>
    <cellStyle name="Normální 4 4 2 2 2 2 2" xfId="631" xr:uid="{00000000-0005-0000-0000-0000D50A0000}"/>
    <cellStyle name="Normální 4 4 2 2 2 2 2 2" xfId="1290" xr:uid="{00000000-0005-0000-0000-0000D60A0000}"/>
    <cellStyle name="Normální 4 4 2 2 2 2 2 2 2" xfId="3263" xr:uid="{00000000-0005-0000-0000-0000D70A0000}"/>
    <cellStyle name="Normální 4 4 2 2 2 2 2 3" xfId="1949" xr:uid="{00000000-0005-0000-0000-0000D80A0000}"/>
    <cellStyle name="Normální 4 4 2 2 2 2 2 4" xfId="2606" xr:uid="{00000000-0005-0000-0000-0000D90A0000}"/>
    <cellStyle name="Normální 4 4 2 2 2 2 2 5" xfId="3920" xr:uid="{00000000-0005-0000-0000-0000DA0A0000}"/>
    <cellStyle name="Normální 4 4 2 2 2 2 3" xfId="897" xr:uid="{00000000-0005-0000-0000-0000DB0A0000}"/>
    <cellStyle name="Normální 4 4 2 2 2 2 3 2" xfId="2870" xr:uid="{00000000-0005-0000-0000-0000DC0A0000}"/>
    <cellStyle name="Normální 4 4 2 2 2 2 4" xfId="1556" xr:uid="{00000000-0005-0000-0000-0000DD0A0000}"/>
    <cellStyle name="Normální 4 4 2 2 2 2 5" xfId="2213" xr:uid="{00000000-0005-0000-0000-0000DE0A0000}"/>
    <cellStyle name="Normální 4 4 2 2 2 2 6" xfId="3527" xr:uid="{00000000-0005-0000-0000-0000DF0A0000}"/>
    <cellStyle name="Normální 4 4 2 2 2 3" xfId="502" xr:uid="{00000000-0005-0000-0000-0000E00A0000}"/>
    <cellStyle name="Normální 4 4 2 2 2 3 2" xfId="1161" xr:uid="{00000000-0005-0000-0000-0000E10A0000}"/>
    <cellStyle name="Normální 4 4 2 2 2 3 2 2" xfId="3134" xr:uid="{00000000-0005-0000-0000-0000E20A0000}"/>
    <cellStyle name="Normální 4 4 2 2 2 3 3" xfId="1820" xr:uid="{00000000-0005-0000-0000-0000E30A0000}"/>
    <cellStyle name="Normální 4 4 2 2 2 3 4" xfId="2477" xr:uid="{00000000-0005-0000-0000-0000E40A0000}"/>
    <cellStyle name="Normální 4 4 2 2 2 3 5" xfId="3791" xr:uid="{00000000-0005-0000-0000-0000E50A0000}"/>
    <cellStyle name="Normální 4 4 2 2 2 4" xfId="373" xr:uid="{00000000-0005-0000-0000-0000E60A0000}"/>
    <cellStyle name="Normální 4 4 2 2 2 4 2" xfId="1032" xr:uid="{00000000-0005-0000-0000-0000E70A0000}"/>
    <cellStyle name="Normální 4 4 2 2 2 4 2 2" xfId="3005" xr:uid="{00000000-0005-0000-0000-0000E80A0000}"/>
    <cellStyle name="Normální 4 4 2 2 2 4 3" xfId="1691" xr:uid="{00000000-0005-0000-0000-0000E90A0000}"/>
    <cellStyle name="Normální 4 4 2 2 2 4 4" xfId="2348" xr:uid="{00000000-0005-0000-0000-0000EA0A0000}"/>
    <cellStyle name="Normální 4 4 2 2 2 4 5" xfId="3662" xr:uid="{00000000-0005-0000-0000-0000EB0A0000}"/>
    <cellStyle name="Normální 4 4 2 2 2 5" xfId="768" xr:uid="{00000000-0005-0000-0000-0000EC0A0000}"/>
    <cellStyle name="Normální 4 4 2 2 2 5 2" xfId="2741" xr:uid="{00000000-0005-0000-0000-0000ED0A0000}"/>
    <cellStyle name="Normální 4 4 2 2 2 6" xfId="1427" xr:uid="{00000000-0005-0000-0000-0000EE0A0000}"/>
    <cellStyle name="Normální 4 4 2 2 2 7" xfId="2084" xr:uid="{00000000-0005-0000-0000-0000EF0A0000}"/>
    <cellStyle name="Normální 4 4 2 2 2 8" xfId="3398" xr:uid="{00000000-0005-0000-0000-0000F00A0000}"/>
    <cellStyle name="Normální 4 4 2 2 3" xfId="178" xr:uid="{00000000-0005-0000-0000-0000F10A0000}"/>
    <cellStyle name="Normální 4 4 2 2 3 2" xfId="571" xr:uid="{00000000-0005-0000-0000-0000F20A0000}"/>
    <cellStyle name="Normální 4 4 2 2 3 2 2" xfId="1230" xr:uid="{00000000-0005-0000-0000-0000F30A0000}"/>
    <cellStyle name="Normální 4 4 2 2 3 2 2 2" xfId="3203" xr:uid="{00000000-0005-0000-0000-0000F40A0000}"/>
    <cellStyle name="Normální 4 4 2 2 3 2 3" xfId="1889" xr:uid="{00000000-0005-0000-0000-0000F50A0000}"/>
    <cellStyle name="Normální 4 4 2 2 3 2 4" xfId="2546" xr:uid="{00000000-0005-0000-0000-0000F60A0000}"/>
    <cellStyle name="Normální 4 4 2 2 3 2 5" xfId="3860" xr:uid="{00000000-0005-0000-0000-0000F70A0000}"/>
    <cellStyle name="Normální 4 4 2 2 3 3" xfId="837" xr:uid="{00000000-0005-0000-0000-0000F80A0000}"/>
    <cellStyle name="Normální 4 4 2 2 3 3 2" xfId="2810" xr:uid="{00000000-0005-0000-0000-0000F90A0000}"/>
    <cellStyle name="Normální 4 4 2 2 3 4" xfId="1496" xr:uid="{00000000-0005-0000-0000-0000FA0A0000}"/>
    <cellStyle name="Normální 4 4 2 2 3 5" xfId="2153" xr:uid="{00000000-0005-0000-0000-0000FB0A0000}"/>
    <cellStyle name="Normální 4 4 2 2 3 6" xfId="3467" xr:uid="{00000000-0005-0000-0000-0000FC0A0000}"/>
    <cellStyle name="Normální 4 4 2 2 4" xfId="442" xr:uid="{00000000-0005-0000-0000-0000FD0A0000}"/>
    <cellStyle name="Normální 4 4 2 2 4 2" xfId="1101" xr:uid="{00000000-0005-0000-0000-0000FE0A0000}"/>
    <cellStyle name="Normální 4 4 2 2 4 2 2" xfId="3074" xr:uid="{00000000-0005-0000-0000-0000FF0A0000}"/>
    <cellStyle name="Normální 4 4 2 2 4 3" xfId="1760" xr:uid="{00000000-0005-0000-0000-0000000B0000}"/>
    <cellStyle name="Normální 4 4 2 2 4 4" xfId="2417" xr:uid="{00000000-0005-0000-0000-0000010B0000}"/>
    <cellStyle name="Normální 4 4 2 2 4 5" xfId="3731" xr:uid="{00000000-0005-0000-0000-0000020B0000}"/>
    <cellStyle name="Normální 4 4 2 2 5" xfId="313" xr:uid="{00000000-0005-0000-0000-0000030B0000}"/>
    <cellStyle name="Normální 4 4 2 2 5 2" xfId="972" xr:uid="{00000000-0005-0000-0000-0000040B0000}"/>
    <cellStyle name="Normální 4 4 2 2 5 2 2" xfId="2945" xr:uid="{00000000-0005-0000-0000-0000050B0000}"/>
    <cellStyle name="Normální 4 4 2 2 5 3" xfId="1631" xr:uid="{00000000-0005-0000-0000-0000060B0000}"/>
    <cellStyle name="Normální 4 4 2 2 5 4" xfId="2288" xr:uid="{00000000-0005-0000-0000-0000070B0000}"/>
    <cellStyle name="Normální 4 4 2 2 5 5" xfId="3602" xr:uid="{00000000-0005-0000-0000-0000080B0000}"/>
    <cellStyle name="Normální 4 4 2 2 6" xfId="708" xr:uid="{00000000-0005-0000-0000-0000090B0000}"/>
    <cellStyle name="Normální 4 4 2 2 6 2" xfId="2681" xr:uid="{00000000-0005-0000-0000-00000A0B0000}"/>
    <cellStyle name="Normální 4 4 2 2 7" xfId="1367" xr:uid="{00000000-0005-0000-0000-00000B0B0000}"/>
    <cellStyle name="Normální 4 4 2 2 8" xfId="2024" xr:uid="{00000000-0005-0000-0000-00000C0B0000}"/>
    <cellStyle name="Normální 4 4 2 2 9" xfId="3338" xr:uid="{00000000-0005-0000-0000-00000D0B0000}"/>
    <cellStyle name="Normální 4 4 2 3" xfId="79" xr:uid="{00000000-0005-0000-0000-00000E0B0000}"/>
    <cellStyle name="Normální 4 4 2 3 2" xfId="208" xr:uid="{00000000-0005-0000-0000-00000F0B0000}"/>
    <cellStyle name="Normální 4 4 2 3 2 2" xfId="601" xr:uid="{00000000-0005-0000-0000-0000100B0000}"/>
    <cellStyle name="Normální 4 4 2 3 2 2 2" xfId="1260" xr:uid="{00000000-0005-0000-0000-0000110B0000}"/>
    <cellStyle name="Normální 4 4 2 3 2 2 2 2" xfId="3233" xr:uid="{00000000-0005-0000-0000-0000120B0000}"/>
    <cellStyle name="Normální 4 4 2 3 2 2 3" xfId="1919" xr:uid="{00000000-0005-0000-0000-0000130B0000}"/>
    <cellStyle name="Normální 4 4 2 3 2 2 4" xfId="2576" xr:uid="{00000000-0005-0000-0000-0000140B0000}"/>
    <cellStyle name="Normální 4 4 2 3 2 2 5" xfId="3890" xr:uid="{00000000-0005-0000-0000-0000150B0000}"/>
    <cellStyle name="Normální 4 4 2 3 2 3" xfId="867" xr:uid="{00000000-0005-0000-0000-0000160B0000}"/>
    <cellStyle name="Normální 4 4 2 3 2 3 2" xfId="2840" xr:uid="{00000000-0005-0000-0000-0000170B0000}"/>
    <cellStyle name="Normální 4 4 2 3 2 4" xfId="1526" xr:uid="{00000000-0005-0000-0000-0000180B0000}"/>
    <cellStyle name="Normální 4 4 2 3 2 5" xfId="2183" xr:uid="{00000000-0005-0000-0000-0000190B0000}"/>
    <cellStyle name="Normální 4 4 2 3 2 6" xfId="3497" xr:uid="{00000000-0005-0000-0000-00001A0B0000}"/>
    <cellStyle name="Normální 4 4 2 3 3" xfId="472" xr:uid="{00000000-0005-0000-0000-00001B0B0000}"/>
    <cellStyle name="Normální 4 4 2 3 3 2" xfId="1131" xr:uid="{00000000-0005-0000-0000-00001C0B0000}"/>
    <cellStyle name="Normální 4 4 2 3 3 2 2" xfId="3104" xr:uid="{00000000-0005-0000-0000-00001D0B0000}"/>
    <cellStyle name="Normální 4 4 2 3 3 3" xfId="1790" xr:uid="{00000000-0005-0000-0000-00001E0B0000}"/>
    <cellStyle name="Normální 4 4 2 3 3 4" xfId="2447" xr:uid="{00000000-0005-0000-0000-00001F0B0000}"/>
    <cellStyle name="Normální 4 4 2 3 3 5" xfId="3761" xr:uid="{00000000-0005-0000-0000-0000200B0000}"/>
    <cellStyle name="Normální 4 4 2 3 4" xfId="343" xr:uid="{00000000-0005-0000-0000-0000210B0000}"/>
    <cellStyle name="Normální 4 4 2 3 4 2" xfId="1002" xr:uid="{00000000-0005-0000-0000-0000220B0000}"/>
    <cellStyle name="Normální 4 4 2 3 4 2 2" xfId="2975" xr:uid="{00000000-0005-0000-0000-0000230B0000}"/>
    <cellStyle name="Normální 4 4 2 3 4 3" xfId="1661" xr:uid="{00000000-0005-0000-0000-0000240B0000}"/>
    <cellStyle name="Normální 4 4 2 3 4 4" xfId="2318" xr:uid="{00000000-0005-0000-0000-0000250B0000}"/>
    <cellStyle name="Normální 4 4 2 3 4 5" xfId="3632" xr:uid="{00000000-0005-0000-0000-0000260B0000}"/>
    <cellStyle name="Normální 4 4 2 3 5" xfId="738" xr:uid="{00000000-0005-0000-0000-0000270B0000}"/>
    <cellStyle name="Normální 4 4 2 3 5 2" xfId="2711" xr:uid="{00000000-0005-0000-0000-0000280B0000}"/>
    <cellStyle name="Normální 4 4 2 3 6" xfId="1397" xr:uid="{00000000-0005-0000-0000-0000290B0000}"/>
    <cellStyle name="Normální 4 4 2 3 7" xfId="2054" xr:uid="{00000000-0005-0000-0000-00002A0B0000}"/>
    <cellStyle name="Normální 4 4 2 3 8" xfId="3368" xr:uid="{00000000-0005-0000-0000-00002B0B0000}"/>
    <cellStyle name="Normální 4 4 2 4" xfId="148" xr:uid="{00000000-0005-0000-0000-00002C0B0000}"/>
    <cellStyle name="Normální 4 4 2 4 2" xfId="541" xr:uid="{00000000-0005-0000-0000-00002D0B0000}"/>
    <cellStyle name="Normální 4 4 2 4 2 2" xfId="1200" xr:uid="{00000000-0005-0000-0000-00002E0B0000}"/>
    <cellStyle name="Normální 4 4 2 4 2 2 2" xfId="3173" xr:uid="{00000000-0005-0000-0000-00002F0B0000}"/>
    <cellStyle name="Normální 4 4 2 4 2 3" xfId="1859" xr:uid="{00000000-0005-0000-0000-0000300B0000}"/>
    <cellStyle name="Normální 4 4 2 4 2 4" xfId="2516" xr:uid="{00000000-0005-0000-0000-0000310B0000}"/>
    <cellStyle name="Normální 4 4 2 4 2 5" xfId="3830" xr:uid="{00000000-0005-0000-0000-0000320B0000}"/>
    <cellStyle name="Normální 4 4 2 4 3" xfId="807" xr:uid="{00000000-0005-0000-0000-0000330B0000}"/>
    <cellStyle name="Normální 4 4 2 4 3 2" xfId="2780" xr:uid="{00000000-0005-0000-0000-0000340B0000}"/>
    <cellStyle name="Normální 4 4 2 4 4" xfId="1466" xr:uid="{00000000-0005-0000-0000-0000350B0000}"/>
    <cellStyle name="Normální 4 4 2 4 5" xfId="2123" xr:uid="{00000000-0005-0000-0000-0000360B0000}"/>
    <cellStyle name="Normální 4 4 2 4 6" xfId="3437" xr:uid="{00000000-0005-0000-0000-0000370B0000}"/>
    <cellStyle name="Normální 4 4 2 5" xfId="412" xr:uid="{00000000-0005-0000-0000-0000380B0000}"/>
    <cellStyle name="Normální 4 4 2 5 2" xfId="1071" xr:uid="{00000000-0005-0000-0000-0000390B0000}"/>
    <cellStyle name="Normální 4 4 2 5 2 2" xfId="3044" xr:uid="{00000000-0005-0000-0000-00003A0B0000}"/>
    <cellStyle name="Normální 4 4 2 5 3" xfId="1730" xr:uid="{00000000-0005-0000-0000-00003B0B0000}"/>
    <cellStyle name="Normální 4 4 2 5 4" xfId="2387" xr:uid="{00000000-0005-0000-0000-00003C0B0000}"/>
    <cellStyle name="Normální 4 4 2 5 5" xfId="3701" xr:uid="{00000000-0005-0000-0000-00003D0B0000}"/>
    <cellStyle name="Normální 4 4 2 6" xfId="283" xr:uid="{00000000-0005-0000-0000-00003E0B0000}"/>
    <cellStyle name="Normální 4 4 2 6 2" xfId="942" xr:uid="{00000000-0005-0000-0000-00003F0B0000}"/>
    <cellStyle name="Normální 4 4 2 6 2 2" xfId="2915" xr:uid="{00000000-0005-0000-0000-0000400B0000}"/>
    <cellStyle name="Normální 4 4 2 6 3" xfId="1601" xr:uid="{00000000-0005-0000-0000-0000410B0000}"/>
    <cellStyle name="Normální 4 4 2 6 4" xfId="2258" xr:uid="{00000000-0005-0000-0000-0000420B0000}"/>
    <cellStyle name="Normální 4 4 2 6 5" xfId="3572" xr:uid="{00000000-0005-0000-0000-0000430B0000}"/>
    <cellStyle name="Normální 4 4 2 7" xfId="678" xr:uid="{00000000-0005-0000-0000-0000440B0000}"/>
    <cellStyle name="Normální 4 4 2 7 2" xfId="2651" xr:uid="{00000000-0005-0000-0000-0000450B0000}"/>
    <cellStyle name="Normální 4 4 2 8" xfId="1337" xr:uid="{00000000-0005-0000-0000-0000460B0000}"/>
    <cellStyle name="Normální 4 4 2 9" xfId="1994" xr:uid="{00000000-0005-0000-0000-0000470B0000}"/>
    <cellStyle name="Normální 4 4 3" xfId="23" xr:uid="{00000000-0005-0000-0000-0000480B0000}"/>
    <cellStyle name="Normální 4 4 3 10" xfId="3314" xr:uid="{00000000-0005-0000-0000-0000490B0000}"/>
    <cellStyle name="Normální 4 4 3 2" xfId="53" xr:uid="{00000000-0005-0000-0000-00004A0B0000}"/>
    <cellStyle name="Normální 4 4 3 2 2" xfId="115" xr:uid="{00000000-0005-0000-0000-00004B0B0000}"/>
    <cellStyle name="Normální 4 4 3 2 2 2" xfId="244" xr:uid="{00000000-0005-0000-0000-00004C0B0000}"/>
    <cellStyle name="Normální 4 4 3 2 2 2 2" xfId="637" xr:uid="{00000000-0005-0000-0000-00004D0B0000}"/>
    <cellStyle name="Normální 4 4 3 2 2 2 2 2" xfId="1296" xr:uid="{00000000-0005-0000-0000-00004E0B0000}"/>
    <cellStyle name="Normální 4 4 3 2 2 2 2 2 2" xfId="3269" xr:uid="{00000000-0005-0000-0000-00004F0B0000}"/>
    <cellStyle name="Normální 4 4 3 2 2 2 2 3" xfId="1955" xr:uid="{00000000-0005-0000-0000-0000500B0000}"/>
    <cellStyle name="Normální 4 4 3 2 2 2 2 4" xfId="2612" xr:uid="{00000000-0005-0000-0000-0000510B0000}"/>
    <cellStyle name="Normální 4 4 3 2 2 2 2 5" xfId="3926" xr:uid="{00000000-0005-0000-0000-0000520B0000}"/>
    <cellStyle name="Normální 4 4 3 2 2 2 3" xfId="903" xr:uid="{00000000-0005-0000-0000-0000530B0000}"/>
    <cellStyle name="Normální 4 4 3 2 2 2 3 2" xfId="2876" xr:uid="{00000000-0005-0000-0000-0000540B0000}"/>
    <cellStyle name="Normální 4 4 3 2 2 2 4" xfId="1562" xr:uid="{00000000-0005-0000-0000-0000550B0000}"/>
    <cellStyle name="Normální 4 4 3 2 2 2 5" xfId="2219" xr:uid="{00000000-0005-0000-0000-0000560B0000}"/>
    <cellStyle name="Normální 4 4 3 2 2 2 6" xfId="3533" xr:uid="{00000000-0005-0000-0000-0000570B0000}"/>
    <cellStyle name="Normální 4 4 3 2 2 3" xfId="508" xr:uid="{00000000-0005-0000-0000-0000580B0000}"/>
    <cellStyle name="Normální 4 4 3 2 2 3 2" xfId="1167" xr:uid="{00000000-0005-0000-0000-0000590B0000}"/>
    <cellStyle name="Normální 4 4 3 2 2 3 2 2" xfId="3140" xr:uid="{00000000-0005-0000-0000-00005A0B0000}"/>
    <cellStyle name="Normální 4 4 3 2 2 3 3" xfId="1826" xr:uid="{00000000-0005-0000-0000-00005B0B0000}"/>
    <cellStyle name="Normální 4 4 3 2 2 3 4" xfId="2483" xr:uid="{00000000-0005-0000-0000-00005C0B0000}"/>
    <cellStyle name="Normální 4 4 3 2 2 3 5" xfId="3797" xr:uid="{00000000-0005-0000-0000-00005D0B0000}"/>
    <cellStyle name="Normální 4 4 3 2 2 4" xfId="379" xr:uid="{00000000-0005-0000-0000-00005E0B0000}"/>
    <cellStyle name="Normální 4 4 3 2 2 4 2" xfId="1038" xr:uid="{00000000-0005-0000-0000-00005F0B0000}"/>
    <cellStyle name="Normální 4 4 3 2 2 4 2 2" xfId="3011" xr:uid="{00000000-0005-0000-0000-0000600B0000}"/>
    <cellStyle name="Normální 4 4 3 2 2 4 3" xfId="1697" xr:uid="{00000000-0005-0000-0000-0000610B0000}"/>
    <cellStyle name="Normální 4 4 3 2 2 4 4" xfId="2354" xr:uid="{00000000-0005-0000-0000-0000620B0000}"/>
    <cellStyle name="Normální 4 4 3 2 2 4 5" xfId="3668" xr:uid="{00000000-0005-0000-0000-0000630B0000}"/>
    <cellStyle name="Normální 4 4 3 2 2 5" xfId="774" xr:uid="{00000000-0005-0000-0000-0000640B0000}"/>
    <cellStyle name="Normální 4 4 3 2 2 5 2" xfId="2747" xr:uid="{00000000-0005-0000-0000-0000650B0000}"/>
    <cellStyle name="Normální 4 4 3 2 2 6" xfId="1433" xr:uid="{00000000-0005-0000-0000-0000660B0000}"/>
    <cellStyle name="Normální 4 4 3 2 2 7" xfId="2090" xr:uid="{00000000-0005-0000-0000-0000670B0000}"/>
    <cellStyle name="Normální 4 4 3 2 2 8" xfId="3404" xr:uid="{00000000-0005-0000-0000-0000680B0000}"/>
    <cellStyle name="Normální 4 4 3 2 3" xfId="184" xr:uid="{00000000-0005-0000-0000-0000690B0000}"/>
    <cellStyle name="Normální 4 4 3 2 3 2" xfId="577" xr:uid="{00000000-0005-0000-0000-00006A0B0000}"/>
    <cellStyle name="Normální 4 4 3 2 3 2 2" xfId="1236" xr:uid="{00000000-0005-0000-0000-00006B0B0000}"/>
    <cellStyle name="Normální 4 4 3 2 3 2 2 2" xfId="3209" xr:uid="{00000000-0005-0000-0000-00006C0B0000}"/>
    <cellStyle name="Normální 4 4 3 2 3 2 3" xfId="1895" xr:uid="{00000000-0005-0000-0000-00006D0B0000}"/>
    <cellStyle name="Normální 4 4 3 2 3 2 4" xfId="2552" xr:uid="{00000000-0005-0000-0000-00006E0B0000}"/>
    <cellStyle name="Normální 4 4 3 2 3 2 5" xfId="3866" xr:uid="{00000000-0005-0000-0000-00006F0B0000}"/>
    <cellStyle name="Normální 4 4 3 2 3 3" xfId="843" xr:uid="{00000000-0005-0000-0000-0000700B0000}"/>
    <cellStyle name="Normální 4 4 3 2 3 3 2" xfId="2816" xr:uid="{00000000-0005-0000-0000-0000710B0000}"/>
    <cellStyle name="Normální 4 4 3 2 3 4" xfId="1502" xr:uid="{00000000-0005-0000-0000-0000720B0000}"/>
    <cellStyle name="Normální 4 4 3 2 3 5" xfId="2159" xr:uid="{00000000-0005-0000-0000-0000730B0000}"/>
    <cellStyle name="Normální 4 4 3 2 3 6" xfId="3473" xr:uid="{00000000-0005-0000-0000-0000740B0000}"/>
    <cellStyle name="Normální 4 4 3 2 4" xfId="448" xr:uid="{00000000-0005-0000-0000-0000750B0000}"/>
    <cellStyle name="Normální 4 4 3 2 4 2" xfId="1107" xr:uid="{00000000-0005-0000-0000-0000760B0000}"/>
    <cellStyle name="Normální 4 4 3 2 4 2 2" xfId="3080" xr:uid="{00000000-0005-0000-0000-0000770B0000}"/>
    <cellStyle name="Normální 4 4 3 2 4 3" xfId="1766" xr:uid="{00000000-0005-0000-0000-0000780B0000}"/>
    <cellStyle name="Normální 4 4 3 2 4 4" xfId="2423" xr:uid="{00000000-0005-0000-0000-0000790B0000}"/>
    <cellStyle name="Normální 4 4 3 2 4 5" xfId="3737" xr:uid="{00000000-0005-0000-0000-00007A0B0000}"/>
    <cellStyle name="Normální 4 4 3 2 5" xfId="319" xr:uid="{00000000-0005-0000-0000-00007B0B0000}"/>
    <cellStyle name="Normální 4 4 3 2 5 2" xfId="978" xr:uid="{00000000-0005-0000-0000-00007C0B0000}"/>
    <cellStyle name="Normální 4 4 3 2 5 2 2" xfId="2951" xr:uid="{00000000-0005-0000-0000-00007D0B0000}"/>
    <cellStyle name="Normální 4 4 3 2 5 3" xfId="1637" xr:uid="{00000000-0005-0000-0000-00007E0B0000}"/>
    <cellStyle name="Normální 4 4 3 2 5 4" xfId="2294" xr:uid="{00000000-0005-0000-0000-00007F0B0000}"/>
    <cellStyle name="Normální 4 4 3 2 5 5" xfId="3608" xr:uid="{00000000-0005-0000-0000-0000800B0000}"/>
    <cellStyle name="Normální 4 4 3 2 6" xfId="714" xr:uid="{00000000-0005-0000-0000-0000810B0000}"/>
    <cellStyle name="Normální 4 4 3 2 6 2" xfId="2687" xr:uid="{00000000-0005-0000-0000-0000820B0000}"/>
    <cellStyle name="Normální 4 4 3 2 7" xfId="1373" xr:uid="{00000000-0005-0000-0000-0000830B0000}"/>
    <cellStyle name="Normální 4 4 3 2 8" xfId="2030" xr:uid="{00000000-0005-0000-0000-0000840B0000}"/>
    <cellStyle name="Normální 4 4 3 2 9" xfId="3344" xr:uid="{00000000-0005-0000-0000-0000850B0000}"/>
    <cellStyle name="Normální 4 4 3 3" xfId="85" xr:uid="{00000000-0005-0000-0000-0000860B0000}"/>
    <cellStyle name="Normální 4 4 3 3 2" xfId="214" xr:uid="{00000000-0005-0000-0000-0000870B0000}"/>
    <cellStyle name="Normální 4 4 3 3 2 2" xfId="607" xr:uid="{00000000-0005-0000-0000-0000880B0000}"/>
    <cellStyle name="Normální 4 4 3 3 2 2 2" xfId="1266" xr:uid="{00000000-0005-0000-0000-0000890B0000}"/>
    <cellStyle name="Normální 4 4 3 3 2 2 2 2" xfId="3239" xr:uid="{00000000-0005-0000-0000-00008A0B0000}"/>
    <cellStyle name="Normální 4 4 3 3 2 2 3" xfId="1925" xr:uid="{00000000-0005-0000-0000-00008B0B0000}"/>
    <cellStyle name="Normální 4 4 3 3 2 2 4" xfId="2582" xr:uid="{00000000-0005-0000-0000-00008C0B0000}"/>
    <cellStyle name="Normální 4 4 3 3 2 2 5" xfId="3896" xr:uid="{00000000-0005-0000-0000-00008D0B0000}"/>
    <cellStyle name="Normální 4 4 3 3 2 3" xfId="873" xr:uid="{00000000-0005-0000-0000-00008E0B0000}"/>
    <cellStyle name="Normální 4 4 3 3 2 3 2" xfId="2846" xr:uid="{00000000-0005-0000-0000-00008F0B0000}"/>
    <cellStyle name="Normální 4 4 3 3 2 4" xfId="1532" xr:uid="{00000000-0005-0000-0000-0000900B0000}"/>
    <cellStyle name="Normální 4 4 3 3 2 5" xfId="2189" xr:uid="{00000000-0005-0000-0000-0000910B0000}"/>
    <cellStyle name="Normální 4 4 3 3 2 6" xfId="3503" xr:uid="{00000000-0005-0000-0000-0000920B0000}"/>
    <cellStyle name="Normální 4 4 3 3 3" xfId="478" xr:uid="{00000000-0005-0000-0000-0000930B0000}"/>
    <cellStyle name="Normální 4 4 3 3 3 2" xfId="1137" xr:uid="{00000000-0005-0000-0000-0000940B0000}"/>
    <cellStyle name="Normální 4 4 3 3 3 2 2" xfId="3110" xr:uid="{00000000-0005-0000-0000-0000950B0000}"/>
    <cellStyle name="Normální 4 4 3 3 3 3" xfId="1796" xr:uid="{00000000-0005-0000-0000-0000960B0000}"/>
    <cellStyle name="Normální 4 4 3 3 3 4" xfId="2453" xr:uid="{00000000-0005-0000-0000-0000970B0000}"/>
    <cellStyle name="Normální 4 4 3 3 3 5" xfId="3767" xr:uid="{00000000-0005-0000-0000-0000980B0000}"/>
    <cellStyle name="Normální 4 4 3 3 4" xfId="349" xr:uid="{00000000-0005-0000-0000-0000990B0000}"/>
    <cellStyle name="Normální 4 4 3 3 4 2" xfId="1008" xr:uid="{00000000-0005-0000-0000-00009A0B0000}"/>
    <cellStyle name="Normální 4 4 3 3 4 2 2" xfId="2981" xr:uid="{00000000-0005-0000-0000-00009B0B0000}"/>
    <cellStyle name="Normální 4 4 3 3 4 3" xfId="1667" xr:uid="{00000000-0005-0000-0000-00009C0B0000}"/>
    <cellStyle name="Normální 4 4 3 3 4 4" xfId="2324" xr:uid="{00000000-0005-0000-0000-00009D0B0000}"/>
    <cellStyle name="Normální 4 4 3 3 4 5" xfId="3638" xr:uid="{00000000-0005-0000-0000-00009E0B0000}"/>
    <cellStyle name="Normální 4 4 3 3 5" xfId="744" xr:uid="{00000000-0005-0000-0000-00009F0B0000}"/>
    <cellStyle name="Normální 4 4 3 3 5 2" xfId="2717" xr:uid="{00000000-0005-0000-0000-0000A00B0000}"/>
    <cellStyle name="Normální 4 4 3 3 6" xfId="1403" xr:uid="{00000000-0005-0000-0000-0000A10B0000}"/>
    <cellStyle name="Normální 4 4 3 3 7" xfId="2060" xr:uid="{00000000-0005-0000-0000-0000A20B0000}"/>
    <cellStyle name="Normální 4 4 3 3 8" xfId="3374" xr:uid="{00000000-0005-0000-0000-0000A30B0000}"/>
    <cellStyle name="Normální 4 4 3 4" xfId="154" xr:uid="{00000000-0005-0000-0000-0000A40B0000}"/>
    <cellStyle name="Normální 4 4 3 4 2" xfId="547" xr:uid="{00000000-0005-0000-0000-0000A50B0000}"/>
    <cellStyle name="Normální 4 4 3 4 2 2" xfId="1206" xr:uid="{00000000-0005-0000-0000-0000A60B0000}"/>
    <cellStyle name="Normální 4 4 3 4 2 2 2" xfId="3179" xr:uid="{00000000-0005-0000-0000-0000A70B0000}"/>
    <cellStyle name="Normální 4 4 3 4 2 3" xfId="1865" xr:uid="{00000000-0005-0000-0000-0000A80B0000}"/>
    <cellStyle name="Normální 4 4 3 4 2 4" xfId="2522" xr:uid="{00000000-0005-0000-0000-0000A90B0000}"/>
    <cellStyle name="Normální 4 4 3 4 2 5" xfId="3836" xr:uid="{00000000-0005-0000-0000-0000AA0B0000}"/>
    <cellStyle name="Normální 4 4 3 4 3" xfId="813" xr:uid="{00000000-0005-0000-0000-0000AB0B0000}"/>
    <cellStyle name="Normální 4 4 3 4 3 2" xfId="2786" xr:uid="{00000000-0005-0000-0000-0000AC0B0000}"/>
    <cellStyle name="Normální 4 4 3 4 4" xfId="1472" xr:uid="{00000000-0005-0000-0000-0000AD0B0000}"/>
    <cellStyle name="Normální 4 4 3 4 5" xfId="2129" xr:uid="{00000000-0005-0000-0000-0000AE0B0000}"/>
    <cellStyle name="Normální 4 4 3 4 6" xfId="3443" xr:uid="{00000000-0005-0000-0000-0000AF0B0000}"/>
    <cellStyle name="Normální 4 4 3 5" xfId="418" xr:uid="{00000000-0005-0000-0000-0000B00B0000}"/>
    <cellStyle name="Normální 4 4 3 5 2" xfId="1077" xr:uid="{00000000-0005-0000-0000-0000B10B0000}"/>
    <cellStyle name="Normální 4 4 3 5 2 2" xfId="3050" xr:uid="{00000000-0005-0000-0000-0000B20B0000}"/>
    <cellStyle name="Normální 4 4 3 5 3" xfId="1736" xr:uid="{00000000-0005-0000-0000-0000B30B0000}"/>
    <cellStyle name="Normální 4 4 3 5 4" xfId="2393" xr:uid="{00000000-0005-0000-0000-0000B40B0000}"/>
    <cellStyle name="Normální 4 4 3 5 5" xfId="3707" xr:uid="{00000000-0005-0000-0000-0000B50B0000}"/>
    <cellStyle name="Normální 4 4 3 6" xfId="289" xr:uid="{00000000-0005-0000-0000-0000B60B0000}"/>
    <cellStyle name="Normální 4 4 3 6 2" xfId="948" xr:uid="{00000000-0005-0000-0000-0000B70B0000}"/>
    <cellStyle name="Normální 4 4 3 6 2 2" xfId="2921" xr:uid="{00000000-0005-0000-0000-0000B80B0000}"/>
    <cellStyle name="Normální 4 4 3 6 3" xfId="1607" xr:uid="{00000000-0005-0000-0000-0000B90B0000}"/>
    <cellStyle name="Normální 4 4 3 6 4" xfId="2264" xr:uid="{00000000-0005-0000-0000-0000BA0B0000}"/>
    <cellStyle name="Normální 4 4 3 6 5" xfId="3578" xr:uid="{00000000-0005-0000-0000-0000BB0B0000}"/>
    <cellStyle name="Normální 4 4 3 7" xfId="684" xr:uid="{00000000-0005-0000-0000-0000BC0B0000}"/>
    <cellStyle name="Normální 4 4 3 7 2" xfId="2657" xr:uid="{00000000-0005-0000-0000-0000BD0B0000}"/>
    <cellStyle name="Normální 4 4 3 8" xfId="1343" xr:uid="{00000000-0005-0000-0000-0000BE0B0000}"/>
    <cellStyle name="Normální 4 4 3 9" xfId="2000" xr:uid="{00000000-0005-0000-0000-0000BF0B0000}"/>
    <cellStyle name="Normální 4 4 4" xfId="29" xr:uid="{00000000-0005-0000-0000-0000C00B0000}"/>
    <cellStyle name="Normální 4 4 4 10" xfId="3320" xr:uid="{00000000-0005-0000-0000-0000C10B0000}"/>
    <cellStyle name="Normální 4 4 4 2" xfId="59" xr:uid="{00000000-0005-0000-0000-0000C20B0000}"/>
    <cellStyle name="Normální 4 4 4 2 2" xfId="121" xr:uid="{00000000-0005-0000-0000-0000C30B0000}"/>
    <cellStyle name="Normální 4 4 4 2 2 2" xfId="250" xr:uid="{00000000-0005-0000-0000-0000C40B0000}"/>
    <cellStyle name="Normální 4 4 4 2 2 2 2" xfId="643" xr:uid="{00000000-0005-0000-0000-0000C50B0000}"/>
    <cellStyle name="Normální 4 4 4 2 2 2 2 2" xfId="1302" xr:uid="{00000000-0005-0000-0000-0000C60B0000}"/>
    <cellStyle name="Normální 4 4 4 2 2 2 2 2 2" xfId="3275" xr:uid="{00000000-0005-0000-0000-0000C70B0000}"/>
    <cellStyle name="Normální 4 4 4 2 2 2 2 3" xfId="1961" xr:uid="{00000000-0005-0000-0000-0000C80B0000}"/>
    <cellStyle name="Normální 4 4 4 2 2 2 2 4" xfId="2618" xr:uid="{00000000-0005-0000-0000-0000C90B0000}"/>
    <cellStyle name="Normální 4 4 4 2 2 2 2 5" xfId="3932" xr:uid="{00000000-0005-0000-0000-0000CA0B0000}"/>
    <cellStyle name="Normální 4 4 4 2 2 2 3" xfId="909" xr:uid="{00000000-0005-0000-0000-0000CB0B0000}"/>
    <cellStyle name="Normální 4 4 4 2 2 2 3 2" xfId="2882" xr:uid="{00000000-0005-0000-0000-0000CC0B0000}"/>
    <cellStyle name="Normální 4 4 4 2 2 2 4" xfId="1568" xr:uid="{00000000-0005-0000-0000-0000CD0B0000}"/>
    <cellStyle name="Normální 4 4 4 2 2 2 5" xfId="2225" xr:uid="{00000000-0005-0000-0000-0000CE0B0000}"/>
    <cellStyle name="Normální 4 4 4 2 2 2 6" xfId="3539" xr:uid="{00000000-0005-0000-0000-0000CF0B0000}"/>
    <cellStyle name="Normální 4 4 4 2 2 3" xfId="514" xr:uid="{00000000-0005-0000-0000-0000D00B0000}"/>
    <cellStyle name="Normální 4 4 4 2 2 3 2" xfId="1173" xr:uid="{00000000-0005-0000-0000-0000D10B0000}"/>
    <cellStyle name="Normální 4 4 4 2 2 3 2 2" xfId="3146" xr:uid="{00000000-0005-0000-0000-0000D20B0000}"/>
    <cellStyle name="Normální 4 4 4 2 2 3 3" xfId="1832" xr:uid="{00000000-0005-0000-0000-0000D30B0000}"/>
    <cellStyle name="Normální 4 4 4 2 2 3 4" xfId="2489" xr:uid="{00000000-0005-0000-0000-0000D40B0000}"/>
    <cellStyle name="Normální 4 4 4 2 2 3 5" xfId="3803" xr:uid="{00000000-0005-0000-0000-0000D50B0000}"/>
    <cellStyle name="Normální 4 4 4 2 2 4" xfId="385" xr:uid="{00000000-0005-0000-0000-0000D60B0000}"/>
    <cellStyle name="Normální 4 4 4 2 2 4 2" xfId="1044" xr:uid="{00000000-0005-0000-0000-0000D70B0000}"/>
    <cellStyle name="Normální 4 4 4 2 2 4 2 2" xfId="3017" xr:uid="{00000000-0005-0000-0000-0000D80B0000}"/>
    <cellStyle name="Normální 4 4 4 2 2 4 3" xfId="1703" xr:uid="{00000000-0005-0000-0000-0000D90B0000}"/>
    <cellStyle name="Normální 4 4 4 2 2 4 4" xfId="2360" xr:uid="{00000000-0005-0000-0000-0000DA0B0000}"/>
    <cellStyle name="Normální 4 4 4 2 2 4 5" xfId="3674" xr:uid="{00000000-0005-0000-0000-0000DB0B0000}"/>
    <cellStyle name="Normální 4 4 4 2 2 5" xfId="780" xr:uid="{00000000-0005-0000-0000-0000DC0B0000}"/>
    <cellStyle name="Normální 4 4 4 2 2 5 2" xfId="2753" xr:uid="{00000000-0005-0000-0000-0000DD0B0000}"/>
    <cellStyle name="Normální 4 4 4 2 2 6" xfId="1439" xr:uid="{00000000-0005-0000-0000-0000DE0B0000}"/>
    <cellStyle name="Normální 4 4 4 2 2 7" xfId="2096" xr:uid="{00000000-0005-0000-0000-0000DF0B0000}"/>
    <cellStyle name="Normální 4 4 4 2 2 8" xfId="3410" xr:uid="{00000000-0005-0000-0000-0000E00B0000}"/>
    <cellStyle name="Normální 4 4 4 2 3" xfId="190" xr:uid="{00000000-0005-0000-0000-0000E10B0000}"/>
    <cellStyle name="Normální 4 4 4 2 3 2" xfId="583" xr:uid="{00000000-0005-0000-0000-0000E20B0000}"/>
    <cellStyle name="Normální 4 4 4 2 3 2 2" xfId="1242" xr:uid="{00000000-0005-0000-0000-0000E30B0000}"/>
    <cellStyle name="Normální 4 4 4 2 3 2 2 2" xfId="3215" xr:uid="{00000000-0005-0000-0000-0000E40B0000}"/>
    <cellStyle name="Normální 4 4 4 2 3 2 3" xfId="1901" xr:uid="{00000000-0005-0000-0000-0000E50B0000}"/>
    <cellStyle name="Normální 4 4 4 2 3 2 4" xfId="2558" xr:uid="{00000000-0005-0000-0000-0000E60B0000}"/>
    <cellStyle name="Normální 4 4 4 2 3 2 5" xfId="3872" xr:uid="{00000000-0005-0000-0000-0000E70B0000}"/>
    <cellStyle name="Normální 4 4 4 2 3 3" xfId="849" xr:uid="{00000000-0005-0000-0000-0000E80B0000}"/>
    <cellStyle name="Normální 4 4 4 2 3 3 2" xfId="2822" xr:uid="{00000000-0005-0000-0000-0000E90B0000}"/>
    <cellStyle name="Normální 4 4 4 2 3 4" xfId="1508" xr:uid="{00000000-0005-0000-0000-0000EA0B0000}"/>
    <cellStyle name="Normální 4 4 4 2 3 5" xfId="2165" xr:uid="{00000000-0005-0000-0000-0000EB0B0000}"/>
    <cellStyle name="Normální 4 4 4 2 3 6" xfId="3479" xr:uid="{00000000-0005-0000-0000-0000EC0B0000}"/>
    <cellStyle name="Normální 4 4 4 2 4" xfId="454" xr:uid="{00000000-0005-0000-0000-0000ED0B0000}"/>
    <cellStyle name="Normální 4 4 4 2 4 2" xfId="1113" xr:uid="{00000000-0005-0000-0000-0000EE0B0000}"/>
    <cellStyle name="Normální 4 4 4 2 4 2 2" xfId="3086" xr:uid="{00000000-0005-0000-0000-0000EF0B0000}"/>
    <cellStyle name="Normální 4 4 4 2 4 3" xfId="1772" xr:uid="{00000000-0005-0000-0000-0000F00B0000}"/>
    <cellStyle name="Normální 4 4 4 2 4 4" xfId="2429" xr:uid="{00000000-0005-0000-0000-0000F10B0000}"/>
    <cellStyle name="Normální 4 4 4 2 4 5" xfId="3743" xr:uid="{00000000-0005-0000-0000-0000F20B0000}"/>
    <cellStyle name="Normální 4 4 4 2 5" xfId="325" xr:uid="{00000000-0005-0000-0000-0000F30B0000}"/>
    <cellStyle name="Normální 4 4 4 2 5 2" xfId="984" xr:uid="{00000000-0005-0000-0000-0000F40B0000}"/>
    <cellStyle name="Normální 4 4 4 2 5 2 2" xfId="2957" xr:uid="{00000000-0005-0000-0000-0000F50B0000}"/>
    <cellStyle name="Normální 4 4 4 2 5 3" xfId="1643" xr:uid="{00000000-0005-0000-0000-0000F60B0000}"/>
    <cellStyle name="Normální 4 4 4 2 5 4" xfId="2300" xr:uid="{00000000-0005-0000-0000-0000F70B0000}"/>
    <cellStyle name="Normální 4 4 4 2 5 5" xfId="3614" xr:uid="{00000000-0005-0000-0000-0000F80B0000}"/>
    <cellStyle name="Normální 4 4 4 2 6" xfId="720" xr:uid="{00000000-0005-0000-0000-0000F90B0000}"/>
    <cellStyle name="Normální 4 4 4 2 6 2" xfId="2693" xr:uid="{00000000-0005-0000-0000-0000FA0B0000}"/>
    <cellStyle name="Normální 4 4 4 2 7" xfId="1379" xr:uid="{00000000-0005-0000-0000-0000FB0B0000}"/>
    <cellStyle name="Normální 4 4 4 2 8" xfId="2036" xr:uid="{00000000-0005-0000-0000-0000FC0B0000}"/>
    <cellStyle name="Normální 4 4 4 2 9" xfId="3350" xr:uid="{00000000-0005-0000-0000-0000FD0B0000}"/>
    <cellStyle name="Normální 4 4 4 3" xfId="91" xr:uid="{00000000-0005-0000-0000-0000FE0B0000}"/>
    <cellStyle name="Normální 4 4 4 3 2" xfId="220" xr:uid="{00000000-0005-0000-0000-0000FF0B0000}"/>
    <cellStyle name="Normální 4 4 4 3 2 2" xfId="613" xr:uid="{00000000-0005-0000-0000-0000000C0000}"/>
    <cellStyle name="Normální 4 4 4 3 2 2 2" xfId="1272" xr:uid="{00000000-0005-0000-0000-0000010C0000}"/>
    <cellStyle name="Normální 4 4 4 3 2 2 2 2" xfId="3245" xr:uid="{00000000-0005-0000-0000-0000020C0000}"/>
    <cellStyle name="Normální 4 4 4 3 2 2 3" xfId="1931" xr:uid="{00000000-0005-0000-0000-0000030C0000}"/>
    <cellStyle name="Normální 4 4 4 3 2 2 4" xfId="2588" xr:uid="{00000000-0005-0000-0000-0000040C0000}"/>
    <cellStyle name="Normální 4 4 4 3 2 2 5" xfId="3902" xr:uid="{00000000-0005-0000-0000-0000050C0000}"/>
    <cellStyle name="Normální 4 4 4 3 2 3" xfId="879" xr:uid="{00000000-0005-0000-0000-0000060C0000}"/>
    <cellStyle name="Normální 4 4 4 3 2 3 2" xfId="2852" xr:uid="{00000000-0005-0000-0000-0000070C0000}"/>
    <cellStyle name="Normální 4 4 4 3 2 4" xfId="1538" xr:uid="{00000000-0005-0000-0000-0000080C0000}"/>
    <cellStyle name="Normální 4 4 4 3 2 5" xfId="2195" xr:uid="{00000000-0005-0000-0000-0000090C0000}"/>
    <cellStyle name="Normální 4 4 4 3 2 6" xfId="3509" xr:uid="{00000000-0005-0000-0000-00000A0C0000}"/>
    <cellStyle name="Normální 4 4 4 3 3" xfId="484" xr:uid="{00000000-0005-0000-0000-00000B0C0000}"/>
    <cellStyle name="Normální 4 4 4 3 3 2" xfId="1143" xr:uid="{00000000-0005-0000-0000-00000C0C0000}"/>
    <cellStyle name="Normální 4 4 4 3 3 2 2" xfId="3116" xr:uid="{00000000-0005-0000-0000-00000D0C0000}"/>
    <cellStyle name="Normální 4 4 4 3 3 3" xfId="1802" xr:uid="{00000000-0005-0000-0000-00000E0C0000}"/>
    <cellStyle name="Normální 4 4 4 3 3 4" xfId="2459" xr:uid="{00000000-0005-0000-0000-00000F0C0000}"/>
    <cellStyle name="Normální 4 4 4 3 3 5" xfId="3773" xr:uid="{00000000-0005-0000-0000-0000100C0000}"/>
    <cellStyle name="Normální 4 4 4 3 4" xfId="355" xr:uid="{00000000-0005-0000-0000-0000110C0000}"/>
    <cellStyle name="Normální 4 4 4 3 4 2" xfId="1014" xr:uid="{00000000-0005-0000-0000-0000120C0000}"/>
    <cellStyle name="Normální 4 4 4 3 4 2 2" xfId="2987" xr:uid="{00000000-0005-0000-0000-0000130C0000}"/>
    <cellStyle name="Normální 4 4 4 3 4 3" xfId="1673" xr:uid="{00000000-0005-0000-0000-0000140C0000}"/>
    <cellStyle name="Normální 4 4 4 3 4 4" xfId="2330" xr:uid="{00000000-0005-0000-0000-0000150C0000}"/>
    <cellStyle name="Normální 4 4 4 3 4 5" xfId="3644" xr:uid="{00000000-0005-0000-0000-0000160C0000}"/>
    <cellStyle name="Normální 4 4 4 3 5" xfId="750" xr:uid="{00000000-0005-0000-0000-0000170C0000}"/>
    <cellStyle name="Normální 4 4 4 3 5 2" xfId="2723" xr:uid="{00000000-0005-0000-0000-0000180C0000}"/>
    <cellStyle name="Normální 4 4 4 3 6" xfId="1409" xr:uid="{00000000-0005-0000-0000-0000190C0000}"/>
    <cellStyle name="Normální 4 4 4 3 7" xfId="2066" xr:uid="{00000000-0005-0000-0000-00001A0C0000}"/>
    <cellStyle name="Normální 4 4 4 3 8" xfId="3380" xr:uid="{00000000-0005-0000-0000-00001B0C0000}"/>
    <cellStyle name="Normální 4 4 4 4" xfId="160" xr:uid="{00000000-0005-0000-0000-00001C0C0000}"/>
    <cellStyle name="Normální 4 4 4 4 2" xfId="553" xr:uid="{00000000-0005-0000-0000-00001D0C0000}"/>
    <cellStyle name="Normální 4 4 4 4 2 2" xfId="1212" xr:uid="{00000000-0005-0000-0000-00001E0C0000}"/>
    <cellStyle name="Normální 4 4 4 4 2 2 2" xfId="3185" xr:uid="{00000000-0005-0000-0000-00001F0C0000}"/>
    <cellStyle name="Normální 4 4 4 4 2 3" xfId="1871" xr:uid="{00000000-0005-0000-0000-0000200C0000}"/>
    <cellStyle name="Normální 4 4 4 4 2 4" xfId="2528" xr:uid="{00000000-0005-0000-0000-0000210C0000}"/>
    <cellStyle name="Normální 4 4 4 4 2 5" xfId="3842" xr:uid="{00000000-0005-0000-0000-0000220C0000}"/>
    <cellStyle name="Normální 4 4 4 4 3" xfId="819" xr:uid="{00000000-0005-0000-0000-0000230C0000}"/>
    <cellStyle name="Normální 4 4 4 4 3 2" xfId="2792" xr:uid="{00000000-0005-0000-0000-0000240C0000}"/>
    <cellStyle name="Normální 4 4 4 4 4" xfId="1478" xr:uid="{00000000-0005-0000-0000-0000250C0000}"/>
    <cellStyle name="Normální 4 4 4 4 5" xfId="2135" xr:uid="{00000000-0005-0000-0000-0000260C0000}"/>
    <cellStyle name="Normální 4 4 4 4 6" xfId="3449" xr:uid="{00000000-0005-0000-0000-0000270C0000}"/>
    <cellStyle name="Normální 4 4 4 5" xfId="424" xr:uid="{00000000-0005-0000-0000-0000280C0000}"/>
    <cellStyle name="Normální 4 4 4 5 2" xfId="1083" xr:uid="{00000000-0005-0000-0000-0000290C0000}"/>
    <cellStyle name="Normální 4 4 4 5 2 2" xfId="3056" xr:uid="{00000000-0005-0000-0000-00002A0C0000}"/>
    <cellStyle name="Normální 4 4 4 5 3" xfId="1742" xr:uid="{00000000-0005-0000-0000-00002B0C0000}"/>
    <cellStyle name="Normální 4 4 4 5 4" xfId="2399" xr:uid="{00000000-0005-0000-0000-00002C0C0000}"/>
    <cellStyle name="Normální 4 4 4 5 5" xfId="3713" xr:uid="{00000000-0005-0000-0000-00002D0C0000}"/>
    <cellStyle name="Normální 4 4 4 6" xfId="295" xr:uid="{00000000-0005-0000-0000-00002E0C0000}"/>
    <cellStyle name="Normální 4 4 4 6 2" xfId="954" xr:uid="{00000000-0005-0000-0000-00002F0C0000}"/>
    <cellStyle name="Normální 4 4 4 6 2 2" xfId="2927" xr:uid="{00000000-0005-0000-0000-0000300C0000}"/>
    <cellStyle name="Normální 4 4 4 6 3" xfId="1613" xr:uid="{00000000-0005-0000-0000-0000310C0000}"/>
    <cellStyle name="Normální 4 4 4 6 4" xfId="2270" xr:uid="{00000000-0005-0000-0000-0000320C0000}"/>
    <cellStyle name="Normální 4 4 4 6 5" xfId="3584" xr:uid="{00000000-0005-0000-0000-0000330C0000}"/>
    <cellStyle name="Normální 4 4 4 7" xfId="690" xr:uid="{00000000-0005-0000-0000-0000340C0000}"/>
    <cellStyle name="Normální 4 4 4 7 2" xfId="2663" xr:uid="{00000000-0005-0000-0000-0000350C0000}"/>
    <cellStyle name="Normální 4 4 4 8" xfId="1349" xr:uid="{00000000-0005-0000-0000-0000360C0000}"/>
    <cellStyle name="Normální 4 4 4 9" xfId="2006" xr:uid="{00000000-0005-0000-0000-0000370C0000}"/>
    <cellStyle name="Normální 4 4 5" xfId="35" xr:uid="{00000000-0005-0000-0000-0000380C0000}"/>
    <cellStyle name="Normální 4 4 5 10" xfId="3326" xr:uid="{00000000-0005-0000-0000-0000390C0000}"/>
    <cellStyle name="Normální 4 4 5 2" xfId="65" xr:uid="{00000000-0005-0000-0000-00003A0C0000}"/>
    <cellStyle name="Normální 4 4 5 2 2" xfId="127" xr:uid="{00000000-0005-0000-0000-00003B0C0000}"/>
    <cellStyle name="Normální 4 4 5 2 2 2" xfId="256" xr:uid="{00000000-0005-0000-0000-00003C0C0000}"/>
    <cellStyle name="Normální 4 4 5 2 2 2 2" xfId="649" xr:uid="{00000000-0005-0000-0000-00003D0C0000}"/>
    <cellStyle name="Normální 4 4 5 2 2 2 2 2" xfId="1308" xr:uid="{00000000-0005-0000-0000-00003E0C0000}"/>
    <cellStyle name="Normální 4 4 5 2 2 2 2 2 2" xfId="3281" xr:uid="{00000000-0005-0000-0000-00003F0C0000}"/>
    <cellStyle name="Normální 4 4 5 2 2 2 2 3" xfId="1967" xr:uid="{00000000-0005-0000-0000-0000400C0000}"/>
    <cellStyle name="Normální 4 4 5 2 2 2 2 4" xfId="2624" xr:uid="{00000000-0005-0000-0000-0000410C0000}"/>
    <cellStyle name="Normální 4 4 5 2 2 2 2 5" xfId="3938" xr:uid="{00000000-0005-0000-0000-0000420C0000}"/>
    <cellStyle name="Normální 4 4 5 2 2 2 3" xfId="915" xr:uid="{00000000-0005-0000-0000-0000430C0000}"/>
    <cellStyle name="Normální 4 4 5 2 2 2 3 2" xfId="2888" xr:uid="{00000000-0005-0000-0000-0000440C0000}"/>
    <cellStyle name="Normální 4 4 5 2 2 2 4" xfId="1574" xr:uid="{00000000-0005-0000-0000-0000450C0000}"/>
    <cellStyle name="Normální 4 4 5 2 2 2 5" xfId="2231" xr:uid="{00000000-0005-0000-0000-0000460C0000}"/>
    <cellStyle name="Normální 4 4 5 2 2 2 6" xfId="3545" xr:uid="{00000000-0005-0000-0000-0000470C0000}"/>
    <cellStyle name="Normální 4 4 5 2 2 3" xfId="520" xr:uid="{00000000-0005-0000-0000-0000480C0000}"/>
    <cellStyle name="Normální 4 4 5 2 2 3 2" xfId="1179" xr:uid="{00000000-0005-0000-0000-0000490C0000}"/>
    <cellStyle name="Normální 4 4 5 2 2 3 2 2" xfId="3152" xr:uid="{00000000-0005-0000-0000-00004A0C0000}"/>
    <cellStyle name="Normální 4 4 5 2 2 3 3" xfId="1838" xr:uid="{00000000-0005-0000-0000-00004B0C0000}"/>
    <cellStyle name="Normální 4 4 5 2 2 3 4" xfId="2495" xr:uid="{00000000-0005-0000-0000-00004C0C0000}"/>
    <cellStyle name="Normální 4 4 5 2 2 3 5" xfId="3809" xr:uid="{00000000-0005-0000-0000-00004D0C0000}"/>
    <cellStyle name="Normální 4 4 5 2 2 4" xfId="391" xr:uid="{00000000-0005-0000-0000-00004E0C0000}"/>
    <cellStyle name="Normální 4 4 5 2 2 4 2" xfId="1050" xr:uid="{00000000-0005-0000-0000-00004F0C0000}"/>
    <cellStyle name="Normální 4 4 5 2 2 4 2 2" xfId="3023" xr:uid="{00000000-0005-0000-0000-0000500C0000}"/>
    <cellStyle name="Normální 4 4 5 2 2 4 3" xfId="1709" xr:uid="{00000000-0005-0000-0000-0000510C0000}"/>
    <cellStyle name="Normální 4 4 5 2 2 4 4" xfId="2366" xr:uid="{00000000-0005-0000-0000-0000520C0000}"/>
    <cellStyle name="Normální 4 4 5 2 2 4 5" xfId="3680" xr:uid="{00000000-0005-0000-0000-0000530C0000}"/>
    <cellStyle name="Normální 4 4 5 2 2 5" xfId="786" xr:uid="{00000000-0005-0000-0000-0000540C0000}"/>
    <cellStyle name="Normální 4 4 5 2 2 5 2" xfId="2759" xr:uid="{00000000-0005-0000-0000-0000550C0000}"/>
    <cellStyle name="Normální 4 4 5 2 2 6" xfId="1445" xr:uid="{00000000-0005-0000-0000-0000560C0000}"/>
    <cellStyle name="Normální 4 4 5 2 2 7" xfId="2102" xr:uid="{00000000-0005-0000-0000-0000570C0000}"/>
    <cellStyle name="Normální 4 4 5 2 2 8" xfId="3416" xr:uid="{00000000-0005-0000-0000-0000580C0000}"/>
    <cellStyle name="Normální 4 4 5 2 3" xfId="196" xr:uid="{00000000-0005-0000-0000-0000590C0000}"/>
    <cellStyle name="Normální 4 4 5 2 3 2" xfId="589" xr:uid="{00000000-0005-0000-0000-00005A0C0000}"/>
    <cellStyle name="Normální 4 4 5 2 3 2 2" xfId="1248" xr:uid="{00000000-0005-0000-0000-00005B0C0000}"/>
    <cellStyle name="Normální 4 4 5 2 3 2 2 2" xfId="3221" xr:uid="{00000000-0005-0000-0000-00005C0C0000}"/>
    <cellStyle name="Normální 4 4 5 2 3 2 3" xfId="1907" xr:uid="{00000000-0005-0000-0000-00005D0C0000}"/>
    <cellStyle name="Normální 4 4 5 2 3 2 4" xfId="2564" xr:uid="{00000000-0005-0000-0000-00005E0C0000}"/>
    <cellStyle name="Normální 4 4 5 2 3 2 5" xfId="3878" xr:uid="{00000000-0005-0000-0000-00005F0C0000}"/>
    <cellStyle name="Normální 4 4 5 2 3 3" xfId="855" xr:uid="{00000000-0005-0000-0000-0000600C0000}"/>
    <cellStyle name="Normální 4 4 5 2 3 3 2" xfId="2828" xr:uid="{00000000-0005-0000-0000-0000610C0000}"/>
    <cellStyle name="Normální 4 4 5 2 3 4" xfId="1514" xr:uid="{00000000-0005-0000-0000-0000620C0000}"/>
    <cellStyle name="Normální 4 4 5 2 3 5" xfId="2171" xr:uid="{00000000-0005-0000-0000-0000630C0000}"/>
    <cellStyle name="Normální 4 4 5 2 3 6" xfId="3485" xr:uid="{00000000-0005-0000-0000-0000640C0000}"/>
    <cellStyle name="Normální 4 4 5 2 4" xfId="460" xr:uid="{00000000-0005-0000-0000-0000650C0000}"/>
    <cellStyle name="Normální 4 4 5 2 4 2" xfId="1119" xr:uid="{00000000-0005-0000-0000-0000660C0000}"/>
    <cellStyle name="Normální 4 4 5 2 4 2 2" xfId="3092" xr:uid="{00000000-0005-0000-0000-0000670C0000}"/>
    <cellStyle name="Normální 4 4 5 2 4 3" xfId="1778" xr:uid="{00000000-0005-0000-0000-0000680C0000}"/>
    <cellStyle name="Normální 4 4 5 2 4 4" xfId="2435" xr:uid="{00000000-0005-0000-0000-0000690C0000}"/>
    <cellStyle name="Normální 4 4 5 2 4 5" xfId="3749" xr:uid="{00000000-0005-0000-0000-00006A0C0000}"/>
    <cellStyle name="Normální 4 4 5 2 5" xfId="331" xr:uid="{00000000-0005-0000-0000-00006B0C0000}"/>
    <cellStyle name="Normální 4 4 5 2 5 2" xfId="990" xr:uid="{00000000-0005-0000-0000-00006C0C0000}"/>
    <cellStyle name="Normální 4 4 5 2 5 2 2" xfId="2963" xr:uid="{00000000-0005-0000-0000-00006D0C0000}"/>
    <cellStyle name="Normální 4 4 5 2 5 3" xfId="1649" xr:uid="{00000000-0005-0000-0000-00006E0C0000}"/>
    <cellStyle name="Normální 4 4 5 2 5 4" xfId="2306" xr:uid="{00000000-0005-0000-0000-00006F0C0000}"/>
    <cellStyle name="Normální 4 4 5 2 5 5" xfId="3620" xr:uid="{00000000-0005-0000-0000-0000700C0000}"/>
    <cellStyle name="Normální 4 4 5 2 6" xfId="726" xr:uid="{00000000-0005-0000-0000-0000710C0000}"/>
    <cellStyle name="Normální 4 4 5 2 6 2" xfId="2699" xr:uid="{00000000-0005-0000-0000-0000720C0000}"/>
    <cellStyle name="Normální 4 4 5 2 7" xfId="1385" xr:uid="{00000000-0005-0000-0000-0000730C0000}"/>
    <cellStyle name="Normální 4 4 5 2 8" xfId="2042" xr:uid="{00000000-0005-0000-0000-0000740C0000}"/>
    <cellStyle name="Normální 4 4 5 2 9" xfId="3356" xr:uid="{00000000-0005-0000-0000-0000750C0000}"/>
    <cellStyle name="Normální 4 4 5 3" xfId="97" xr:uid="{00000000-0005-0000-0000-0000760C0000}"/>
    <cellStyle name="Normální 4 4 5 3 2" xfId="226" xr:uid="{00000000-0005-0000-0000-0000770C0000}"/>
    <cellStyle name="Normální 4 4 5 3 2 2" xfId="619" xr:uid="{00000000-0005-0000-0000-0000780C0000}"/>
    <cellStyle name="Normální 4 4 5 3 2 2 2" xfId="1278" xr:uid="{00000000-0005-0000-0000-0000790C0000}"/>
    <cellStyle name="Normální 4 4 5 3 2 2 2 2" xfId="3251" xr:uid="{00000000-0005-0000-0000-00007A0C0000}"/>
    <cellStyle name="Normální 4 4 5 3 2 2 3" xfId="1937" xr:uid="{00000000-0005-0000-0000-00007B0C0000}"/>
    <cellStyle name="Normální 4 4 5 3 2 2 4" xfId="2594" xr:uid="{00000000-0005-0000-0000-00007C0C0000}"/>
    <cellStyle name="Normální 4 4 5 3 2 2 5" xfId="3908" xr:uid="{00000000-0005-0000-0000-00007D0C0000}"/>
    <cellStyle name="Normální 4 4 5 3 2 3" xfId="885" xr:uid="{00000000-0005-0000-0000-00007E0C0000}"/>
    <cellStyle name="Normální 4 4 5 3 2 3 2" xfId="2858" xr:uid="{00000000-0005-0000-0000-00007F0C0000}"/>
    <cellStyle name="Normální 4 4 5 3 2 4" xfId="1544" xr:uid="{00000000-0005-0000-0000-0000800C0000}"/>
    <cellStyle name="Normální 4 4 5 3 2 5" xfId="2201" xr:uid="{00000000-0005-0000-0000-0000810C0000}"/>
    <cellStyle name="Normální 4 4 5 3 2 6" xfId="3515" xr:uid="{00000000-0005-0000-0000-0000820C0000}"/>
    <cellStyle name="Normální 4 4 5 3 3" xfId="490" xr:uid="{00000000-0005-0000-0000-0000830C0000}"/>
    <cellStyle name="Normální 4 4 5 3 3 2" xfId="1149" xr:uid="{00000000-0005-0000-0000-0000840C0000}"/>
    <cellStyle name="Normální 4 4 5 3 3 2 2" xfId="3122" xr:uid="{00000000-0005-0000-0000-0000850C0000}"/>
    <cellStyle name="Normální 4 4 5 3 3 3" xfId="1808" xr:uid="{00000000-0005-0000-0000-0000860C0000}"/>
    <cellStyle name="Normální 4 4 5 3 3 4" xfId="2465" xr:uid="{00000000-0005-0000-0000-0000870C0000}"/>
    <cellStyle name="Normální 4 4 5 3 3 5" xfId="3779" xr:uid="{00000000-0005-0000-0000-0000880C0000}"/>
    <cellStyle name="Normální 4 4 5 3 4" xfId="361" xr:uid="{00000000-0005-0000-0000-0000890C0000}"/>
    <cellStyle name="Normální 4 4 5 3 4 2" xfId="1020" xr:uid="{00000000-0005-0000-0000-00008A0C0000}"/>
    <cellStyle name="Normální 4 4 5 3 4 2 2" xfId="2993" xr:uid="{00000000-0005-0000-0000-00008B0C0000}"/>
    <cellStyle name="Normální 4 4 5 3 4 3" xfId="1679" xr:uid="{00000000-0005-0000-0000-00008C0C0000}"/>
    <cellStyle name="Normální 4 4 5 3 4 4" xfId="2336" xr:uid="{00000000-0005-0000-0000-00008D0C0000}"/>
    <cellStyle name="Normální 4 4 5 3 4 5" xfId="3650" xr:uid="{00000000-0005-0000-0000-00008E0C0000}"/>
    <cellStyle name="Normální 4 4 5 3 5" xfId="756" xr:uid="{00000000-0005-0000-0000-00008F0C0000}"/>
    <cellStyle name="Normální 4 4 5 3 5 2" xfId="2729" xr:uid="{00000000-0005-0000-0000-0000900C0000}"/>
    <cellStyle name="Normální 4 4 5 3 6" xfId="1415" xr:uid="{00000000-0005-0000-0000-0000910C0000}"/>
    <cellStyle name="Normální 4 4 5 3 7" xfId="2072" xr:uid="{00000000-0005-0000-0000-0000920C0000}"/>
    <cellStyle name="Normální 4 4 5 3 8" xfId="3386" xr:uid="{00000000-0005-0000-0000-0000930C0000}"/>
    <cellStyle name="Normální 4 4 5 4" xfId="166" xr:uid="{00000000-0005-0000-0000-0000940C0000}"/>
    <cellStyle name="Normální 4 4 5 4 2" xfId="559" xr:uid="{00000000-0005-0000-0000-0000950C0000}"/>
    <cellStyle name="Normální 4 4 5 4 2 2" xfId="1218" xr:uid="{00000000-0005-0000-0000-0000960C0000}"/>
    <cellStyle name="Normální 4 4 5 4 2 2 2" xfId="3191" xr:uid="{00000000-0005-0000-0000-0000970C0000}"/>
    <cellStyle name="Normální 4 4 5 4 2 3" xfId="1877" xr:uid="{00000000-0005-0000-0000-0000980C0000}"/>
    <cellStyle name="Normální 4 4 5 4 2 4" xfId="2534" xr:uid="{00000000-0005-0000-0000-0000990C0000}"/>
    <cellStyle name="Normální 4 4 5 4 2 5" xfId="3848" xr:uid="{00000000-0005-0000-0000-00009A0C0000}"/>
    <cellStyle name="Normální 4 4 5 4 3" xfId="825" xr:uid="{00000000-0005-0000-0000-00009B0C0000}"/>
    <cellStyle name="Normální 4 4 5 4 3 2" xfId="2798" xr:uid="{00000000-0005-0000-0000-00009C0C0000}"/>
    <cellStyle name="Normální 4 4 5 4 4" xfId="1484" xr:uid="{00000000-0005-0000-0000-00009D0C0000}"/>
    <cellStyle name="Normální 4 4 5 4 5" xfId="2141" xr:uid="{00000000-0005-0000-0000-00009E0C0000}"/>
    <cellStyle name="Normální 4 4 5 4 6" xfId="3455" xr:uid="{00000000-0005-0000-0000-00009F0C0000}"/>
    <cellStyle name="Normální 4 4 5 5" xfId="430" xr:uid="{00000000-0005-0000-0000-0000A00C0000}"/>
    <cellStyle name="Normální 4 4 5 5 2" xfId="1089" xr:uid="{00000000-0005-0000-0000-0000A10C0000}"/>
    <cellStyle name="Normální 4 4 5 5 2 2" xfId="3062" xr:uid="{00000000-0005-0000-0000-0000A20C0000}"/>
    <cellStyle name="Normální 4 4 5 5 3" xfId="1748" xr:uid="{00000000-0005-0000-0000-0000A30C0000}"/>
    <cellStyle name="Normální 4 4 5 5 4" xfId="2405" xr:uid="{00000000-0005-0000-0000-0000A40C0000}"/>
    <cellStyle name="Normální 4 4 5 5 5" xfId="3719" xr:uid="{00000000-0005-0000-0000-0000A50C0000}"/>
    <cellStyle name="Normální 4 4 5 6" xfId="301" xr:uid="{00000000-0005-0000-0000-0000A60C0000}"/>
    <cellStyle name="Normální 4 4 5 6 2" xfId="960" xr:uid="{00000000-0005-0000-0000-0000A70C0000}"/>
    <cellStyle name="Normální 4 4 5 6 2 2" xfId="2933" xr:uid="{00000000-0005-0000-0000-0000A80C0000}"/>
    <cellStyle name="Normální 4 4 5 6 3" xfId="1619" xr:uid="{00000000-0005-0000-0000-0000A90C0000}"/>
    <cellStyle name="Normální 4 4 5 6 4" xfId="2276" xr:uid="{00000000-0005-0000-0000-0000AA0C0000}"/>
    <cellStyle name="Normální 4 4 5 6 5" xfId="3590" xr:uid="{00000000-0005-0000-0000-0000AB0C0000}"/>
    <cellStyle name="Normální 4 4 5 7" xfId="696" xr:uid="{00000000-0005-0000-0000-0000AC0C0000}"/>
    <cellStyle name="Normální 4 4 5 7 2" xfId="2669" xr:uid="{00000000-0005-0000-0000-0000AD0C0000}"/>
    <cellStyle name="Normální 4 4 5 8" xfId="1355" xr:uid="{00000000-0005-0000-0000-0000AE0C0000}"/>
    <cellStyle name="Normální 4 4 5 9" xfId="2012" xr:uid="{00000000-0005-0000-0000-0000AF0C0000}"/>
    <cellStyle name="Normální 4 4 6" xfId="41" xr:uid="{00000000-0005-0000-0000-0000B00C0000}"/>
    <cellStyle name="Normální 4 4 6 2" xfId="103" xr:uid="{00000000-0005-0000-0000-0000B10C0000}"/>
    <cellStyle name="Normální 4 4 6 2 2" xfId="232" xr:uid="{00000000-0005-0000-0000-0000B20C0000}"/>
    <cellStyle name="Normální 4 4 6 2 2 2" xfId="625" xr:uid="{00000000-0005-0000-0000-0000B30C0000}"/>
    <cellStyle name="Normální 4 4 6 2 2 2 2" xfId="1284" xr:uid="{00000000-0005-0000-0000-0000B40C0000}"/>
    <cellStyle name="Normální 4 4 6 2 2 2 2 2" xfId="3257" xr:uid="{00000000-0005-0000-0000-0000B50C0000}"/>
    <cellStyle name="Normální 4 4 6 2 2 2 3" xfId="1943" xr:uid="{00000000-0005-0000-0000-0000B60C0000}"/>
    <cellStyle name="Normální 4 4 6 2 2 2 4" xfId="2600" xr:uid="{00000000-0005-0000-0000-0000B70C0000}"/>
    <cellStyle name="Normální 4 4 6 2 2 2 5" xfId="3914" xr:uid="{00000000-0005-0000-0000-0000B80C0000}"/>
    <cellStyle name="Normální 4 4 6 2 2 3" xfId="891" xr:uid="{00000000-0005-0000-0000-0000B90C0000}"/>
    <cellStyle name="Normální 4 4 6 2 2 3 2" xfId="2864" xr:uid="{00000000-0005-0000-0000-0000BA0C0000}"/>
    <cellStyle name="Normální 4 4 6 2 2 4" xfId="1550" xr:uid="{00000000-0005-0000-0000-0000BB0C0000}"/>
    <cellStyle name="Normální 4 4 6 2 2 5" xfId="2207" xr:uid="{00000000-0005-0000-0000-0000BC0C0000}"/>
    <cellStyle name="Normální 4 4 6 2 2 6" xfId="3521" xr:uid="{00000000-0005-0000-0000-0000BD0C0000}"/>
    <cellStyle name="Normální 4 4 6 2 3" xfId="496" xr:uid="{00000000-0005-0000-0000-0000BE0C0000}"/>
    <cellStyle name="Normální 4 4 6 2 3 2" xfId="1155" xr:uid="{00000000-0005-0000-0000-0000BF0C0000}"/>
    <cellStyle name="Normální 4 4 6 2 3 2 2" xfId="3128" xr:uid="{00000000-0005-0000-0000-0000C00C0000}"/>
    <cellStyle name="Normální 4 4 6 2 3 3" xfId="1814" xr:uid="{00000000-0005-0000-0000-0000C10C0000}"/>
    <cellStyle name="Normální 4 4 6 2 3 4" xfId="2471" xr:uid="{00000000-0005-0000-0000-0000C20C0000}"/>
    <cellStyle name="Normální 4 4 6 2 3 5" xfId="3785" xr:uid="{00000000-0005-0000-0000-0000C30C0000}"/>
    <cellStyle name="Normální 4 4 6 2 4" xfId="367" xr:uid="{00000000-0005-0000-0000-0000C40C0000}"/>
    <cellStyle name="Normální 4 4 6 2 4 2" xfId="1026" xr:uid="{00000000-0005-0000-0000-0000C50C0000}"/>
    <cellStyle name="Normální 4 4 6 2 4 2 2" xfId="2999" xr:uid="{00000000-0005-0000-0000-0000C60C0000}"/>
    <cellStyle name="Normální 4 4 6 2 4 3" xfId="1685" xr:uid="{00000000-0005-0000-0000-0000C70C0000}"/>
    <cellStyle name="Normální 4 4 6 2 4 4" xfId="2342" xr:uid="{00000000-0005-0000-0000-0000C80C0000}"/>
    <cellStyle name="Normální 4 4 6 2 4 5" xfId="3656" xr:uid="{00000000-0005-0000-0000-0000C90C0000}"/>
    <cellStyle name="Normální 4 4 6 2 5" xfId="762" xr:uid="{00000000-0005-0000-0000-0000CA0C0000}"/>
    <cellStyle name="Normální 4 4 6 2 5 2" xfId="2735" xr:uid="{00000000-0005-0000-0000-0000CB0C0000}"/>
    <cellStyle name="Normální 4 4 6 2 6" xfId="1421" xr:uid="{00000000-0005-0000-0000-0000CC0C0000}"/>
    <cellStyle name="Normální 4 4 6 2 7" xfId="2078" xr:uid="{00000000-0005-0000-0000-0000CD0C0000}"/>
    <cellStyle name="Normální 4 4 6 2 8" xfId="3392" xr:uid="{00000000-0005-0000-0000-0000CE0C0000}"/>
    <cellStyle name="Normální 4 4 6 3" xfId="172" xr:uid="{00000000-0005-0000-0000-0000CF0C0000}"/>
    <cellStyle name="Normální 4 4 6 3 2" xfId="565" xr:uid="{00000000-0005-0000-0000-0000D00C0000}"/>
    <cellStyle name="Normální 4 4 6 3 2 2" xfId="1224" xr:uid="{00000000-0005-0000-0000-0000D10C0000}"/>
    <cellStyle name="Normální 4 4 6 3 2 2 2" xfId="3197" xr:uid="{00000000-0005-0000-0000-0000D20C0000}"/>
    <cellStyle name="Normální 4 4 6 3 2 3" xfId="1883" xr:uid="{00000000-0005-0000-0000-0000D30C0000}"/>
    <cellStyle name="Normální 4 4 6 3 2 4" xfId="2540" xr:uid="{00000000-0005-0000-0000-0000D40C0000}"/>
    <cellStyle name="Normální 4 4 6 3 2 5" xfId="3854" xr:uid="{00000000-0005-0000-0000-0000D50C0000}"/>
    <cellStyle name="Normální 4 4 6 3 3" xfId="831" xr:uid="{00000000-0005-0000-0000-0000D60C0000}"/>
    <cellStyle name="Normální 4 4 6 3 3 2" xfId="2804" xr:uid="{00000000-0005-0000-0000-0000D70C0000}"/>
    <cellStyle name="Normální 4 4 6 3 4" xfId="1490" xr:uid="{00000000-0005-0000-0000-0000D80C0000}"/>
    <cellStyle name="Normální 4 4 6 3 5" xfId="2147" xr:uid="{00000000-0005-0000-0000-0000D90C0000}"/>
    <cellStyle name="Normální 4 4 6 3 6" xfId="3461" xr:uid="{00000000-0005-0000-0000-0000DA0C0000}"/>
    <cellStyle name="Normální 4 4 6 4" xfId="436" xr:uid="{00000000-0005-0000-0000-0000DB0C0000}"/>
    <cellStyle name="Normální 4 4 6 4 2" xfId="1095" xr:uid="{00000000-0005-0000-0000-0000DC0C0000}"/>
    <cellStyle name="Normální 4 4 6 4 2 2" xfId="3068" xr:uid="{00000000-0005-0000-0000-0000DD0C0000}"/>
    <cellStyle name="Normální 4 4 6 4 3" xfId="1754" xr:uid="{00000000-0005-0000-0000-0000DE0C0000}"/>
    <cellStyle name="Normální 4 4 6 4 4" xfId="2411" xr:uid="{00000000-0005-0000-0000-0000DF0C0000}"/>
    <cellStyle name="Normální 4 4 6 4 5" xfId="3725" xr:uid="{00000000-0005-0000-0000-0000E00C0000}"/>
    <cellStyle name="Normální 4 4 6 5" xfId="307" xr:uid="{00000000-0005-0000-0000-0000E10C0000}"/>
    <cellStyle name="Normální 4 4 6 5 2" xfId="966" xr:uid="{00000000-0005-0000-0000-0000E20C0000}"/>
    <cellStyle name="Normální 4 4 6 5 2 2" xfId="2939" xr:uid="{00000000-0005-0000-0000-0000E30C0000}"/>
    <cellStyle name="Normální 4 4 6 5 3" xfId="1625" xr:uid="{00000000-0005-0000-0000-0000E40C0000}"/>
    <cellStyle name="Normální 4 4 6 5 4" xfId="2282" xr:uid="{00000000-0005-0000-0000-0000E50C0000}"/>
    <cellStyle name="Normální 4 4 6 5 5" xfId="3596" xr:uid="{00000000-0005-0000-0000-0000E60C0000}"/>
    <cellStyle name="Normální 4 4 6 6" xfId="702" xr:uid="{00000000-0005-0000-0000-0000E70C0000}"/>
    <cellStyle name="Normální 4 4 6 6 2" xfId="2675" xr:uid="{00000000-0005-0000-0000-0000E80C0000}"/>
    <cellStyle name="Normální 4 4 6 7" xfId="1361" xr:uid="{00000000-0005-0000-0000-0000E90C0000}"/>
    <cellStyle name="Normální 4 4 6 8" xfId="2018" xr:uid="{00000000-0005-0000-0000-0000EA0C0000}"/>
    <cellStyle name="Normální 4 4 6 9" xfId="3332" xr:uid="{00000000-0005-0000-0000-0000EB0C0000}"/>
    <cellStyle name="Normální 4 4 7" xfId="73" xr:uid="{00000000-0005-0000-0000-0000EC0C0000}"/>
    <cellStyle name="Normální 4 4 7 2" xfId="202" xr:uid="{00000000-0005-0000-0000-0000ED0C0000}"/>
    <cellStyle name="Normální 4 4 7 2 2" xfId="595" xr:uid="{00000000-0005-0000-0000-0000EE0C0000}"/>
    <cellStyle name="Normální 4 4 7 2 2 2" xfId="1254" xr:uid="{00000000-0005-0000-0000-0000EF0C0000}"/>
    <cellStyle name="Normální 4 4 7 2 2 2 2" xfId="3227" xr:uid="{00000000-0005-0000-0000-0000F00C0000}"/>
    <cellStyle name="Normální 4 4 7 2 2 3" xfId="1913" xr:uid="{00000000-0005-0000-0000-0000F10C0000}"/>
    <cellStyle name="Normální 4 4 7 2 2 4" xfId="2570" xr:uid="{00000000-0005-0000-0000-0000F20C0000}"/>
    <cellStyle name="Normální 4 4 7 2 2 5" xfId="3884" xr:uid="{00000000-0005-0000-0000-0000F30C0000}"/>
    <cellStyle name="Normální 4 4 7 2 3" xfId="861" xr:uid="{00000000-0005-0000-0000-0000F40C0000}"/>
    <cellStyle name="Normální 4 4 7 2 3 2" xfId="2834" xr:uid="{00000000-0005-0000-0000-0000F50C0000}"/>
    <cellStyle name="Normální 4 4 7 2 4" xfId="1520" xr:uid="{00000000-0005-0000-0000-0000F60C0000}"/>
    <cellStyle name="Normální 4 4 7 2 5" xfId="2177" xr:uid="{00000000-0005-0000-0000-0000F70C0000}"/>
    <cellStyle name="Normální 4 4 7 2 6" xfId="3491" xr:uid="{00000000-0005-0000-0000-0000F80C0000}"/>
    <cellStyle name="Normální 4 4 7 3" xfId="466" xr:uid="{00000000-0005-0000-0000-0000F90C0000}"/>
    <cellStyle name="Normální 4 4 7 3 2" xfId="1125" xr:uid="{00000000-0005-0000-0000-0000FA0C0000}"/>
    <cellStyle name="Normální 4 4 7 3 2 2" xfId="3098" xr:uid="{00000000-0005-0000-0000-0000FB0C0000}"/>
    <cellStyle name="Normální 4 4 7 3 3" xfId="1784" xr:uid="{00000000-0005-0000-0000-0000FC0C0000}"/>
    <cellStyle name="Normální 4 4 7 3 4" xfId="2441" xr:uid="{00000000-0005-0000-0000-0000FD0C0000}"/>
    <cellStyle name="Normální 4 4 7 3 5" xfId="3755" xr:uid="{00000000-0005-0000-0000-0000FE0C0000}"/>
    <cellStyle name="Normální 4 4 7 4" xfId="337" xr:uid="{00000000-0005-0000-0000-0000FF0C0000}"/>
    <cellStyle name="Normální 4 4 7 4 2" xfId="996" xr:uid="{00000000-0005-0000-0000-0000000D0000}"/>
    <cellStyle name="Normální 4 4 7 4 2 2" xfId="2969" xr:uid="{00000000-0005-0000-0000-0000010D0000}"/>
    <cellStyle name="Normální 4 4 7 4 3" xfId="1655" xr:uid="{00000000-0005-0000-0000-0000020D0000}"/>
    <cellStyle name="Normální 4 4 7 4 4" xfId="2312" xr:uid="{00000000-0005-0000-0000-0000030D0000}"/>
    <cellStyle name="Normální 4 4 7 4 5" xfId="3626" xr:uid="{00000000-0005-0000-0000-0000040D0000}"/>
    <cellStyle name="Normální 4 4 7 5" xfId="732" xr:uid="{00000000-0005-0000-0000-0000050D0000}"/>
    <cellStyle name="Normální 4 4 7 5 2" xfId="2705" xr:uid="{00000000-0005-0000-0000-0000060D0000}"/>
    <cellStyle name="Normální 4 4 7 6" xfId="1391" xr:uid="{00000000-0005-0000-0000-0000070D0000}"/>
    <cellStyle name="Normální 4 4 7 7" xfId="2048" xr:uid="{00000000-0005-0000-0000-0000080D0000}"/>
    <cellStyle name="Normální 4 4 7 8" xfId="3362" xr:uid="{00000000-0005-0000-0000-0000090D0000}"/>
    <cellStyle name="Normální 4 4 8" xfId="133" xr:uid="{00000000-0005-0000-0000-00000A0D0000}"/>
    <cellStyle name="Normální 4 4 8 2" xfId="262" xr:uid="{00000000-0005-0000-0000-00000B0D0000}"/>
    <cellStyle name="Normální 4 4 8 2 2" xfId="655" xr:uid="{00000000-0005-0000-0000-00000C0D0000}"/>
    <cellStyle name="Normální 4 4 8 2 2 2" xfId="1314" xr:uid="{00000000-0005-0000-0000-00000D0D0000}"/>
    <cellStyle name="Normální 4 4 8 2 2 2 2" xfId="3287" xr:uid="{00000000-0005-0000-0000-00000E0D0000}"/>
    <cellStyle name="Normální 4 4 8 2 2 3" xfId="1973" xr:uid="{00000000-0005-0000-0000-00000F0D0000}"/>
    <cellStyle name="Normální 4 4 8 2 2 4" xfId="2630" xr:uid="{00000000-0005-0000-0000-0000100D0000}"/>
    <cellStyle name="Normální 4 4 8 2 2 5" xfId="3944" xr:uid="{00000000-0005-0000-0000-0000110D0000}"/>
    <cellStyle name="Normální 4 4 8 2 3" xfId="921" xr:uid="{00000000-0005-0000-0000-0000120D0000}"/>
    <cellStyle name="Normální 4 4 8 2 3 2" xfId="2894" xr:uid="{00000000-0005-0000-0000-0000130D0000}"/>
    <cellStyle name="Normální 4 4 8 2 4" xfId="1580" xr:uid="{00000000-0005-0000-0000-0000140D0000}"/>
    <cellStyle name="Normální 4 4 8 2 5" xfId="2237" xr:uid="{00000000-0005-0000-0000-0000150D0000}"/>
    <cellStyle name="Normální 4 4 8 2 6" xfId="3551" xr:uid="{00000000-0005-0000-0000-0000160D0000}"/>
    <cellStyle name="Normální 4 4 8 3" xfId="526" xr:uid="{00000000-0005-0000-0000-0000170D0000}"/>
    <cellStyle name="Normální 4 4 8 3 2" xfId="1185" xr:uid="{00000000-0005-0000-0000-0000180D0000}"/>
    <cellStyle name="Normální 4 4 8 3 2 2" xfId="3158" xr:uid="{00000000-0005-0000-0000-0000190D0000}"/>
    <cellStyle name="Normální 4 4 8 3 3" xfId="1844" xr:uid="{00000000-0005-0000-0000-00001A0D0000}"/>
    <cellStyle name="Normální 4 4 8 3 4" xfId="2501" xr:uid="{00000000-0005-0000-0000-00001B0D0000}"/>
    <cellStyle name="Normální 4 4 8 3 5" xfId="3815" xr:uid="{00000000-0005-0000-0000-00001C0D0000}"/>
    <cellStyle name="Normální 4 4 8 4" xfId="397" xr:uid="{00000000-0005-0000-0000-00001D0D0000}"/>
    <cellStyle name="Normální 4 4 8 4 2" xfId="1056" xr:uid="{00000000-0005-0000-0000-00001E0D0000}"/>
    <cellStyle name="Normální 4 4 8 4 2 2" xfId="3029" xr:uid="{00000000-0005-0000-0000-00001F0D0000}"/>
    <cellStyle name="Normální 4 4 8 4 3" xfId="1715" xr:uid="{00000000-0005-0000-0000-0000200D0000}"/>
    <cellStyle name="Normální 4 4 8 4 4" xfId="2372" xr:uid="{00000000-0005-0000-0000-0000210D0000}"/>
    <cellStyle name="Normální 4 4 8 4 5" xfId="3686" xr:uid="{00000000-0005-0000-0000-0000220D0000}"/>
    <cellStyle name="Normální 4 4 8 5" xfId="792" xr:uid="{00000000-0005-0000-0000-0000230D0000}"/>
    <cellStyle name="Normální 4 4 8 5 2" xfId="2765" xr:uid="{00000000-0005-0000-0000-0000240D0000}"/>
    <cellStyle name="Normální 4 4 8 6" xfId="1451" xr:uid="{00000000-0005-0000-0000-0000250D0000}"/>
    <cellStyle name="Normální 4 4 8 7" xfId="2108" xr:uid="{00000000-0005-0000-0000-0000260D0000}"/>
    <cellStyle name="Normální 4 4 8 8" xfId="3422" xr:uid="{00000000-0005-0000-0000-0000270D0000}"/>
    <cellStyle name="Normální 4 4 9" xfId="142" xr:uid="{00000000-0005-0000-0000-0000280D0000}"/>
    <cellStyle name="Normální 4 4 9 2" xfId="535" xr:uid="{00000000-0005-0000-0000-0000290D0000}"/>
    <cellStyle name="Normální 4 4 9 2 2" xfId="1194" xr:uid="{00000000-0005-0000-0000-00002A0D0000}"/>
    <cellStyle name="Normální 4 4 9 2 2 2" xfId="3167" xr:uid="{00000000-0005-0000-0000-00002B0D0000}"/>
    <cellStyle name="Normální 4 4 9 2 3" xfId="1853" xr:uid="{00000000-0005-0000-0000-00002C0D0000}"/>
    <cellStyle name="Normální 4 4 9 2 4" xfId="2510" xr:uid="{00000000-0005-0000-0000-00002D0D0000}"/>
    <cellStyle name="Normální 4 4 9 2 5" xfId="3824" xr:uid="{00000000-0005-0000-0000-00002E0D0000}"/>
    <cellStyle name="Normální 4 4 9 3" xfId="801" xr:uid="{00000000-0005-0000-0000-00002F0D0000}"/>
    <cellStyle name="Normální 4 4 9 3 2" xfId="2774" xr:uid="{00000000-0005-0000-0000-0000300D0000}"/>
    <cellStyle name="Normální 4 4 9 4" xfId="1460" xr:uid="{00000000-0005-0000-0000-0000310D0000}"/>
    <cellStyle name="Normální 4 4 9 5" xfId="2117" xr:uid="{00000000-0005-0000-0000-0000320D0000}"/>
    <cellStyle name="Normální 4 4 9 6" xfId="3431" xr:uid="{00000000-0005-0000-0000-0000330D0000}"/>
    <cellStyle name="Normální 4 5" xfId="12" xr:uid="{00000000-0005-0000-0000-0000340D0000}"/>
    <cellStyle name="Normální 4 5 10" xfId="3303" xr:uid="{00000000-0005-0000-0000-0000350D0000}"/>
    <cellStyle name="Normální 4 5 2" xfId="42" xr:uid="{00000000-0005-0000-0000-0000360D0000}"/>
    <cellStyle name="Normální 4 5 2 2" xfId="104" xr:uid="{00000000-0005-0000-0000-0000370D0000}"/>
    <cellStyle name="Normální 4 5 2 2 2" xfId="233" xr:uid="{00000000-0005-0000-0000-0000380D0000}"/>
    <cellStyle name="Normální 4 5 2 2 2 2" xfId="626" xr:uid="{00000000-0005-0000-0000-0000390D0000}"/>
    <cellStyle name="Normální 4 5 2 2 2 2 2" xfId="1285" xr:uid="{00000000-0005-0000-0000-00003A0D0000}"/>
    <cellStyle name="Normální 4 5 2 2 2 2 2 2" xfId="3258" xr:uid="{00000000-0005-0000-0000-00003B0D0000}"/>
    <cellStyle name="Normální 4 5 2 2 2 2 3" xfId="1944" xr:uid="{00000000-0005-0000-0000-00003C0D0000}"/>
    <cellStyle name="Normální 4 5 2 2 2 2 4" xfId="2601" xr:uid="{00000000-0005-0000-0000-00003D0D0000}"/>
    <cellStyle name="Normální 4 5 2 2 2 2 5" xfId="3915" xr:uid="{00000000-0005-0000-0000-00003E0D0000}"/>
    <cellStyle name="Normální 4 5 2 2 2 3" xfId="892" xr:uid="{00000000-0005-0000-0000-00003F0D0000}"/>
    <cellStyle name="Normální 4 5 2 2 2 3 2" xfId="2865" xr:uid="{00000000-0005-0000-0000-0000400D0000}"/>
    <cellStyle name="Normální 4 5 2 2 2 4" xfId="1551" xr:uid="{00000000-0005-0000-0000-0000410D0000}"/>
    <cellStyle name="Normální 4 5 2 2 2 5" xfId="2208" xr:uid="{00000000-0005-0000-0000-0000420D0000}"/>
    <cellStyle name="Normální 4 5 2 2 2 6" xfId="3522" xr:uid="{00000000-0005-0000-0000-0000430D0000}"/>
    <cellStyle name="Normální 4 5 2 2 3" xfId="497" xr:uid="{00000000-0005-0000-0000-0000440D0000}"/>
    <cellStyle name="Normální 4 5 2 2 3 2" xfId="1156" xr:uid="{00000000-0005-0000-0000-0000450D0000}"/>
    <cellStyle name="Normální 4 5 2 2 3 2 2" xfId="3129" xr:uid="{00000000-0005-0000-0000-0000460D0000}"/>
    <cellStyle name="Normální 4 5 2 2 3 3" xfId="1815" xr:uid="{00000000-0005-0000-0000-0000470D0000}"/>
    <cellStyle name="Normální 4 5 2 2 3 4" xfId="2472" xr:uid="{00000000-0005-0000-0000-0000480D0000}"/>
    <cellStyle name="Normální 4 5 2 2 3 5" xfId="3786" xr:uid="{00000000-0005-0000-0000-0000490D0000}"/>
    <cellStyle name="Normální 4 5 2 2 4" xfId="368" xr:uid="{00000000-0005-0000-0000-00004A0D0000}"/>
    <cellStyle name="Normální 4 5 2 2 4 2" xfId="1027" xr:uid="{00000000-0005-0000-0000-00004B0D0000}"/>
    <cellStyle name="Normální 4 5 2 2 4 2 2" xfId="3000" xr:uid="{00000000-0005-0000-0000-00004C0D0000}"/>
    <cellStyle name="Normální 4 5 2 2 4 3" xfId="1686" xr:uid="{00000000-0005-0000-0000-00004D0D0000}"/>
    <cellStyle name="Normální 4 5 2 2 4 4" xfId="2343" xr:uid="{00000000-0005-0000-0000-00004E0D0000}"/>
    <cellStyle name="Normální 4 5 2 2 4 5" xfId="3657" xr:uid="{00000000-0005-0000-0000-00004F0D0000}"/>
    <cellStyle name="Normální 4 5 2 2 5" xfId="763" xr:uid="{00000000-0005-0000-0000-0000500D0000}"/>
    <cellStyle name="Normální 4 5 2 2 5 2" xfId="2736" xr:uid="{00000000-0005-0000-0000-0000510D0000}"/>
    <cellStyle name="Normální 4 5 2 2 6" xfId="1422" xr:uid="{00000000-0005-0000-0000-0000520D0000}"/>
    <cellStyle name="Normální 4 5 2 2 7" xfId="2079" xr:uid="{00000000-0005-0000-0000-0000530D0000}"/>
    <cellStyle name="Normální 4 5 2 2 8" xfId="3393" xr:uid="{00000000-0005-0000-0000-0000540D0000}"/>
    <cellStyle name="Normální 4 5 2 3" xfId="173" xr:uid="{00000000-0005-0000-0000-0000550D0000}"/>
    <cellStyle name="Normální 4 5 2 3 2" xfId="566" xr:uid="{00000000-0005-0000-0000-0000560D0000}"/>
    <cellStyle name="Normální 4 5 2 3 2 2" xfId="1225" xr:uid="{00000000-0005-0000-0000-0000570D0000}"/>
    <cellStyle name="Normální 4 5 2 3 2 2 2" xfId="3198" xr:uid="{00000000-0005-0000-0000-0000580D0000}"/>
    <cellStyle name="Normální 4 5 2 3 2 3" xfId="1884" xr:uid="{00000000-0005-0000-0000-0000590D0000}"/>
    <cellStyle name="Normální 4 5 2 3 2 4" xfId="2541" xr:uid="{00000000-0005-0000-0000-00005A0D0000}"/>
    <cellStyle name="Normální 4 5 2 3 2 5" xfId="3855" xr:uid="{00000000-0005-0000-0000-00005B0D0000}"/>
    <cellStyle name="Normální 4 5 2 3 3" xfId="832" xr:uid="{00000000-0005-0000-0000-00005C0D0000}"/>
    <cellStyle name="Normální 4 5 2 3 3 2" xfId="2805" xr:uid="{00000000-0005-0000-0000-00005D0D0000}"/>
    <cellStyle name="Normální 4 5 2 3 4" xfId="1491" xr:uid="{00000000-0005-0000-0000-00005E0D0000}"/>
    <cellStyle name="Normální 4 5 2 3 5" xfId="2148" xr:uid="{00000000-0005-0000-0000-00005F0D0000}"/>
    <cellStyle name="Normální 4 5 2 3 6" xfId="3462" xr:uid="{00000000-0005-0000-0000-0000600D0000}"/>
    <cellStyle name="Normální 4 5 2 4" xfId="437" xr:uid="{00000000-0005-0000-0000-0000610D0000}"/>
    <cellStyle name="Normální 4 5 2 4 2" xfId="1096" xr:uid="{00000000-0005-0000-0000-0000620D0000}"/>
    <cellStyle name="Normální 4 5 2 4 2 2" xfId="3069" xr:uid="{00000000-0005-0000-0000-0000630D0000}"/>
    <cellStyle name="Normální 4 5 2 4 3" xfId="1755" xr:uid="{00000000-0005-0000-0000-0000640D0000}"/>
    <cellStyle name="Normální 4 5 2 4 4" xfId="2412" xr:uid="{00000000-0005-0000-0000-0000650D0000}"/>
    <cellStyle name="Normální 4 5 2 4 5" xfId="3726" xr:uid="{00000000-0005-0000-0000-0000660D0000}"/>
    <cellStyle name="Normální 4 5 2 5" xfId="308" xr:uid="{00000000-0005-0000-0000-0000670D0000}"/>
    <cellStyle name="Normální 4 5 2 5 2" xfId="967" xr:uid="{00000000-0005-0000-0000-0000680D0000}"/>
    <cellStyle name="Normální 4 5 2 5 2 2" xfId="2940" xr:uid="{00000000-0005-0000-0000-0000690D0000}"/>
    <cellStyle name="Normální 4 5 2 5 3" xfId="1626" xr:uid="{00000000-0005-0000-0000-00006A0D0000}"/>
    <cellStyle name="Normální 4 5 2 5 4" xfId="2283" xr:uid="{00000000-0005-0000-0000-00006B0D0000}"/>
    <cellStyle name="Normální 4 5 2 5 5" xfId="3597" xr:uid="{00000000-0005-0000-0000-00006C0D0000}"/>
    <cellStyle name="Normální 4 5 2 6" xfId="703" xr:uid="{00000000-0005-0000-0000-00006D0D0000}"/>
    <cellStyle name="Normální 4 5 2 6 2" xfId="2676" xr:uid="{00000000-0005-0000-0000-00006E0D0000}"/>
    <cellStyle name="Normální 4 5 2 7" xfId="1362" xr:uid="{00000000-0005-0000-0000-00006F0D0000}"/>
    <cellStyle name="Normální 4 5 2 8" xfId="2019" xr:uid="{00000000-0005-0000-0000-0000700D0000}"/>
    <cellStyle name="Normální 4 5 2 9" xfId="3333" xr:uid="{00000000-0005-0000-0000-0000710D0000}"/>
    <cellStyle name="Normální 4 5 3" xfId="74" xr:uid="{00000000-0005-0000-0000-0000720D0000}"/>
    <cellStyle name="Normální 4 5 3 2" xfId="203" xr:uid="{00000000-0005-0000-0000-0000730D0000}"/>
    <cellStyle name="Normální 4 5 3 2 2" xfId="596" xr:uid="{00000000-0005-0000-0000-0000740D0000}"/>
    <cellStyle name="Normální 4 5 3 2 2 2" xfId="1255" xr:uid="{00000000-0005-0000-0000-0000750D0000}"/>
    <cellStyle name="Normální 4 5 3 2 2 2 2" xfId="3228" xr:uid="{00000000-0005-0000-0000-0000760D0000}"/>
    <cellStyle name="Normální 4 5 3 2 2 3" xfId="1914" xr:uid="{00000000-0005-0000-0000-0000770D0000}"/>
    <cellStyle name="Normální 4 5 3 2 2 4" xfId="2571" xr:uid="{00000000-0005-0000-0000-0000780D0000}"/>
    <cellStyle name="Normální 4 5 3 2 2 5" xfId="3885" xr:uid="{00000000-0005-0000-0000-0000790D0000}"/>
    <cellStyle name="Normální 4 5 3 2 3" xfId="862" xr:uid="{00000000-0005-0000-0000-00007A0D0000}"/>
    <cellStyle name="Normální 4 5 3 2 3 2" xfId="2835" xr:uid="{00000000-0005-0000-0000-00007B0D0000}"/>
    <cellStyle name="Normální 4 5 3 2 4" xfId="1521" xr:uid="{00000000-0005-0000-0000-00007C0D0000}"/>
    <cellStyle name="Normální 4 5 3 2 5" xfId="2178" xr:uid="{00000000-0005-0000-0000-00007D0D0000}"/>
    <cellStyle name="Normální 4 5 3 2 6" xfId="3492" xr:uid="{00000000-0005-0000-0000-00007E0D0000}"/>
    <cellStyle name="Normální 4 5 3 3" xfId="467" xr:uid="{00000000-0005-0000-0000-00007F0D0000}"/>
    <cellStyle name="Normální 4 5 3 3 2" xfId="1126" xr:uid="{00000000-0005-0000-0000-0000800D0000}"/>
    <cellStyle name="Normální 4 5 3 3 2 2" xfId="3099" xr:uid="{00000000-0005-0000-0000-0000810D0000}"/>
    <cellStyle name="Normální 4 5 3 3 3" xfId="1785" xr:uid="{00000000-0005-0000-0000-0000820D0000}"/>
    <cellStyle name="Normální 4 5 3 3 4" xfId="2442" xr:uid="{00000000-0005-0000-0000-0000830D0000}"/>
    <cellStyle name="Normální 4 5 3 3 5" xfId="3756" xr:uid="{00000000-0005-0000-0000-0000840D0000}"/>
    <cellStyle name="Normální 4 5 3 4" xfId="338" xr:uid="{00000000-0005-0000-0000-0000850D0000}"/>
    <cellStyle name="Normální 4 5 3 4 2" xfId="997" xr:uid="{00000000-0005-0000-0000-0000860D0000}"/>
    <cellStyle name="Normální 4 5 3 4 2 2" xfId="2970" xr:uid="{00000000-0005-0000-0000-0000870D0000}"/>
    <cellStyle name="Normální 4 5 3 4 3" xfId="1656" xr:uid="{00000000-0005-0000-0000-0000880D0000}"/>
    <cellStyle name="Normální 4 5 3 4 4" xfId="2313" xr:uid="{00000000-0005-0000-0000-0000890D0000}"/>
    <cellStyle name="Normální 4 5 3 4 5" xfId="3627" xr:uid="{00000000-0005-0000-0000-00008A0D0000}"/>
    <cellStyle name="Normální 4 5 3 5" xfId="733" xr:uid="{00000000-0005-0000-0000-00008B0D0000}"/>
    <cellStyle name="Normální 4 5 3 5 2" xfId="2706" xr:uid="{00000000-0005-0000-0000-00008C0D0000}"/>
    <cellStyle name="Normální 4 5 3 6" xfId="1392" xr:uid="{00000000-0005-0000-0000-00008D0D0000}"/>
    <cellStyle name="Normální 4 5 3 7" xfId="2049" xr:uid="{00000000-0005-0000-0000-00008E0D0000}"/>
    <cellStyle name="Normální 4 5 3 8" xfId="3363" xr:uid="{00000000-0005-0000-0000-00008F0D0000}"/>
    <cellStyle name="Normální 4 5 4" xfId="143" xr:uid="{00000000-0005-0000-0000-0000900D0000}"/>
    <cellStyle name="Normální 4 5 4 2" xfId="536" xr:uid="{00000000-0005-0000-0000-0000910D0000}"/>
    <cellStyle name="Normální 4 5 4 2 2" xfId="1195" xr:uid="{00000000-0005-0000-0000-0000920D0000}"/>
    <cellStyle name="Normální 4 5 4 2 2 2" xfId="3168" xr:uid="{00000000-0005-0000-0000-0000930D0000}"/>
    <cellStyle name="Normální 4 5 4 2 3" xfId="1854" xr:uid="{00000000-0005-0000-0000-0000940D0000}"/>
    <cellStyle name="Normální 4 5 4 2 4" xfId="2511" xr:uid="{00000000-0005-0000-0000-0000950D0000}"/>
    <cellStyle name="Normální 4 5 4 2 5" xfId="3825" xr:uid="{00000000-0005-0000-0000-0000960D0000}"/>
    <cellStyle name="Normální 4 5 4 3" xfId="802" xr:uid="{00000000-0005-0000-0000-0000970D0000}"/>
    <cellStyle name="Normální 4 5 4 3 2" xfId="2775" xr:uid="{00000000-0005-0000-0000-0000980D0000}"/>
    <cellStyle name="Normální 4 5 4 4" xfId="1461" xr:uid="{00000000-0005-0000-0000-0000990D0000}"/>
    <cellStyle name="Normální 4 5 4 5" xfId="2118" xr:uid="{00000000-0005-0000-0000-00009A0D0000}"/>
    <cellStyle name="Normální 4 5 4 6" xfId="3432" xr:uid="{00000000-0005-0000-0000-00009B0D0000}"/>
    <cellStyle name="Normální 4 5 5" xfId="407" xr:uid="{00000000-0005-0000-0000-00009C0D0000}"/>
    <cellStyle name="Normální 4 5 5 2" xfId="1066" xr:uid="{00000000-0005-0000-0000-00009D0D0000}"/>
    <cellStyle name="Normální 4 5 5 2 2" xfId="3039" xr:uid="{00000000-0005-0000-0000-00009E0D0000}"/>
    <cellStyle name="Normální 4 5 5 3" xfId="1725" xr:uid="{00000000-0005-0000-0000-00009F0D0000}"/>
    <cellStyle name="Normální 4 5 5 4" xfId="2382" xr:uid="{00000000-0005-0000-0000-0000A00D0000}"/>
    <cellStyle name="Normální 4 5 5 5" xfId="3696" xr:uid="{00000000-0005-0000-0000-0000A10D0000}"/>
    <cellStyle name="Normální 4 5 6" xfId="278" xr:uid="{00000000-0005-0000-0000-0000A20D0000}"/>
    <cellStyle name="Normální 4 5 6 2" xfId="937" xr:uid="{00000000-0005-0000-0000-0000A30D0000}"/>
    <cellStyle name="Normální 4 5 6 2 2" xfId="2910" xr:uid="{00000000-0005-0000-0000-0000A40D0000}"/>
    <cellStyle name="Normální 4 5 6 3" xfId="1596" xr:uid="{00000000-0005-0000-0000-0000A50D0000}"/>
    <cellStyle name="Normální 4 5 6 4" xfId="2253" xr:uid="{00000000-0005-0000-0000-0000A60D0000}"/>
    <cellStyle name="Normální 4 5 6 5" xfId="3567" xr:uid="{00000000-0005-0000-0000-0000A70D0000}"/>
    <cellStyle name="Normální 4 5 7" xfId="673" xr:uid="{00000000-0005-0000-0000-0000A80D0000}"/>
    <cellStyle name="Normální 4 5 7 2" xfId="2646" xr:uid="{00000000-0005-0000-0000-0000A90D0000}"/>
    <cellStyle name="Normální 4 5 8" xfId="1332" xr:uid="{00000000-0005-0000-0000-0000AA0D0000}"/>
    <cellStyle name="Normální 4 5 9" xfId="1989" xr:uid="{00000000-0005-0000-0000-0000AB0D0000}"/>
    <cellStyle name="Normální 4 6" xfId="18" xr:uid="{00000000-0005-0000-0000-0000AC0D0000}"/>
    <cellStyle name="Normální 4 6 10" xfId="3309" xr:uid="{00000000-0005-0000-0000-0000AD0D0000}"/>
    <cellStyle name="Normální 4 6 2" xfId="48" xr:uid="{00000000-0005-0000-0000-0000AE0D0000}"/>
    <cellStyle name="Normální 4 6 2 2" xfId="110" xr:uid="{00000000-0005-0000-0000-0000AF0D0000}"/>
    <cellStyle name="Normální 4 6 2 2 2" xfId="239" xr:uid="{00000000-0005-0000-0000-0000B00D0000}"/>
    <cellStyle name="Normální 4 6 2 2 2 2" xfId="632" xr:uid="{00000000-0005-0000-0000-0000B10D0000}"/>
    <cellStyle name="Normální 4 6 2 2 2 2 2" xfId="1291" xr:uid="{00000000-0005-0000-0000-0000B20D0000}"/>
    <cellStyle name="Normální 4 6 2 2 2 2 2 2" xfId="3264" xr:uid="{00000000-0005-0000-0000-0000B30D0000}"/>
    <cellStyle name="Normální 4 6 2 2 2 2 3" xfId="1950" xr:uid="{00000000-0005-0000-0000-0000B40D0000}"/>
    <cellStyle name="Normální 4 6 2 2 2 2 4" xfId="2607" xr:uid="{00000000-0005-0000-0000-0000B50D0000}"/>
    <cellStyle name="Normální 4 6 2 2 2 2 5" xfId="3921" xr:uid="{00000000-0005-0000-0000-0000B60D0000}"/>
    <cellStyle name="Normální 4 6 2 2 2 3" xfId="898" xr:uid="{00000000-0005-0000-0000-0000B70D0000}"/>
    <cellStyle name="Normální 4 6 2 2 2 3 2" xfId="2871" xr:uid="{00000000-0005-0000-0000-0000B80D0000}"/>
    <cellStyle name="Normální 4 6 2 2 2 4" xfId="1557" xr:uid="{00000000-0005-0000-0000-0000B90D0000}"/>
    <cellStyle name="Normální 4 6 2 2 2 5" xfId="2214" xr:uid="{00000000-0005-0000-0000-0000BA0D0000}"/>
    <cellStyle name="Normální 4 6 2 2 2 6" xfId="3528" xr:uid="{00000000-0005-0000-0000-0000BB0D0000}"/>
    <cellStyle name="Normální 4 6 2 2 3" xfId="503" xr:uid="{00000000-0005-0000-0000-0000BC0D0000}"/>
    <cellStyle name="Normální 4 6 2 2 3 2" xfId="1162" xr:uid="{00000000-0005-0000-0000-0000BD0D0000}"/>
    <cellStyle name="Normální 4 6 2 2 3 2 2" xfId="3135" xr:uid="{00000000-0005-0000-0000-0000BE0D0000}"/>
    <cellStyle name="Normální 4 6 2 2 3 3" xfId="1821" xr:uid="{00000000-0005-0000-0000-0000BF0D0000}"/>
    <cellStyle name="Normální 4 6 2 2 3 4" xfId="2478" xr:uid="{00000000-0005-0000-0000-0000C00D0000}"/>
    <cellStyle name="Normální 4 6 2 2 3 5" xfId="3792" xr:uid="{00000000-0005-0000-0000-0000C10D0000}"/>
    <cellStyle name="Normální 4 6 2 2 4" xfId="374" xr:uid="{00000000-0005-0000-0000-0000C20D0000}"/>
    <cellStyle name="Normální 4 6 2 2 4 2" xfId="1033" xr:uid="{00000000-0005-0000-0000-0000C30D0000}"/>
    <cellStyle name="Normální 4 6 2 2 4 2 2" xfId="3006" xr:uid="{00000000-0005-0000-0000-0000C40D0000}"/>
    <cellStyle name="Normální 4 6 2 2 4 3" xfId="1692" xr:uid="{00000000-0005-0000-0000-0000C50D0000}"/>
    <cellStyle name="Normální 4 6 2 2 4 4" xfId="2349" xr:uid="{00000000-0005-0000-0000-0000C60D0000}"/>
    <cellStyle name="Normální 4 6 2 2 4 5" xfId="3663" xr:uid="{00000000-0005-0000-0000-0000C70D0000}"/>
    <cellStyle name="Normální 4 6 2 2 5" xfId="769" xr:uid="{00000000-0005-0000-0000-0000C80D0000}"/>
    <cellStyle name="Normální 4 6 2 2 5 2" xfId="2742" xr:uid="{00000000-0005-0000-0000-0000C90D0000}"/>
    <cellStyle name="Normální 4 6 2 2 6" xfId="1428" xr:uid="{00000000-0005-0000-0000-0000CA0D0000}"/>
    <cellStyle name="Normální 4 6 2 2 7" xfId="2085" xr:uid="{00000000-0005-0000-0000-0000CB0D0000}"/>
    <cellStyle name="Normální 4 6 2 2 8" xfId="3399" xr:uid="{00000000-0005-0000-0000-0000CC0D0000}"/>
    <cellStyle name="Normální 4 6 2 3" xfId="179" xr:uid="{00000000-0005-0000-0000-0000CD0D0000}"/>
    <cellStyle name="Normální 4 6 2 3 2" xfId="572" xr:uid="{00000000-0005-0000-0000-0000CE0D0000}"/>
    <cellStyle name="Normální 4 6 2 3 2 2" xfId="1231" xr:uid="{00000000-0005-0000-0000-0000CF0D0000}"/>
    <cellStyle name="Normální 4 6 2 3 2 2 2" xfId="3204" xr:uid="{00000000-0005-0000-0000-0000D00D0000}"/>
    <cellStyle name="Normální 4 6 2 3 2 3" xfId="1890" xr:uid="{00000000-0005-0000-0000-0000D10D0000}"/>
    <cellStyle name="Normální 4 6 2 3 2 4" xfId="2547" xr:uid="{00000000-0005-0000-0000-0000D20D0000}"/>
    <cellStyle name="Normální 4 6 2 3 2 5" xfId="3861" xr:uid="{00000000-0005-0000-0000-0000D30D0000}"/>
    <cellStyle name="Normální 4 6 2 3 3" xfId="838" xr:uid="{00000000-0005-0000-0000-0000D40D0000}"/>
    <cellStyle name="Normální 4 6 2 3 3 2" xfId="2811" xr:uid="{00000000-0005-0000-0000-0000D50D0000}"/>
    <cellStyle name="Normální 4 6 2 3 4" xfId="1497" xr:uid="{00000000-0005-0000-0000-0000D60D0000}"/>
    <cellStyle name="Normální 4 6 2 3 5" xfId="2154" xr:uid="{00000000-0005-0000-0000-0000D70D0000}"/>
    <cellStyle name="Normální 4 6 2 3 6" xfId="3468" xr:uid="{00000000-0005-0000-0000-0000D80D0000}"/>
    <cellStyle name="Normální 4 6 2 4" xfId="443" xr:uid="{00000000-0005-0000-0000-0000D90D0000}"/>
    <cellStyle name="Normální 4 6 2 4 2" xfId="1102" xr:uid="{00000000-0005-0000-0000-0000DA0D0000}"/>
    <cellStyle name="Normální 4 6 2 4 2 2" xfId="3075" xr:uid="{00000000-0005-0000-0000-0000DB0D0000}"/>
    <cellStyle name="Normální 4 6 2 4 3" xfId="1761" xr:uid="{00000000-0005-0000-0000-0000DC0D0000}"/>
    <cellStyle name="Normální 4 6 2 4 4" xfId="2418" xr:uid="{00000000-0005-0000-0000-0000DD0D0000}"/>
    <cellStyle name="Normální 4 6 2 4 5" xfId="3732" xr:uid="{00000000-0005-0000-0000-0000DE0D0000}"/>
    <cellStyle name="Normální 4 6 2 5" xfId="314" xr:uid="{00000000-0005-0000-0000-0000DF0D0000}"/>
    <cellStyle name="Normální 4 6 2 5 2" xfId="973" xr:uid="{00000000-0005-0000-0000-0000E00D0000}"/>
    <cellStyle name="Normální 4 6 2 5 2 2" xfId="2946" xr:uid="{00000000-0005-0000-0000-0000E10D0000}"/>
    <cellStyle name="Normální 4 6 2 5 3" xfId="1632" xr:uid="{00000000-0005-0000-0000-0000E20D0000}"/>
    <cellStyle name="Normální 4 6 2 5 4" xfId="2289" xr:uid="{00000000-0005-0000-0000-0000E30D0000}"/>
    <cellStyle name="Normální 4 6 2 5 5" xfId="3603" xr:uid="{00000000-0005-0000-0000-0000E40D0000}"/>
    <cellStyle name="Normální 4 6 2 6" xfId="709" xr:uid="{00000000-0005-0000-0000-0000E50D0000}"/>
    <cellStyle name="Normální 4 6 2 6 2" xfId="2682" xr:uid="{00000000-0005-0000-0000-0000E60D0000}"/>
    <cellStyle name="Normální 4 6 2 7" xfId="1368" xr:uid="{00000000-0005-0000-0000-0000E70D0000}"/>
    <cellStyle name="Normální 4 6 2 8" xfId="2025" xr:uid="{00000000-0005-0000-0000-0000E80D0000}"/>
    <cellStyle name="Normální 4 6 2 9" xfId="3339" xr:uid="{00000000-0005-0000-0000-0000E90D0000}"/>
    <cellStyle name="Normální 4 6 3" xfId="80" xr:uid="{00000000-0005-0000-0000-0000EA0D0000}"/>
    <cellStyle name="Normální 4 6 3 2" xfId="209" xr:uid="{00000000-0005-0000-0000-0000EB0D0000}"/>
    <cellStyle name="Normální 4 6 3 2 2" xfId="602" xr:uid="{00000000-0005-0000-0000-0000EC0D0000}"/>
    <cellStyle name="Normální 4 6 3 2 2 2" xfId="1261" xr:uid="{00000000-0005-0000-0000-0000ED0D0000}"/>
    <cellStyle name="Normální 4 6 3 2 2 2 2" xfId="3234" xr:uid="{00000000-0005-0000-0000-0000EE0D0000}"/>
    <cellStyle name="Normální 4 6 3 2 2 3" xfId="1920" xr:uid="{00000000-0005-0000-0000-0000EF0D0000}"/>
    <cellStyle name="Normální 4 6 3 2 2 4" xfId="2577" xr:uid="{00000000-0005-0000-0000-0000F00D0000}"/>
    <cellStyle name="Normální 4 6 3 2 2 5" xfId="3891" xr:uid="{00000000-0005-0000-0000-0000F10D0000}"/>
    <cellStyle name="Normální 4 6 3 2 3" xfId="868" xr:uid="{00000000-0005-0000-0000-0000F20D0000}"/>
    <cellStyle name="Normální 4 6 3 2 3 2" xfId="2841" xr:uid="{00000000-0005-0000-0000-0000F30D0000}"/>
    <cellStyle name="Normální 4 6 3 2 4" xfId="1527" xr:uid="{00000000-0005-0000-0000-0000F40D0000}"/>
    <cellStyle name="Normální 4 6 3 2 5" xfId="2184" xr:uid="{00000000-0005-0000-0000-0000F50D0000}"/>
    <cellStyle name="Normální 4 6 3 2 6" xfId="3498" xr:uid="{00000000-0005-0000-0000-0000F60D0000}"/>
    <cellStyle name="Normální 4 6 3 3" xfId="473" xr:uid="{00000000-0005-0000-0000-0000F70D0000}"/>
    <cellStyle name="Normální 4 6 3 3 2" xfId="1132" xr:uid="{00000000-0005-0000-0000-0000F80D0000}"/>
    <cellStyle name="Normální 4 6 3 3 2 2" xfId="3105" xr:uid="{00000000-0005-0000-0000-0000F90D0000}"/>
    <cellStyle name="Normální 4 6 3 3 3" xfId="1791" xr:uid="{00000000-0005-0000-0000-0000FA0D0000}"/>
    <cellStyle name="Normální 4 6 3 3 4" xfId="2448" xr:uid="{00000000-0005-0000-0000-0000FB0D0000}"/>
    <cellStyle name="Normální 4 6 3 3 5" xfId="3762" xr:uid="{00000000-0005-0000-0000-0000FC0D0000}"/>
    <cellStyle name="Normální 4 6 3 4" xfId="344" xr:uid="{00000000-0005-0000-0000-0000FD0D0000}"/>
    <cellStyle name="Normální 4 6 3 4 2" xfId="1003" xr:uid="{00000000-0005-0000-0000-0000FE0D0000}"/>
    <cellStyle name="Normální 4 6 3 4 2 2" xfId="2976" xr:uid="{00000000-0005-0000-0000-0000FF0D0000}"/>
    <cellStyle name="Normální 4 6 3 4 3" xfId="1662" xr:uid="{00000000-0005-0000-0000-0000000E0000}"/>
    <cellStyle name="Normální 4 6 3 4 4" xfId="2319" xr:uid="{00000000-0005-0000-0000-0000010E0000}"/>
    <cellStyle name="Normální 4 6 3 4 5" xfId="3633" xr:uid="{00000000-0005-0000-0000-0000020E0000}"/>
    <cellStyle name="Normální 4 6 3 5" xfId="739" xr:uid="{00000000-0005-0000-0000-0000030E0000}"/>
    <cellStyle name="Normální 4 6 3 5 2" xfId="2712" xr:uid="{00000000-0005-0000-0000-0000040E0000}"/>
    <cellStyle name="Normální 4 6 3 6" xfId="1398" xr:uid="{00000000-0005-0000-0000-0000050E0000}"/>
    <cellStyle name="Normální 4 6 3 7" xfId="2055" xr:uid="{00000000-0005-0000-0000-0000060E0000}"/>
    <cellStyle name="Normální 4 6 3 8" xfId="3369" xr:uid="{00000000-0005-0000-0000-0000070E0000}"/>
    <cellStyle name="Normální 4 6 4" xfId="149" xr:uid="{00000000-0005-0000-0000-0000080E0000}"/>
    <cellStyle name="Normální 4 6 4 2" xfId="542" xr:uid="{00000000-0005-0000-0000-0000090E0000}"/>
    <cellStyle name="Normální 4 6 4 2 2" xfId="1201" xr:uid="{00000000-0005-0000-0000-00000A0E0000}"/>
    <cellStyle name="Normální 4 6 4 2 2 2" xfId="3174" xr:uid="{00000000-0005-0000-0000-00000B0E0000}"/>
    <cellStyle name="Normální 4 6 4 2 3" xfId="1860" xr:uid="{00000000-0005-0000-0000-00000C0E0000}"/>
    <cellStyle name="Normální 4 6 4 2 4" xfId="2517" xr:uid="{00000000-0005-0000-0000-00000D0E0000}"/>
    <cellStyle name="Normální 4 6 4 2 5" xfId="3831" xr:uid="{00000000-0005-0000-0000-00000E0E0000}"/>
    <cellStyle name="Normální 4 6 4 3" xfId="808" xr:uid="{00000000-0005-0000-0000-00000F0E0000}"/>
    <cellStyle name="Normální 4 6 4 3 2" xfId="2781" xr:uid="{00000000-0005-0000-0000-0000100E0000}"/>
    <cellStyle name="Normální 4 6 4 4" xfId="1467" xr:uid="{00000000-0005-0000-0000-0000110E0000}"/>
    <cellStyle name="Normální 4 6 4 5" xfId="2124" xr:uid="{00000000-0005-0000-0000-0000120E0000}"/>
    <cellStyle name="Normální 4 6 4 6" xfId="3438" xr:uid="{00000000-0005-0000-0000-0000130E0000}"/>
    <cellStyle name="Normální 4 6 5" xfId="413" xr:uid="{00000000-0005-0000-0000-0000140E0000}"/>
    <cellStyle name="Normální 4 6 5 2" xfId="1072" xr:uid="{00000000-0005-0000-0000-0000150E0000}"/>
    <cellStyle name="Normální 4 6 5 2 2" xfId="3045" xr:uid="{00000000-0005-0000-0000-0000160E0000}"/>
    <cellStyle name="Normální 4 6 5 3" xfId="1731" xr:uid="{00000000-0005-0000-0000-0000170E0000}"/>
    <cellStyle name="Normální 4 6 5 4" xfId="2388" xr:uid="{00000000-0005-0000-0000-0000180E0000}"/>
    <cellStyle name="Normální 4 6 5 5" xfId="3702" xr:uid="{00000000-0005-0000-0000-0000190E0000}"/>
    <cellStyle name="Normální 4 6 6" xfId="284" xr:uid="{00000000-0005-0000-0000-00001A0E0000}"/>
    <cellStyle name="Normální 4 6 6 2" xfId="943" xr:uid="{00000000-0005-0000-0000-00001B0E0000}"/>
    <cellStyle name="Normální 4 6 6 2 2" xfId="2916" xr:uid="{00000000-0005-0000-0000-00001C0E0000}"/>
    <cellStyle name="Normální 4 6 6 3" xfId="1602" xr:uid="{00000000-0005-0000-0000-00001D0E0000}"/>
    <cellStyle name="Normální 4 6 6 4" xfId="2259" xr:uid="{00000000-0005-0000-0000-00001E0E0000}"/>
    <cellStyle name="Normální 4 6 6 5" xfId="3573" xr:uid="{00000000-0005-0000-0000-00001F0E0000}"/>
    <cellStyle name="Normální 4 6 7" xfId="679" xr:uid="{00000000-0005-0000-0000-0000200E0000}"/>
    <cellStyle name="Normální 4 6 7 2" xfId="2652" xr:uid="{00000000-0005-0000-0000-0000210E0000}"/>
    <cellStyle name="Normální 4 6 8" xfId="1338" xr:uid="{00000000-0005-0000-0000-0000220E0000}"/>
    <cellStyle name="Normální 4 6 9" xfId="1995" xr:uid="{00000000-0005-0000-0000-0000230E0000}"/>
    <cellStyle name="Normální 4 7" xfId="24" xr:uid="{00000000-0005-0000-0000-0000240E0000}"/>
    <cellStyle name="Normální 4 7 10" xfId="3315" xr:uid="{00000000-0005-0000-0000-0000250E0000}"/>
    <cellStyle name="Normální 4 7 2" xfId="54" xr:uid="{00000000-0005-0000-0000-0000260E0000}"/>
    <cellStyle name="Normální 4 7 2 2" xfId="116" xr:uid="{00000000-0005-0000-0000-0000270E0000}"/>
    <cellStyle name="Normální 4 7 2 2 2" xfId="245" xr:uid="{00000000-0005-0000-0000-0000280E0000}"/>
    <cellStyle name="Normální 4 7 2 2 2 2" xfId="638" xr:uid="{00000000-0005-0000-0000-0000290E0000}"/>
    <cellStyle name="Normální 4 7 2 2 2 2 2" xfId="1297" xr:uid="{00000000-0005-0000-0000-00002A0E0000}"/>
    <cellStyle name="Normální 4 7 2 2 2 2 2 2" xfId="3270" xr:uid="{00000000-0005-0000-0000-00002B0E0000}"/>
    <cellStyle name="Normální 4 7 2 2 2 2 3" xfId="1956" xr:uid="{00000000-0005-0000-0000-00002C0E0000}"/>
    <cellStyle name="Normální 4 7 2 2 2 2 4" xfId="2613" xr:uid="{00000000-0005-0000-0000-00002D0E0000}"/>
    <cellStyle name="Normální 4 7 2 2 2 2 5" xfId="3927" xr:uid="{00000000-0005-0000-0000-00002E0E0000}"/>
    <cellStyle name="Normální 4 7 2 2 2 3" xfId="904" xr:uid="{00000000-0005-0000-0000-00002F0E0000}"/>
    <cellStyle name="Normální 4 7 2 2 2 3 2" xfId="2877" xr:uid="{00000000-0005-0000-0000-0000300E0000}"/>
    <cellStyle name="Normální 4 7 2 2 2 4" xfId="1563" xr:uid="{00000000-0005-0000-0000-0000310E0000}"/>
    <cellStyle name="Normální 4 7 2 2 2 5" xfId="2220" xr:uid="{00000000-0005-0000-0000-0000320E0000}"/>
    <cellStyle name="Normální 4 7 2 2 2 6" xfId="3534" xr:uid="{00000000-0005-0000-0000-0000330E0000}"/>
    <cellStyle name="Normální 4 7 2 2 3" xfId="509" xr:uid="{00000000-0005-0000-0000-0000340E0000}"/>
    <cellStyle name="Normální 4 7 2 2 3 2" xfId="1168" xr:uid="{00000000-0005-0000-0000-0000350E0000}"/>
    <cellStyle name="Normální 4 7 2 2 3 2 2" xfId="3141" xr:uid="{00000000-0005-0000-0000-0000360E0000}"/>
    <cellStyle name="Normální 4 7 2 2 3 3" xfId="1827" xr:uid="{00000000-0005-0000-0000-0000370E0000}"/>
    <cellStyle name="Normální 4 7 2 2 3 4" xfId="2484" xr:uid="{00000000-0005-0000-0000-0000380E0000}"/>
    <cellStyle name="Normální 4 7 2 2 3 5" xfId="3798" xr:uid="{00000000-0005-0000-0000-0000390E0000}"/>
    <cellStyle name="Normální 4 7 2 2 4" xfId="380" xr:uid="{00000000-0005-0000-0000-00003A0E0000}"/>
    <cellStyle name="Normální 4 7 2 2 4 2" xfId="1039" xr:uid="{00000000-0005-0000-0000-00003B0E0000}"/>
    <cellStyle name="Normální 4 7 2 2 4 2 2" xfId="3012" xr:uid="{00000000-0005-0000-0000-00003C0E0000}"/>
    <cellStyle name="Normální 4 7 2 2 4 3" xfId="1698" xr:uid="{00000000-0005-0000-0000-00003D0E0000}"/>
    <cellStyle name="Normální 4 7 2 2 4 4" xfId="2355" xr:uid="{00000000-0005-0000-0000-00003E0E0000}"/>
    <cellStyle name="Normální 4 7 2 2 4 5" xfId="3669" xr:uid="{00000000-0005-0000-0000-00003F0E0000}"/>
    <cellStyle name="Normální 4 7 2 2 5" xfId="775" xr:uid="{00000000-0005-0000-0000-0000400E0000}"/>
    <cellStyle name="Normální 4 7 2 2 5 2" xfId="2748" xr:uid="{00000000-0005-0000-0000-0000410E0000}"/>
    <cellStyle name="Normální 4 7 2 2 6" xfId="1434" xr:uid="{00000000-0005-0000-0000-0000420E0000}"/>
    <cellStyle name="Normální 4 7 2 2 7" xfId="2091" xr:uid="{00000000-0005-0000-0000-0000430E0000}"/>
    <cellStyle name="Normální 4 7 2 2 8" xfId="3405" xr:uid="{00000000-0005-0000-0000-0000440E0000}"/>
    <cellStyle name="Normální 4 7 2 3" xfId="185" xr:uid="{00000000-0005-0000-0000-0000450E0000}"/>
    <cellStyle name="Normální 4 7 2 3 2" xfId="578" xr:uid="{00000000-0005-0000-0000-0000460E0000}"/>
    <cellStyle name="Normální 4 7 2 3 2 2" xfId="1237" xr:uid="{00000000-0005-0000-0000-0000470E0000}"/>
    <cellStyle name="Normální 4 7 2 3 2 2 2" xfId="3210" xr:uid="{00000000-0005-0000-0000-0000480E0000}"/>
    <cellStyle name="Normální 4 7 2 3 2 3" xfId="1896" xr:uid="{00000000-0005-0000-0000-0000490E0000}"/>
    <cellStyle name="Normální 4 7 2 3 2 4" xfId="2553" xr:uid="{00000000-0005-0000-0000-00004A0E0000}"/>
    <cellStyle name="Normální 4 7 2 3 2 5" xfId="3867" xr:uid="{00000000-0005-0000-0000-00004B0E0000}"/>
    <cellStyle name="Normální 4 7 2 3 3" xfId="844" xr:uid="{00000000-0005-0000-0000-00004C0E0000}"/>
    <cellStyle name="Normální 4 7 2 3 3 2" xfId="2817" xr:uid="{00000000-0005-0000-0000-00004D0E0000}"/>
    <cellStyle name="Normální 4 7 2 3 4" xfId="1503" xr:uid="{00000000-0005-0000-0000-00004E0E0000}"/>
    <cellStyle name="Normální 4 7 2 3 5" xfId="2160" xr:uid="{00000000-0005-0000-0000-00004F0E0000}"/>
    <cellStyle name="Normální 4 7 2 3 6" xfId="3474" xr:uid="{00000000-0005-0000-0000-0000500E0000}"/>
    <cellStyle name="Normální 4 7 2 4" xfId="449" xr:uid="{00000000-0005-0000-0000-0000510E0000}"/>
    <cellStyle name="Normální 4 7 2 4 2" xfId="1108" xr:uid="{00000000-0005-0000-0000-0000520E0000}"/>
    <cellStyle name="Normální 4 7 2 4 2 2" xfId="3081" xr:uid="{00000000-0005-0000-0000-0000530E0000}"/>
    <cellStyle name="Normální 4 7 2 4 3" xfId="1767" xr:uid="{00000000-0005-0000-0000-0000540E0000}"/>
    <cellStyle name="Normální 4 7 2 4 4" xfId="2424" xr:uid="{00000000-0005-0000-0000-0000550E0000}"/>
    <cellStyle name="Normální 4 7 2 4 5" xfId="3738" xr:uid="{00000000-0005-0000-0000-0000560E0000}"/>
    <cellStyle name="Normální 4 7 2 5" xfId="320" xr:uid="{00000000-0005-0000-0000-0000570E0000}"/>
    <cellStyle name="Normální 4 7 2 5 2" xfId="979" xr:uid="{00000000-0005-0000-0000-0000580E0000}"/>
    <cellStyle name="Normální 4 7 2 5 2 2" xfId="2952" xr:uid="{00000000-0005-0000-0000-0000590E0000}"/>
    <cellStyle name="Normální 4 7 2 5 3" xfId="1638" xr:uid="{00000000-0005-0000-0000-00005A0E0000}"/>
    <cellStyle name="Normální 4 7 2 5 4" xfId="2295" xr:uid="{00000000-0005-0000-0000-00005B0E0000}"/>
    <cellStyle name="Normální 4 7 2 5 5" xfId="3609" xr:uid="{00000000-0005-0000-0000-00005C0E0000}"/>
    <cellStyle name="Normální 4 7 2 6" xfId="715" xr:uid="{00000000-0005-0000-0000-00005D0E0000}"/>
    <cellStyle name="Normální 4 7 2 6 2" xfId="2688" xr:uid="{00000000-0005-0000-0000-00005E0E0000}"/>
    <cellStyle name="Normální 4 7 2 7" xfId="1374" xr:uid="{00000000-0005-0000-0000-00005F0E0000}"/>
    <cellStyle name="Normální 4 7 2 8" xfId="2031" xr:uid="{00000000-0005-0000-0000-0000600E0000}"/>
    <cellStyle name="Normální 4 7 2 9" xfId="3345" xr:uid="{00000000-0005-0000-0000-0000610E0000}"/>
    <cellStyle name="Normální 4 7 3" xfId="86" xr:uid="{00000000-0005-0000-0000-0000620E0000}"/>
    <cellStyle name="Normální 4 7 3 2" xfId="215" xr:uid="{00000000-0005-0000-0000-0000630E0000}"/>
    <cellStyle name="Normální 4 7 3 2 2" xfId="608" xr:uid="{00000000-0005-0000-0000-0000640E0000}"/>
    <cellStyle name="Normální 4 7 3 2 2 2" xfId="1267" xr:uid="{00000000-0005-0000-0000-0000650E0000}"/>
    <cellStyle name="Normální 4 7 3 2 2 2 2" xfId="3240" xr:uid="{00000000-0005-0000-0000-0000660E0000}"/>
    <cellStyle name="Normální 4 7 3 2 2 3" xfId="1926" xr:uid="{00000000-0005-0000-0000-0000670E0000}"/>
    <cellStyle name="Normální 4 7 3 2 2 4" xfId="2583" xr:uid="{00000000-0005-0000-0000-0000680E0000}"/>
    <cellStyle name="Normální 4 7 3 2 2 5" xfId="3897" xr:uid="{00000000-0005-0000-0000-0000690E0000}"/>
    <cellStyle name="Normální 4 7 3 2 3" xfId="874" xr:uid="{00000000-0005-0000-0000-00006A0E0000}"/>
    <cellStyle name="Normální 4 7 3 2 3 2" xfId="2847" xr:uid="{00000000-0005-0000-0000-00006B0E0000}"/>
    <cellStyle name="Normální 4 7 3 2 4" xfId="1533" xr:uid="{00000000-0005-0000-0000-00006C0E0000}"/>
    <cellStyle name="Normální 4 7 3 2 5" xfId="2190" xr:uid="{00000000-0005-0000-0000-00006D0E0000}"/>
    <cellStyle name="Normální 4 7 3 2 6" xfId="3504" xr:uid="{00000000-0005-0000-0000-00006E0E0000}"/>
    <cellStyle name="Normální 4 7 3 3" xfId="479" xr:uid="{00000000-0005-0000-0000-00006F0E0000}"/>
    <cellStyle name="Normální 4 7 3 3 2" xfId="1138" xr:uid="{00000000-0005-0000-0000-0000700E0000}"/>
    <cellStyle name="Normální 4 7 3 3 2 2" xfId="3111" xr:uid="{00000000-0005-0000-0000-0000710E0000}"/>
    <cellStyle name="Normální 4 7 3 3 3" xfId="1797" xr:uid="{00000000-0005-0000-0000-0000720E0000}"/>
    <cellStyle name="Normální 4 7 3 3 4" xfId="2454" xr:uid="{00000000-0005-0000-0000-0000730E0000}"/>
    <cellStyle name="Normální 4 7 3 3 5" xfId="3768" xr:uid="{00000000-0005-0000-0000-0000740E0000}"/>
    <cellStyle name="Normální 4 7 3 4" xfId="350" xr:uid="{00000000-0005-0000-0000-0000750E0000}"/>
    <cellStyle name="Normální 4 7 3 4 2" xfId="1009" xr:uid="{00000000-0005-0000-0000-0000760E0000}"/>
    <cellStyle name="Normální 4 7 3 4 2 2" xfId="2982" xr:uid="{00000000-0005-0000-0000-0000770E0000}"/>
    <cellStyle name="Normální 4 7 3 4 3" xfId="1668" xr:uid="{00000000-0005-0000-0000-0000780E0000}"/>
    <cellStyle name="Normální 4 7 3 4 4" xfId="2325" xr:uid="{00000000-0005-0000-0000-0000790E0000}"/>
    <cellStyle name="Normální 4 7 3 4 5" xfId="3639" xr:uid="{00000000-0005-0000-0000-00007A0E0000}"/>
    <cellStyle name="Normální 4 7 3 5" xfId="745" xr:uid="{00000000-0005-0000-0000-00007B0E0000}"/>
    <cellStyle name="Normální 4 7 3 5 2" xfId="2718" xr:uid="{00000000-0005-0000-0000-00007C0E0000}"/>
    <cellStyle name="Normální 4 7 3 6" xfId="1404" xr:uid="{00000000-0005-0000-0000-00007D0E0000}"/>
    <cellStyle name="Normální 4 7 3 7" xfId="2061" xr:uid="{00000000-0005-0000-0000-00007E0E0000}"/>
    <cellStyle name="Normální 4 7 3 8" xfId="3375" xr:uid="{00000000-0005-0000-0000-00007F0E0000}"/>
    <cellStyle name="Normální 4 7 4" xfId="155" xr:uid="{00000000-0005-0000-0000-0000800E0000}"/>
    <cellStyle name="Normální 4 7 4 2" xfId="548" xr:uid="{00000000-0005-0000-0000-0000810E0000}"/>
    <cellStyle name="Normální 4 7 4 2 2" xfId="1207" xr:uid="{00000000-0005-0000-0000-0000820E0000}"/>
    <cellStyle name="Normální 4 7 4 2 2 2" xfId="3180" xr:uid="{00000000-0005-0000-0000-0000830E0000}"/>
    <cellStyle name="Normální 4 7 4 2 3" xfId="1866" xr:uid="{00000000-0005-0000-0000-0000840E0000}"/>
    <cellStyle name="Normální 4 7 4 2 4" xfId="2523" xr:uid="{00000000-0005-0000-0000-0000850E0000}"/>
    <cellStyle name="Normální 4 7 4 2 5" xfId="3837" xr:uid="{00000000-0005-0000-0000-0000860E0000}"/>
    <cellStyle name="Normální 4 7 4 3" xfId="814" xr:uid="{00000000-0005-0000-0000-0000870E0000}"/>
    <cellStyle name="Normální 4 7 4 3 2" xfId="2787" xr:uid="{00000000-0005-0000-0000-0000880E0000}"/>
    <cellStyle name="Normální 4 7 4 4" xfId="1473" xr:uid="{00000000-0005-0000-0000-0000890E0000}"/>
    <cellStyle name="Normální 4 7 4 5" xfId="2130" xr:uid="{00000000-0005-0000-0000-00008A0E0000}"/>
    <cellStyle name="Normální 4 7 4 6" xfId="3444" xr:uid="{00000000-0005-0000-0000-00008B0E0000}"/>
    <cellStyle name="Normální 4 7 5" xfId="419" xr:uid="{00000000-0005-0000-0000-00008C0E0000}"/>
    <cellStyle name="Normální 4 7 5 2" xfId="1078" xr:uid="{00000000-0005-0000-0000-00008D0E0000}"/>
    <cellStyle name="Normální 4 7 5 2 2" xfId="3051" xr:uid="{00000000-0005-0000-0000-00008E0E0000}"/>
    <cellStyle name="Normální 4 7 5 3" xfId="1737" xr:uid="{00000000-0005-0000-0000-00008F0E0000}"/>
    <cellStyle name="Normální 4 7 5 4" xfId="2394" xr:uid="{00000000-0005-0000-0000-0000900E0000}"/>
    <cellStyle name="Normální 4 7 5 5" xfId="3708" xr:uid="{00000000-0005-0000-0000-0000910E0000}"/>
    <cellStyle name="Normální 4 7 6" xfId="290" xr:uid="{00000000-0005-0000-0000-0000920E0000}"/>
    <cellStyle name="Normální 4 7 6 2" xfId="949" xr:uid="{00000000-0005-0000-0000-0000930E0000}"/>
    <cellStyle name="Normální 4 7 6 2 2" xfId="2922" xr:uid="{00000000-0005-0000-0000-0000940E0000}"/>
    <cellStyle name="Normální 4 7 6 3" xfId="1608" xr:uid="{00000000-0005-0000-0000-0000950E0000}"/>
    <cellStyle name="Normální 4 7 6 4" xfId="2265" xr:uid="{00000000-0005-0000-0000-0000960E0000}"/>
    <cellStyle name="Normální 4 7 6 5" xfId="3579" xr:uid="{00000000-0005-0000-0000-0000970E0000}"/>
    <cellStyle name="Normální 4 7 7" xfId="685" xr:uid="{00000000-0005-0000-0000-0000980E0000}"/>
    <cellStyle name="Normální 4 7 7 2" xfId="2658" xr:uid="{00000000-0005-0000-0000-0000990E0000}"/>
    <cellStyle name="Normální 4 7 8" xfId="1344" xr:uid="{00000000-0005-0000-0000-00009A0E0000}"/>
    <cellStyle name="Normální 4 7 9" xfId="2001" xr:uid="{00000000-0005-0000-0000-00009B0E0000}"/>
    <cellStyle name="Normální 4 8" xfId="30" xr:uid="{00000000-0005-0000-0000-00009C0E0000}"/>
    <cellStyle name="Normální 4 8 10" xfId="3321" xr:uid="{00000000-0005-0000-0000-00009D0E0000}"/>
    <cellStyle name="Normální 4 8 2" xfId="60" xr:uid="{00000000-0005-0000-0000-00009E0E0000}"/>
    <cellStyle name="Normální 4 8 2 2" xfId="122" xr:uid="{00000000-0005-0000-0000-00009F0E0000}"/>
    <cellStyle name="Normální 4 8 2 2 2" xfId="251" xr:uid="{00000000-0005-0000-0000-0000A00E0000}"/>
    <cellStyle name="Normální 4 8 2 2 2 2" xfId="644" xr:uid="{00000000-0005-0000-0000-0000A10E0000}"/>
    <cellStyle name="Normální 4 8 2 2 2 2 2" xfId="1303" xr:uid="{00000000-0005-0000-0000-0000A20E0000}"/>
    <cellStyle name="Normální 4 8 2 2 2 2 2 2" xfId="3276" xr:uid="{00000000-0005-0000-0000-0000A30E0000}"/>
    <cellStyle name="Normální 4 8 2 2 2 2 3" xfId="1962" xr:uid="{00000000-0005-0000-0000-0000A40E0000}"/>
    <cellStyle name="Normální 4 8 2 2 2 2 4" xfId="2619" xr:uid="{00000000-0005-0000-0000-0000A50E0000}"/>
    <cellStyle name="Normální 4 8 2 2 2 2 5" xfId="3933" xr:uid="{00000000-0005-0000-0000-0000A60E0000}"/>
    <cellStyle name="Normální 4 8 2 2 2 3" xfId="910" xr:uid="{00000000-0005-0000-0000-0000A70E0000}"/>
    <cellStyle name="Normální 4 8 2 2 2 3 2" xfId="2883" xr:uid="{00000000-0005-0000-0000-0000A80E0000}"/>
    <cellStyle name="Normální 4 8 2 2 2 4" xfId="1569" xr:uid="{00000000-0005-0000-0000-0000A90E0000}"/>
    <cellStyle name="Normální 4 8 2 2 2 5" xfId="2226" xr:uid="{00000000-0005-0000-0000-0000AA0E0000}"/>
    <cellStyle name="Normální 4 8 2 2 2 6" xfId="3540" xr:uid="{00000000-0005-0000-0000-0000AB0E0000}"/>
    <cellStyle name="Normální 4 8 2 2 3" xfId="515" xr:uid="{00000000-0005-0000-0000-0000AC0E0000}"/>
    <cellStyle name="Normální 4 8 2 2 3 2" xfId="1174" xr:uid="{00000000-0005-0000-0000-0000AD0E0000}"/>
    <cellStyle name="Normální 4 8 2 2 3 2 2" xfId="3147" xr:uid="{00000000-0005-0000-0000-0000AE0E0000}"/>
    <cellStyle name="Normální 4 8 2 2 3 3" xfId="1833" xr:uid="{00000000-0005-0000-0000-0000AF0E0000}"/>
    <cellStyle name="Normální 4 8 2 2 3 4" xfId="2490" xr:uid="{00000000-0005-0000-0000-0000B00E0000}"/>
    <cellStyle name="Normální 4 8 2 2 3 5" xfId="3804" xr:uid="{00000000-0005-0000-0000-0000B10E0000}"/>
    <cellStyle name="Normální 4 8 2 2 4" xfId="386" xr:uid="{00000000-0005-0000-0000-0000B20E0000}"/>
    <cellStyle name="Normální 4 8 2 2 4 2" xfId="1045" xr:uid="{00000000-0005-0000-0000-0000B30E0000}"/>
    <cellStyle name="Normální 4 8 2 2 4 2 2" xfId="3018" xr:uid="{00000000-0005-0000-0000-0000B40E0000}"/>
    <cellStyle name="Normální 4 8 2 2 4 3" xfId="1704" xr:uid="{00000000-0005-0000-0000-0000B50E0000}"/>
    <cellStyle name="Normální 4 8 2 2 4 4" xfId="2361" xr:uid="{00000000-0005-0000-0000-0000B60E0000}"/>
    <cellStyle name="Normální 4 8 2 2 4 5" xfId="3675" xr:uid="{00000000-0005-0000-0000-0000B70E0000}"/>
    <cellStyle name="Normální 4 8 2 2 5" xfId="781" xr:uid="{00000000-0005-0000-0000-0000B80E0000}"/>
    <cellStyle name="Normální 4 8 2 2 5 2" xfId="2754" xr:uid="{00000000-0005-0000-0000-0000B90E0000}"/>
    <cellStyle name="Normální 4 8 2 2 6" xfId="1440" xr:uid="{00000000-0005-0000-0000-0000BA0E0000}"/>
    <cellStyle name="Normální 4 8 2 2 7" xfId="2097" xr:uid="{00000000-0005-0000-0000-0000BB0E0000}"/>
    <cellStyle name="Normální 4 8 2 2 8" xfId="3411" xr:uid="{00000000-0005-0000-0000-0000BC0E0000}"/>
    <cellStyle name="Normální 4 8 2 3" xfId="191" xr:uid="{00000000-0005-0000-0000-0000BD0E0000}"/>
    <cellStyle name="Normální 4 8 2 3 2" xfId="584" xr:uid="{00000000-0005-0000-0000-0000BE0E0000}"/>
    <cellStyle name="Normální 4 8 2 3 2 2" xfId="1243" xr:uid="{00000000-0005-0000-0000-0000BF0E0000}"/>
    <cellStyle name="Normální 4 8 2 3 2 2 2" xfId="3216" xr:uid="{00000000-0005-0000-0000-0000C00E0000}"/>
    <cellStyle name="Normální 4 8 2 3 2 3" xfId="1902" xr:uid="{00000000-0005-0000-0000-0000C10E0000}"/>
    <cellStyle name="Normální 4 8 2 3 2 4" xfId="2559" xr:uid="{00000000-0005-0000-0000-0000C20E0000}"/>
    <cellStyle name="Normální 4 8 2 3 2 5" xfId="3873" xr:uid="{00000000-0005-0000-0000-0000C30E0000}"/>
    <cellStyle name="Normální 4 8 2 3 3" xfId="850" xr:uid="{00000000-0005-0000-0000-0000C40E0000}"/>
    <cellStyle name="Normální 4 8 2 3 3 2" xfId="2823" xr:uid="{00000000-0005-0000-0000-0000C50E0000}"/>
    <cellStyle name="Normální 4 8 2 3 4" xfId="1509" xr:uid="{00000000-0005-0000-0000-0000C60E0000}"/>
    <cellStyle name="Normální 4 8 2 3 5" xfId="2166" xr:uid="{00000000-0005-0000-0000-0000C70E0000}"/>
    <cellStyle name="Normální 4 8 2 3 6" xfId="3480" xr:uid="{00000000-0005-0000-0000-0000C80E0000}"/>
    <cellStyle name="Normální 4 8 2 4" xfId="455" xr:uid="{00000000-0005-0000-0000-0000C90E0000}"/>
    <cellStyle name="Normální 4 8 2 4 2" xfId="1114" xr:uid="{00000000-0005-0000-0000-0000CA0E0000}"/>
    <cellStyle name="Normální 4 8 2 4 2 2" xfId="3087" xr:uid="{00000000-0005-0000-0000-0000CB0E0000}"/>
    <cellStyle name="Normální 4 8 2 4 3" xfId="1773" xr:uid="{00000000-0005-0000-0000-0000CC0E0000}"/>
    <cellStyle name="Normální 4 8 2 4 4" xfId="2430" xr:uid="{00000000-0005-0000-0000-0000CD0E0000}"/>
    <cellStyle name="Normální 4 8 2 4 5" xfId="3744" xr:uid="{00000000-0005-0000-0000-0000CE0E0000}"/>
    <cellStyle name="Normální 4 8 2 5" xfId="326" xr:uid="{00000000-0005-0000-0000-0000CF0E0000}"/>
    <cellStyle name="Normální 4 8 2 5 2" xfId="985" xr:uid="{00000000-0005-0000-0000-0000D00E0000}"/>
    <cellStyle name="Normální 4 8 2 5 2 2" xfId="2958" xr:uid="{00000000-0005-0000-0000-0000D10E0000}"/>
    <cellStyle name="Normální 4 8 2 5 3" xfId="1644" xr:uid="{00000000-0005-0000-0000-0000D20E0000}"/>
    <cellStyle name="Normální 4 8 2 5 4" xfId="2301" xr:uid="{00000000-0005-0000-0000-0000D30E0000}"/>
    <cellStyle name="Normální 4 8 2 5 5" xfId="3615" xr:uid="{00000000-0005-0000-0000-0000D40E0000}"/>
    <cellStyle name="Normální 4 8 2 6" xfId="721" xr:uid="{00000000-0005-0000-0000-0000D50E0000}"/>
    <cellStyle name="Normální 4 8 2 6 2" xfId="2694" xr:uid="{00000000-0005-0000-0000-0000D60E0000}"/>
    <cellStyle name="Normální 4 8 2 7" xfId="1380" xr:uid="{00000000-0005-0000-0000-0000D70E0000}"/>
    <cellStyle name="Normální 4 8 2 8" xfId="2037" xr:uid="{00000000-0005-0000-0000-0000D80E0000}"/>
    <cellStyle name="Normální 4 8 2 9" xfId="3351" xr:uid="{00000000-0005-0000-0000-0000D90E0000}"/>
    <cellStyle name="Normální 4 8 3" xfId="92" xr:uid="{00000000-0005-0000-0000-0000DA0E0000}"/>
    <cellStyle name="Normální 4 8 3 2" xfId="221" xr:uid="{00000000-0005-0000-0000-0000DB0E0000}"/>
    <cellStyle name="Normální 4 8 3 2 2" xfId="614" xr:uid="{00000000-0005-0000-0000-0000DC0E0000}"/>
    <cellStyle name="Normální 4 8 3 2 2 2" xfId="1273" xr:uid="{00000000-0005-0000-0000-0000DD0E0000}"/>
    <cellStyle name="Normální 4 8 3 2 2 2 2" xfId="3246" xr:uid="{00000000-0005-0000-0000-0000DE0E0000}"/>
    <cellStyle name="Normální 4 8 3 2 2 3" xfId="1932" xr:uid="{00000000-0005-0000-0000-0000DF0E0000}"/>
    <cellStyle name="Normální 4 8 3 2 2 4" xfId="2589" xr:uid="{00000000-0005-0000-0000-0000E00E0000}"/>
    <cellStyle name="Normální 4 8 3 2 2 5" xfId="3903" xr:uid="{00000000-0005-0000-0000-0000E10E0000}"/>
    <cellStyle name="Normální 4 8 3 2 3" xfId="880" xr:uid="{00000000-0005-0000-0000-0000E20E0000}"/>
    <cellStyle name="Normální 4 8 3 2 3 2" xfId="2853" xr:uid="{00000000-0005-0000-0000-0000E30E0000}"/>
    <cellStyle name="Normální 4 8 3 2 4" xfId="1539" xr:uid="{00000000-0005-0000-0000-0000E40E0000}"/>
    <cellStyle name="Normální 4 8 3 2 5" xfId="2196" xr:uid="{00000000-0005-0000-0000-0000E50E0000}"/>
    <cellStyle name="Normální 4 8 3 2 6" xfId="3510" xr:uid="{00000000-0005-0000-0000-0000E60E0000}"/>
    <cellStyle name="Normální 4 8 3 3" xfId="485" xr:uid="{00000000-0005-0000-0000-0000E70E0000}"/>
    <cellStyle name="Normální 4 8 3 3 2" xfId="1144" xr:uid="{00000000-0005-0000-0000-0000E80E0000}"/>
    <cellStyle name="Normální 4 8 3 3 2 2" xfId="3117" xr:uid="{00000000-0005-0000-0000-0000E90E0000}"/>
    <cellStyle name="Normální 4 8 3 3 3" xfId="1803" xr:uid="{00000000-0005-0000-0000-0000EA0E0000}"/>
    <cellStyle name="Normální 4 8 3 3 4" xfId="2460" xr:uid="{00000000-0005-0000-0000-0000EB0E0000}"/>
    <cellStyle name="Normální 4 8 3 3 5" xfId="3774" xr:uid="{00000000-0005-0000-0000-0000EC0E0000}"/>
    <cellStyle name="Normální 4 8 3 4" xfId="356" xr:uid="{00000000-0005-0000-0000-0000ED0E0000}"/>
    <cellStyle name="Normální 4 8 3 4 2" xfId="1015" xr:uid="{00000000-0005-0000-0000-0000EE0E0000}"/>
    <cellStyle name="Normální 4 8 3 4 2 2" xfId="2988" xr:uid="{00000000-0005-0000-0000-0000EF0E0000}"/>
    <cellStyle name="Normální 4 8 3 4 3" xfId="1674" xr:uid="{00000000-0005-0000-0000-0000F00E0000}"/>
    <cellStyle name="Normální 4 8 3 4 4" xfId="2331" xr:uid="{00000000-0005-0000-0000-0000F10E0000}"/>
    <cellStyle name="Normální 4 8 3 4 5" xfId="3645" xr:uid="{00000000-0005-0000-0000-0000F20E0000}"/>
    <cellStyle name="Normální 4 8 3 5" xfId="751" xr:uid="{00000000-0005-0000-0000-0000F30E0000}"/>
    <cellStyle name="Normální 4 8 3 5 2" xfId="2724" xr:uid="{00000000-0005-0000-0000-0000F40E0000}"/>
    <cellStyle name="Normální 4 8 3 6" xfId="1410" xr:uid="{00000000-0005-0000-0000-0000F50E0000}"/>
    <cellStyle name="Normální 4 8 3 7" xfId="2067" xr:uid="{00000000-0005-0000-0000-0000F60E0000}"/>
    <cellStyle name="Normální 4 8 3 8" xfId="3381" xr:uid="{00000000-0005-0000-0000-0000F70E0000}"/>
    <cellStyle name="Normální 4 8 4" xfId="161" xr:uid="{00000000-0005-0000-0000-0000F80E0000}"/>
    <cellStyle name="Normální 4 8 4 2" xfId="554" xr:uid="{00000000-0005-0000-0000-0000F90E0000}"/>
    <cellStyle name="Normální 4 8 4 2 2" xfId="1213" xr:uid="{00000000-0005-0000-0000-0000FA0E0000}"/>
    <cellStyle name="Normální 4 8 4 2 2 2" xfId="3186" xr:uid="{00000000-0005-0000-0000-0000FB0E0000}"/>
    <cellStyle name="Normální 4 8 4 2 3" xfId="1872" xr:uid="{00000000-0005-0000-0000-0000FC0E0000}"/>
    <cellStyle name="Normální 4 8 4 2 4" xfId="2529" xr:uid="{00000000-0005-0000-0000-0000FD0E0000}"/>
    <cellStyle name="Normální 4 8 4 2 5" xfId="3843" xr:uid="{00000000-0005-0000-0000-0000FE0E0000}"/>
    <cellStyle name="Normální 4 8 4 3" xfId="820" xr:uid="{00000000-0005-0000-0000-0000FF0E0000}"/>
    <cellStyle name="Normální 4 8 4 3 2" xfId="2793" xr:uid="{00000000-0005-0000-0000-0000000F0000}"/>
    <cellStyle name="Normální 4 8 4 4" xfId="1479" xr:uid="{00000000-0005-0000-0000-0000010F0000}"/>
    <cellStyle name="Normální 4 8 4 5" xfId="2136" xr:uid="{00000000-0005-0000-0000-0000020F0000}"/>
    <cellStyle name="Normální 4 8 4 6" xfId="3450" xr:uid="{00000000-0005-0000-0000-0000030F0000}"/>
    <cellStyle name="Normální 4 8 5" xfId="425" xr:uid="{00000000-0005-0000-0000-0000040F0000}"/>
    <cellStyle name="Normální 4 8 5 2" xfId="1084" xr:uid="{00000000-0005-0000-0000-0000050F0000}"/>
    <cellStyle name="Normální 4 8 5 2 2" xfId="3057" xr:uid="{00000000-0005-0000-0000-0000060F0000}"/>
    <cellStyle name="Normální 4 8 5 3" xfId="1743" xr:uid="{00000000-0005-0000-0000-0000070F0000}"/>
    <cellStyle name="Normální 4 8 5 4" xfId="2400" xr:uid="{00000000-0005-0000-0000-0000080F0000}"/>
    <cellStyle name="Normální 4 8 5 5" xfId="3714" xr:uid="{00000000-0005-0000-0000-0000090F0000}"/>
    <cellStyle name="Normální 4 8 6" xfId="296" xr:uid="{00000000-0005-0000-0000-00000A0F0000}"/>
    <cellStyle name="Normální 4 8 6 2" xfId="955" xr:uid="{00000000-0005-0000-0000-00000B0F0000}"/>
    <cellStyle name="Normální 4 8 6 2 2" xfId="2928" xr:uid="{00000000-0005-0000-0000-00000C0F0000}"/>
    <cellStyle name="Normální 4 8 6 3" xfId="1614" xr:uid="{00000000-0005-0000-0000-00000D0F0000}"/>
    <cellStyle name="Normální 4 8 6 4" xfId="2271" xr:uid="{00000000-0005-0000-0000-00000E0F0000}"/>
    <cellStyle name="Normální 4 8 6 5" xfId="3585" xr:uid="{00000000-0005-0000-0000-00000F0F0000}"/>
    <cellStyle name="Normální 4 8 7" xfId="691" xr:uid="{00000000-0005-0000-0000-0000100F0000}"/>
    <cellStyle name="Normální 4 8 7 2" xfId="2664" xr:uid="{00000000-0005-0000-0000-0000110F0000}"/>
    <cellStyle name="Normální 4 8 8" xfId="1350" xr:uid="{00000000-0005-0000-0000-0000120F0000}"/>
    <cellStyle name="Normální 4 8 9" xfId="2007" xr:uid="{00000000-0005-0000-0000-0000130F0000}"/>
    <cellStyle name="Normální 4 9" xfId="36" xr:uid="{00000000-0005-0000-0000-0000140F0000}"/>
    <cellStyle name="Normální 4 9 2" xfId="98" xr:uid="{00000000-0005-0000-0000-0000150F0000}"/>
    <cellStyle name="Normální 4 9 2 2" xfId="227" xr:uid="{00000000-0005-0000-0000-0000160F0000}"/>
    <cellStyle name="Normální 4 9 2 2 2" xfId="620" xr:uid="{00000000-0005-0000-0000-0000170F0000}"/>
    <cellStyle name="Normální 4 9 2 2 2 2" xfId="1279" xr:uid="{00000000-0005-0000-0000-0000180F0000}"/>
    <cellStyle name="Normální 4 9 2 2 2 2 2" xfId="3252" xr:uid="{00000000-0005-0000-0000-0000190F0000}"/>
    <cellStyle name="Normální 4 9 2 2 2 3" xfId="1938" xr:uid="{00000000-0005-0000-0000-00001A0F0000}"/>
    <cellStyle name="Normální 4 9 2 2 2 4" xfId="2595" xr:uid="{00000000-0005-0000-0000-00001B0F0000}"/>
    <cellStyle name="Normální 4 9 2 2 2 5" xfId="3909" xr:uid="{00000000-0005-0000-0000-00001C0F0000}"/>
    <cellStyle name="Normální 4 9 2 2 3" xfId="886" xr:uid="{00000000-0005-0000-0000-00001D0F0000}"/>
    <cellStyle name="Normální 4 9 2 2 3 2" xfId="2859" xr:uid="{00000000-0005-0000-0000-00001E0F0000}"/>
    <cellStyle name="Normální 4 9 2 2 4" xfId="1545" xr:uid="{00000000-0005-0000-0000-00001F0F0000}"/>
    <cellStyle name="Normální 4 9 2 2 5" xfId="2202" xr:uid="{00000000-0005-0000-0000-0000200F0000}"/>
    <cellStyle name="Normální 4 9 2 2 6" xfId="3516" xr:uid="{00000000-0005-0000-0000-0000210F0000}"/>
    <cellStyle name="Normální 4 9 2 3" xfId="491" xr:uid="{00000000-0005-0000-0000-0000220F0000}"/>
    <cellStyle name="Normální 4 9 2 3 2" xfId="1150" xr:uid="{00000000-0005-0000-0000-0000230F0000}"/>
    <cellStyle name="Normální 4 9 2 3 2 2" xfId="3123" xr:uid="{00000000-0005-0000-0000-0000240F0000}"/>
    <cellStyle name="Normální 4 9 2 3 3" xfId="1809" xr:uid="{00000000-0005-0000-0000-0000250F0000}"/>
    <cellStyle name="Normální 4 9 2 3 4" xfId="2466" xr:uid="{00000000-0005-0000-0000-0000260F0000}"/>
    <cellStyle name="Normální 4 9 2 3 5" xfId="3780" xr:uid="{00000000-0005-0000-0000-0000270F0000}"/>
    <cellStyle name="Normální 4 9 2 4" xfId="362" xr:uid="{00000000-0005-0000-0000-0000280F0000}"/>
    <cellStyle name="Normální 4 9 2 4 2" xfId="1021" xr:uid="{00000000-0005-0000-0000-0000290F0000}"/>
    <cellStyle name="Normální 4 9 2 4 2 2" xfId="2994" xr:uid="{00000000-0005-0000-0000-00002A0F0000}"/>
    <cellStyle name="Normální 4 9 2 4 3" xfId="1680" xr:uid="{00000000-0005-0000-0000-00002B0F0000}"/>
    <cellStyle name="Normální 4 9 2 4 4" xfId="2337" xr:uid="{00000000-0005-0000-0000-00002C0F0000}"/>
    <cellStyle name="Normální 4 9 2 4 5" xfId="3651" xr:uid="{00000000-0005-0000-0000-00002D0F0000}"/>
    <cellStyle name="Normální 4 9 2 5" xfId="757" xr:uid="{00000000-0005-0000-0000-00002E0F0000}"/>
    <cellStyle name="Normální 4 9 2 5 2" xfId="2730" xr:uid="{00000000-0005-0000-0000-00002F0F0000}"/>
    <cellStyle name="Normální 4 9 2 6" xfId="1416" xr:uid="{00000000-0005-0000-0000-0000300F0000}"/>
    <cellStyle name="Normální 4 9 2 7" xfId="2073" xr:uid="{00000000-0005-0000-0000-0000310F0000}"/>
    <cellStyle name="Normální 4 9 2 8" xfId="3387" xr:uid="{00000000-0005-0000-0000-0000320F0000}"/>
    <cellStyle name="Normální 4 9 3" xfId="167" xr:uid="{00000000-0005-0000-0000-0000330F0000}"/>
    <cellStyle name="Normální 4 9 3 2" xfId="560" xr:uid="{00000000-0005-0000-0000-0000340F0000}"/>
    <cellStyle name="Normální 4 9 3 2 2" xfId="1219" xr:uid="{00000000-0005-0000-0000-0000350F0000}"/>
    <cellStyle name="Normální 4 9 3 2 2 2" xfId="3192" xr:uid="{00000000-0005-0000-0000-0000360F0000}"/>
    <cellStyle name="Normální 4 9 3 2 3" xfId="1878" xr:uid="{00000000-0005-0000-0000-0000370F0000}"/>
    <cellStyle name="Normální 4 9 3 2 4" xfId="2535" xr:uid="{00000000-0005-0000-0000-0000380F0000}"/>
    <cellStyle name="Normální 4 9 3 2 5" xfId="3849" xr:uid="{00000000-0005-0000-0000-0000390F0000}"/>
    <cellStyle name="Normální 4 9 3 3" xfId="826" xr:uid="{00000000-0005-0000-0000-00003A0F0000}"/>
    <cellStyle name="Normální 4 9 3 3 2" xfId="2799" xr:uid="{00000000-0005-0000-0000-00003B0F0000}"/>
    <cellStyle name="Normální 4 9 3 4" xfId="1485" xr:uid="{00000000-0005-0000-0000-00003C0F0000}"/>
    <cellStyle name="Normální 4 9 3 5" xfId="2142" xr:uid="{00000000-0005-0000-0000-00003D0F0000}"/>
    <cellStyle name="Normální 4 9 3 6" xfId="3456" xr:uid="{00000000-0005-0000-0000-00003E0F0000}"/>
    <cellStyle name="Normální 4 9 4" xfId="431" xr:uid="{00000000-0005-0000-0000-00003F0F0000}"/>
    <cellStyle name="Normální 4 9 4 2" xfId="1090" xr:uid="{00000000-0005-0000-0000-0000400F0000}"/>
    <cellStyle name="Normální 4 9 4 2 2" xfId="3063" xr:uid="{00000000-0005-0000-0000-0000410F0000}"/>
    <cellStyle name="Normální 4 9 4 3" xfId="1749" xr:uid="{00000000-0005-0000-0000-0000420F0000}"/>
    <cellStyle name="Normální 4 9 4 4" xfId="2406" xr:uid="{00000000-0005-0000-0000-0000430F0000}"/>
    <cellStyle name="Normální 4 9 4 5" xfId="3720" xr:uid="{00000000-0005-0000-0000-0000440F0000}"/>
    <cellStyle name="Normální 4 9 5" xfId="302" xr:uid="{00000000-0005-0000-0000-0000450F0000}"/>
    <cellStyle name="Normální 4 9 5 2" xfId="961" xr:uid="{00000000-0005-0000-0000-0000460F0000}"/>
    <cellStyle name="Normální 4 9 5 2 2" xfId="2934" xr:uid="{00000000-0005-0000-0000-0000470F0000}"/>
    <cellStyle name="Normální 4 9 5 3" xfId="1620" xr:uid="{00000000-0005-0000-0000-0000480F0000}"/>
    <cellStyle name="Normální 4 9 5 4" xfId="2277" xr:uid="{00000000-0005-0000-0000-0000490F0000}"/>
    <cellStyle name="Normální 4 9 5 5" xfId="3591" xr:uid="{00000000-0005-0000-0000-00004A0F0000}"/>
    <cellStyle name="Normální 4 9 6" xfId="697" xr:uid="{00000000-0005-0000-0000-00004B0F0000}"/>
    <cellStyle name="Normální 4 9 6 2" xfId="2670" xr:uid="{00000000-0005-0000-0000-00004C0F0000}"/>
    <cellStyle name="Normální 4 9 7" xfId="1356" xr:uid="{00000000-0005-0000-0000-00004D0F0000}"/>
    <cellStyle name="Normální 4 9 8" xfId="2013" xr:uid="{00000000-0005-0000-0000-00004E0F0000}"/>
    <cellStyle name="Normální 4 9 9" xfId="3327" xr:uid="{00000000-0005-0000-0000-00004F0F0000}"/>
    <cellStyle name="Normální 5" xfId="10" xr:uid="{00000000-0005-0000-0000-0000500F0000}"/>
    <cellStyle name="Normální 6" xfId="11" xr:uid="{00000000-0005-0000-0000-0000510F0000}"/>
    <cellStyle name="Normální 7" xfId="135" xr:uid="{00000000-0005-0000-0000-0000520F0000}"/>
    <cellStyle name="Normální 7 2" xfId="264" xr:uid="{00000000-0005-0000-0000-0000530F0000}"/>
    <cellStyle name="Normální 7 2 2" xfId="657" xr:uid="{00000000-0005-0000-0000-0000540F0000}"/>
    <cellStyle name="Normální 7 2 2 2" xfId="1316" xr:uid="{00000000-0005-0000-0000-0000550F0000}"/>
    <cellStyle name="Normální 7 2 2 2 2" xfId="3289" xr:uid="{00000000-0005-0000-0000-0000560F0000}"/>
    <cellStyle name="Normální 7 2 2 3" xfId="1975" xr:uid="{00000000-0005-0000-0000-0000570F0000}"/>
    <cellStyle name="Normální 7 2 2 4" xfId="2632" xr:uid="{00000000-0005-0000-0000-0000580F0000}"/>
    <cellStyle name="Normální 7 2 2 5" xfId="3946" xr:uid="{00000000-0005-0000-0000-0000590F0000}"/>
    <cellStyle name="Normální 7 2 3" xfId="923" xr:uid="{00000000-0005-0000-0000-00005A0F0000}"/>
    <cellStyle name="Normální 7 2 3 2" xfId="2896" xr:uid="{00000000-0005-0000-0000-00005B0F0000}"/>
    <cellStyle name="Normální 7 2 4" xfId="1582" xr:uid="{00000000-0005-0000-0000-00005C0F0000}"/>
    <cellStyle name="Normální 7 2 5" xfId="2239" xr:uid="{00000000-0005-0000-0000-00005D0F0000}"/>
    <cellStyle name="Normální 7 2 6" xfId="3553" xr:uid="{00000000-0005-0000-0000-00005E0F0000}"/>
    <cellStyle name="Normální 7 3" xfId="528" xr:uid="{00000000-0005-0000-0000-00005F0F0000}"/>
    <cellStyle name="Normální 7 3 2" xfId="1187" xr:uid="{00000000-0005-0000-0000-0000600F0000}"/>
    <cellStyle name="Normální 7 3 2 2" xfId="3160" xr:uid="{00000000-0005-0000-0000-0000610F0000}"/>
    <cellStyle name="Normální 7 3 3" xfId="1846" xr:uid="{00000000-0005-0000-0000-0000620F0000}"/>
    <cellStyle name="Normální 7 3 4" xfId="2503" xr:uid="{00000000-0005-0000-0000-0000630F0000}"/>
    <cellStyle name="Normální 7 3 5" xfId="3817" xr:uid="{00000000-0005-0000-0000-0000640F0000}"/>
    <cellStyle name="Normální 7 4" xfId="399" xr:uid="{00000000-0005-0000-0000-0000650F0000}"/>
    <cellStyle name="Normální 7 4 2" xfId="1058" xr:uid="{00000000-0005-0000-0000-0000660F0000}"/>
    <cellStyle name="Normální 7 4 2 2" xfId="3031" xr:uid="{00000000-0005-0000-0000-0000670F0000}"/>
    <cellStyle name="Normální 7 4 3" xfId="1717" xr:uid="{00000000-0005-0000-0000-0000680F0000}"/>
    <cellStyle name="Normální 7 4 4" xfId="2374" xr:uid="{00000000-0005-0000-0000-0000690F0000}"/>
    <cellStyle name="Normální 7 4 5" xfId="3688" xr:uid="{00000000-0005-0000-0000-00006A0F0000}"/>
    <cellStyle name="Normální 7 5" xfId="794" xr:uid="{00000000-0005-0000-0000-00006B0F0000}"/>
    <cellStyle name="Normální 7 5 2" xfId="2767" xr:uid="{00000000-0005-0000-0000-00006C0F0000}"/>
    <cellStyle name="Normální 7 6" xfId="1453" xr:uid="{00000000-0005-0000-0000-00006D0F0000}"/>
    <cellStyle name="Normální 7 7" xfId="2110" xr:uid="{00000000-0005-0000-0000-00006E0F0000}"/>
    <cellStyle name="Normální 7 8" xfId="3424" xr:uid="{00000000-0005-0000-0000-00006F0F0000}"/>
    <cellStyle name="Normální 8" xfId="665" xr:uid="{00000000-0005-0000-0000-0000700F0000}"/>
    <cellStyle name="Vysvětlující text 2" xfId="666" xr:uid="{00000000-0005-0000-0000-0000710F0000}"/>
  </cellStyles>
  <dxfs count="0"/>
  <tableStyles count="0" defaultTableStyle="TableStyleMedium2" defaultPivotStyle="PivotStyleLight16"/>
  <colors>
    <mruColors>
      <color rgb="FFFFFFCC"/>
      <color rgb="FFFF66FF"/>
      <color rgb="FFCCFFFF"/>
      <color rgb="FFFFCCFF"/>
      <color rgb="FF66FFFF"/>
      <color rgb="FFFF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71"/>
  <sheetViews>
    <sheetView tabSelected="1" zoomScale="130" zoomScaleNormal="130" workbookViewId="0">
      <selection activeCell="H3" sqref="H3"/>
    </sheetView>
  </sheetViews>
  <sheetFormatPr defaultColWidth="9.109375" defaultRowHeight="10.65" x14ac:dyDescent="0.2"/>
  <cols>
    <col min="1" max="1" width="3.109375" style="23" customWidth="1"/>
    <col min="2" max="2" width="3.6640625" style="20" hidden="1" customWidth="1"/>
    <col min="3" max="3" width="8.109375" style="3" customWidth="1"/>
    <col min="4" max="4" width="19" style="2" customWidth="1"/>
    <col min="5" max="5" width="36.44140625" style="2" customWidth="1"/>
    <col min="6" max="6" width="4.44140625" style="24" customWidth="1"/>
    <col min="7" max="7" width="5.44140625" style="24" customWidth="1"/>
    <col min="8" max="8" width="8.5546875" style="41" customWidth="1"/>
    <col min="9" max="9" width="5.44140625" style="18" customWidth="1"/>
    <col min="10" max="11" width="8.5546875" style="24" customWidth="1"/>
    <col min="12" max="12" width="8.109375" style="292" customWidth="1"/>
    <col min="13" max="13" width="8.109375" style="289" customWidth="1"/>
    <col min="14" max="14" width="8.44140625" style="283" customWidth="1"/>
    <col min="15" max="15" width="10.88671875" style="24" customWidth="1"/>
    <col min="16" max="16" width="2" style="24" customWidth="1"/>
    <col min="17" max="17" width="2.6640625" style="24" customWidth="1"/>
    <col min="18" max="21" width="4.88671875" style="24" customWidth="1"/>
    <col min="22" max="22" width="5.88671875" style="1" customWidth="1"/>
    <col min="23" max="23" width="4.88671875" style="10" customWidth="1"/>
    <col min="24" max="24" width="12" style="12" customWidth="1"/>
    <col min="25" max="25" width="2.44140625" style="1" customWidth="1"/>
    <col min="26" max="26" width="8.5546875" style="1" customWidth="1"/>
    <col min="27" max="27" width="6.33203125" style="11" customWidth="1"/>
    <col min="28" max="28" width="10" style="1" customWidth="1"/>
    <col min="29" max="16384" width="9.109375" style="1"/>
  </cols>
  <sheetData>
    <row r="1" spans="1:28" x14ac:dyDescent="0.2">
      <c r="D1" s="36" t="s">
        <v>331</v>
      </c>
      <c r="E1" s="22"/>
      <c r="F1" s="22"/>
      <c r="G1" s="25"/>
      <c r="H1" s="42"/>
      <c r="I1" s="19"/>
      <c r="J1" s="4"/>
      <c r="K1" s="4"/>
      <c r="L1" s="286"/>
      <c r="M1" s="287"/>
      <c r="N1" s="295"/>
      <c r="O1" s="4"/>
      <c r="P1" s="4"/>
      <c r="Q1" s="4"/>
      <c r="R1" s="4"/>
      <c r="S1" s="4"/>
      <c r="T1" s="4"/>
      <c r="U1" s="4"/>
      <c r="V1" s="5"/>
      <c r="W1" s="9"/>
      <c r="X1" s="21"/>
    </row>
    <row r="2" spans="1:28" ht="28.2" x14ac:dyDescent="0.2">
      <c r="A2" s="298" t="s">
        <v>38</v>
      </c>
      <c r="B2" s="298" t="s">
        <v>37</v>
      </c>
      <c r="C2" s="299" t="s">
        <v>79</v>
      </c>
      <c r="D2" s="300" t="s">
        <v>80</v>
      </c>
      <c r="E2" s="301" t="s">
        <v>36</v>
      </c>
      <c r="F2" s="302" t="s">
        <v>11</v>
      </c>
      <c r="G2" s="303" t="s">
        <v>46</v>
      </c>
      <c r="H2" s="304" t="s">
        <v>304</v>
      </c>
      <c r="I2" s="304" t="s">
        <v>305</v>
      </c>
      <c r="J2" s="305" t="s">
        <v>306</v>
      </c>
      <c r="K2" s="305" t="s">
        <v>334</v>
      </c>
      <c r="L2" s="310" t="s">
        <v>332</v>
      </c>
      <c r="M2" s="310" t="s">
        <v>333</v>
      </c>
      <c r="N2" s="306" t="s">
        <v>307</v>
      </c>
      <c r="O2" s="307" t="s">
        <v>308</v>
      </c>
      <c r="V2" s="6"/>
      <c r="Z2" s="7"/>
      <c r="AA2" s="13"/>
      <c r="AB2" s="7"/>
    </row>
    <row r="3" spans="1:28" ht="35.1" x14ac:dyDescent="0.2">
      <c r="A3" s="356">
        <v>1</v>
      </c>
      <c r="B3" s="26">
        <v>1101</v>
      </c>
      <c r="C3" s="338" t="s">
        <v>60</v>
      </c>
      <c r="D3" s="339" t="s">
        <v>335</v>
      </c>
      <c r="E3" s="340" t="s">
        <v>49</v>
      </c>
      <c r="F3" s="33" t="s">
        <v>32</v>
      </c>
      <c r="G3" s="32">
        <v>500</v>
      </c>
      <c r="H3" s="43"/>
      <c r="I3" s="313"/>
      <c r="J3" s="334">
        <v>20</v>
      </c>
      <c r="K3" s="314">
        <f>J3*2</f>
        <v>40</v>
      </c>
      <c r="L3" s="294">
        <f>H3*K3</f>
        <v>0</v>
      </c>
      <c r="M3" s="316">
        <f>I3*L3+L3</f>
        <v>0</v>
      </c>
      <c r="N3" s="285"/>
      <c r="O3" s="45"/>
      <c r="V3" s="6"/>
      <c r="Z3" s="15"/>
      <c r="AA3" s="14"/>
      <c r="AB3" s="15"/>
    </row>
    <row r="4" spans="1:28" ht="35.1" x14ac:dyDescent="0.2">
      <c r="A4" s="356">
        <v>2</v>
      </c>
      <c r="B4" s="26">
        <v>1102</v>
      </c>
      <c r="C4" s="338" t="s">
        <v>60</v>
      </c>
      <c r="D4" s="339" t="s">
        <v>336</v>
      </c>
      <c r="E4" s="340" t="s">
        <v>337</v>
      </c>
      <c r="F4" s="33" t="s">
        <v>32</v>
      </c>
      <c r="G4" s="32">
        <v>500</v>
      </c>
      <c r="H4" s="43"/>
      <c r="I4" s="44"/>
      <c r="J4" s="334">
        <v>1150</v>
      </c>
      <c r="K4" s="314">
        <f t="shared" ref="K4:K67" si="0">J4*2</f>
        <v>2300</v>
      </c>
      <c r="L4" s="294">
        <f t="shared" ref="L4:L67" si="1">H4*K4</f>
        <v>0</v>
      </c>
      <c r="M4" s="316">
        <f t="shared" ref="M4:M67" si="2">I4*L4+L4</f>
        <v>0</v>
      </c>
      <c r="N4" s="285"/>
      <c r="O4" s="45"/>
      <c r="V4" s="6"/>
      <c r="Z4" s="15"/>
      <c r="AA4" s="14"/>
      <c r="AB4" s="15"/>
    </row>
    <row r="5" spans="1:28" ht="35.1" x14ac:dyDescent="0.2">
      <c r="A5" s="356">
        <v>3</v>
      </c>
      <c r="B5" s="26">
        <v>1107</v>
      </c>
      <c r="C5" s="338" t="s">
        <v>60</v>
      </c>
      <c r="D5" s="339" t="s">
        <v>338</v>
      </c>
      <c r="E5" s="340" t="s">
        <v>339</v>
      </c>
      <c r="F5" s="27" t="s">
        <v>32</v>
      </c>
      <c r="G5" s="32">
        <v>500</v>
      </c>
      <c r="H5" s="46"/>
      <c r="I5" s="47"/>
      <c r="J5" s="334">
        <v>16</v>
      </c>
      <c r="K5" s="314">
        <f t="shared" si="0"/>
        <v>32</v>
      </c>
      <c r="L5" s="294">
        <f t="shared" si="1"/>
        <v>0</v>
      </c>
      <c r="M5" s="316">
        <f t="shared" si="2"/>
        <v>0</v>
      </c>
      <c r="N5" s="291"/>
      <c r="O5" s="48"/>
      <c r="V5" s="6"/>
      <c r="Z5" s="15"/>
      <c r="AA5" s="14"/>
      <c r="AB5" s="15"/>
    </row>
    <row r="6" spans="1:28" ht="35.1" x14ac:dyDescent="0.2">
      <c r="A6" s="356">
        <v>4</v>
      </c>
      <c r="B6" s="26">
        <v>1103</v>
      </c>
      <c r="C6" s="338" t="s">
        <v>60</v>
      </c>
      <c r="D6" s="339" t="s">
        <v>340</v>
      </c>
      <c r="E6" s="340" t="s">
        <v>47</v>
      </c>
      <c r="F6" s="33" t="s">
        <v>32</v>
      </c>
      <c r="G6" s="32">
        <v>500</v>
      </c>
      <c r="H6" s="49"/>
      <c r="I6" s="50"/>
      <c r="J6" s="334">
        <v>20</v>
      </c>
      <c r="K6" s="314">
        <f t="shared" si="0"/>
        <v>40</v>
      </c>
      <c r="L6" s="294">
        <f t="shared" si="1"/>
        <v>0</v>
      </c>
      <c r="M6" s="316">
        <f t="shared" si="2"/>
        <v>0</v>
      </c>
      <c r="N6" s="285"/>
      <c r="O6" s="51"/>
      <c r="V6" s="6"/>
      <c r="Z6" s="15"/>
      <c r="AA6" s="14"/>
      <c r="AB6" s="15"/>
    </row>
    <row r="7" spans="1:28" ht="35.1" x14ac:dyDescent="0.2">
      <c r="A7" s="356">
        <v>5</v>
      </c>
      <c r="B7" s="26">
        <v>1108</v>
      </c>
      <c r="C7" s="338" t="s">
        <v>60</v>
      </c>
      <c r="D7" s="339" t="s">
        <v>341</v>
      </c>
      <c r="E7" s="340" t="s">
        <v>48</v>
      </c>
      <c r="F7" s="33" t="s">
        <v>32</v>
      </c>
      <c r="G7" s="32">
        <v>500</v>
      </c>
      <c r="H7" s="52"/>
      <c r="I7" s="53"/>
      <c r="J7" s="334">
        <v>5</v>
      </c>
      <c r="K7" s="314">
        <f t="shared" si="0"/>
        <v>10</v>
      </c>
      <c r="L7" s="294">
        <f t="shared" si="1"/>
        <v>0</v>
      </c>
      <c r="M7" s="316">
        <f t="shared" si="2"/>
        <v>0</v>
      </c>
      <c r="N7" s="291"/>
      <c r="O7" s="54"/>
      <c r="V7" s="6"/>
      <c r="Z7" s="15"/>
      <c r="AA7" s="14"/>
      <c r="AB7" s="15"/>
    </row>
    <row r="8" spans="1:28" ht="35.1" x14ac:dyDescent="0.2">
      <c r="A8" s="356">
        <v>6</v>
      </c>
      <c r="B8" s="26" t="s">
        <v>44</v>
      </c>
      <c r="C8" s="338" t="s">
        <v>60</v>
      </c>
      <c r="D8" s="339" t="s">
        <v>342</v>
      </c>
      <c r="E8" s="340" t="s">
        <v>50</v>
      </c>
      <c r="F8" s="33" t="s">
        <v>32</v>
      </c>
      <c r="G8" s="32">
        <v>250</v>
      </c>
      <c r="H8" s="55"/>
      <c r="I8" s="56"/>
      <c r="J8" s="334">
        <v>10</v>
      </c>
      <c r="K8" s="314">
        <f t="shared" si="0"/>
        <v>20</v>
      </c>
      <c r="L8" s="294">
        <f t="shared" si="1"/>
        <v>0</v>
      </c>
      <c r="M8" s="316">
        <f t="shared" si="2"/>
        <v>0</v>
      </c>
      <c r="N8" s="285"/>
      <c r="O8" s="57"/>
      <c r="V8" s="6"/>
      <c r="Z8" s="15"/>
      <c r="AA8" s="14"/>
      <c r="AB8" s="17"/>
    </row>
    <row r="9" spans="1:28" ht="35.1" x14ac:dyDescent="0.2">
      <c r="A9" s="356">
        <v>7</v>
      </c>
      <c r="B9" s="26" t="s">
        <v>45</v>
      </c>
      <c r="C9" s="338" t="s">
        <v>60</v>
      </c>
      <c r="D9" s="339" t="s">
        <v>343</v>
      </c>
      <c r="E9" s="340" t="s">
        <v>344</v>
      </c>
      <c r="F9" s="33" t="s">
        <v>32</v>
      </c>
      <c r="G9" s="32">
        <v>250</v>
      </c>
      <c r="H9" s="58"/>
      <c r="I9" s="59"/>
      <c r="J9" s="334">
        <v>10</v>
      </c>
      <c r="K9" s="314">
        <f t="shared" si="0"/>
        <v>20</v>
      </c>
      <c r="L9" s="294">
        <f t="shared" si="1"/>
        <v>0</v>
      </c>
      <c r="M9" s="316">
        <f t="shared" si="2"/>
        <v>0</v>
      </c>
      <c r="N9" s="285"/>
      <c r="O9" s="60"/>
      <c r="V9" s="6"/>
    </row>
    <row r="10" spans="1:28" ht="35.1" x14ac:dyDescent="0.2">
      <c r="A10" s="356">
        <v>8</v>
      </c>
      <c r="B10" s="26">
        <v>1106</v>
      </c>
      <c r="C10" s="338" t="s">
        <v>60</v>
      </c>
      <c r="D10" s="339" t="s">
        <v>345</v>
      </c>
      <c r="E10" s="340" t="s">
        <v>51</v>
      </c>
      <c r="F10" s="33" t="s">
        <v>32</v>
      </c>
      <c r="G10" s="32">
        <v>250</v>
      </c>
      <c r="H10" s="61"/>
      <c r="I10" s="62"/>
      <c r="J10" s="334">
        <v>6</v>
      </c>
      <c r="K10" s="314">
        <f t="shared" si="0"/>
        <v>12</v>
      </c>
      <c r="L10" s="294">
        <f t="shared" si="1"/>
        <v>0</v>
      </c>
      <c r="M10" s="316">
        <f t="shared" si="2"/>
        <v>0</v>
      </c>
      <c r="N10" s="285"/>
      <c r="O10" s="63"/>
      <c r="V10" s="6"/>
    </row>
    <row r="11" spans="1:28" ht="35.1" x14ac:dyDescent="0.2">
      <c r="A11" s="356">
        <v>9</v>
      </c>
      <c r="B11" s="26">
        <v>1105</v>
      </c>
      <c r="C11" s="338" t="s">
        <v>60</v>
      </c>
      <c r="D11" s="339" t="s">
        <v>346</v>
      </c>
      <c r="E11" s="340" t="s">
        <v>347</v>
      </c>
      <c r="F11" s="33" t="s">
        <v>32</v>
      </c>
      <c r="G11" s="33">
        <v>125</v>
      </c>
      <c r="H11" s="64"/>
      <c r="I11" s="65"/>
      <c r="J11" s="334">
        <v>5</v>
      </c>
      <c r="K11" s="314">
        <f t="shared" si="0"/>
        <v>10</v>
      </c>
      <c r="L11" s="294">
        <f t="shared" si="1"/>
        <v>0</v>
      </c>
      <c r="M11" s="316">
        <f t="shared" si="2"/>
        <v>0</v>
      </c>
      <c r="N11" s="285"/>
      <c r="O11" s="66"/>
      <c r="V11" s="6"/>
    </row>
    <row r="12" spans="1:28" ht="26.3" x14ac:dyDescent="0.2">
      <c r="A12" s="356">
        <v>10</v>
      </c>
      <c r="B12" s="26">
        <v>1109</v>
      </c>
      <c r="C12" s="338" t="s">
        <v>60</v>
      </c>
      <c r="D12" s="339" t="s">
        <v>52</v>
      </c>
      <c r="E12" s="340" t="s">
        <v>53</v>
      </c>
      <c r="F12" s="33" t="s">
        <v>32</v>
      </c>
      <c r="G12" s="32">
        <v>100</v>
      </c>
      <c r="H12" s="67"/>
      <c r="I12" s="68"/>
      <c r="J12" s="334">
        <v>10</v>
      </c>
      <c r="K12" s="314">
        <f t="shared" si="0"/>
        <v>20</v>
      </c>
      <c r="L12" s="294">
        <f t="shared" si="1"/>
        <v>0</v>
      </c>
      <c r="M12" s="316">
        <f t="shared" si="2"/>
        <v>0</v>
      </c>
      <c r="N12" s="291"/>
      <c r="O12" s="69"/>
      <c r="V12" s="6"/>
    </row>
    <row r="13" spans="1:28" ht="26.3" x14ac:dyDescent="0.2">
      <c r="A13" s="356">
        <v>11</v>
      </c>
      <c r="B13" s="26">
        <v>1110</v>
      </c>
      <c r="C13" s="338" t="s">
        <v>60</v>
      </c>
      <c r="D13" s="339" t="s">
        <v>287</v>
      </c>
      <c r="E13" s="340" t="s">
        <v>33</v>
      </c>
      <c r="F13" s="33" t="s">
        <v>32</v>
      </c>
      <c r="G13" s="32">
        <v>100</v>
      </c>
      <c r="H13" s="70"/>
      <c r="I13" s="71"/>
      <c r="J13" s="334">
        <v>20</v>
      </c>
      <c r="K13" s="314">
        <f t="shared" si="0"/>
        <v>40</v>
      </c>
      <c r="L13" s="294">
        <f t="shared" si="1"/>
        <v>0</v>
      </c>
      <c r="M13" s="316">
        <f t="shared" si="2"/>
        <v>0</v>
      </c>
      <c r="N13" s="291"/>
      <c r="O13" s="72"/>
      <c r="V13" s="6"/>
    </row>
    <row r="14" spans="1:28" ht="17.55" x14ac:dyDescent="0.2">
      <c r="A14" s="356">
        <v>12</v>
      </c>
      <c r="B14" s="26">
        <v>1112</v>
      </c>
      <c r="C14" s="338" t="s">
        <v>61</v>
      </c>
      <c r="D14" s="339" t="s">
        <v>54</v>
      </c>
      <c r="E14" s="340" t="s">
        <v>57</v>
      </c>
      <c r="F14" s="33" t="s">
        <v>32</v>
      </c>
      <c r="G14" s="32">
        <v>200</v>
      </c>
      <c r="H14" s="73"/>
      <c r="I14" s="74"/>
      <c r="J14" s="334">
        <v>5</v>
      </c>
      <c r="K14" s="314">
        <f t="shared" si="0"/>
        <v>10</v>
      </c>
      <c r="L14" s="294">
        <f t="shared" si="1"/>
        <v>0</v>
      </c>
      <c r="M14" s="316">
        <f t="shared" si="2"/>
        <v>0</v>
      </c>
      <c r="N14" s="291"/>
      <c r="O14" s="75"/>
      <c r="V14" s="6"/>
    </row>
    <row r="15" spans="1:28" ht="17.55" x14ac:dyDescent="0.2">
      <c r="A15" s="356">
        <v>13</v>
      </c>
      <c r="B15" s="26">
        <v>1114</v>
      </c>
      <c r="C15" s="338" t="s">
        <v>61</v>
      </c>
      <c r="D15" s="339" t="s">
        <v>55</v>
      </c>
      <c r="E15" s="340" t="s">
        <v>58</v>
      </c>
      <c r="F15" s="33" t="s">
        <v>32</v>
      </c>
      <c r="G15" s="32">
        <v>200</v>
      </c>
      <c r="H15" s="76"/>
      <c r="I15" s="77"/>
      <c r="J15" s="334">
        <v>20</v>
      </c>
      <c r="K15" s="314">
        <f t="shared" si="0"/>
        <v>40</v>
      </c>
      <c r="L15" s="294">
        <f t="shared" si="1"/>
        <v>0</v>
      </c>
      <c r="M15" s="316">
        <f t="shared" si="2"/>
        <v>0</v>
      </c>
      <c r="N15" s="291"/>
      <c r="O15" s="78"/>
      <c r="V15" s="6"/>
    </row>
    <row r="16" spans="1:28" ht="17.55" x14ac:dyDescent="0.2">
      <c r="A16" s="356">
        <v>14</v>
      </c>
      <c r="B16" s="26">
        <v>1113</v>
      </c>
      <c r="C16" s="338" t="s">
        <v>61</v>
      </c>
      <c r="D16" s="339" t="s">
        <v>56</v>
      </c>
      <c r="E16" s="340" t="s">
        <v>309</v>
      </c>
      <c r="F16" s="33" t="s">
        <v>32</v>
      </c>
      <c r="G16" s="32" t="s">
        <v>59</v>
      </c>
      <c r="H16" s="79"/>
      <c r="I16" s="80"/>
      <c r="J16" s="334">
        <v>5</v>
      </c>
      <c r="K16" s="314">
        <f t="shared" si="0"/>
        <v>10</v>
      </c>
      <c r="L16" s="294">
        <f t="shared" si="1"/>
        <v>0</v>
      </c>
      <c r="M16" s="316">
        <f t="shared" si="2"/>
        <v>0</v>
      </c>
      <c r="N16" s="291"/>
      <c r="O16" s="81"/>
      <c r="V16" s="6"/>
    </row>
    <row r="17" spans="1:22" ht="17.55" x14ac:dyDescent="0.2">
      <c r="A17" s="356">
        <v>15</v>
      </c>
      <c r="B17" s="26">
        <v>1201</v>
      </c>
      <c r="C17" s="31" t="s">
        <v>276</v>
      </c>
      <c r="D17" s="339" t="s">
        <v>63</v>
      </c>
      <c r="E17" s="341" t="s">
        <v>62</v>
      </c>
      <c r="F17" s="33">
        <v>1</v>
      </c>
      <c r="G17" s="28">
        <v>1</v>
      </c>
      <c r="H17" s="82"/>
      <c r="I17" s="83"/>
      <c r="J17" s="334">
        <v>30</v>
      </c>
      <c r="K17" s="314">
        <f t="shared" si="0"/>
        <v>60</v>
      </c>
      <c r="L17" s="294">
        <f t="shared" si="1"/>
        <v>0</v>
      </c>
      <c r="M17" s="316">
        <f t="shared" si="2"/>
        <v>0</v>
      </c>
      <c r="N17" s="291"/>
      <c r="O17" s="84"/>
      <c r="V17" s="6"/>
    </row>
    <row r="18" spans="1:22" ht="17.55" x14ac:dyDescent="0.2">
      <c r="A18" s="356">
        <v>16</v>
      </c>
      <c r="B18" s="26"/>
      <c r="C18" s="31" t="s">
        <v>276</v>
      </c>
      <c r="D18" s="341" t="s">
        <v>64</v>
      </c>
      <c r="E18" s="341" t="s">
        <v>65</v>
      </c>
      <c r="F18" s="33">
        <v>1</v>
      </c>
      <c r="G18" s="28">
        <v>1</v>
      </c>
      <c r="H18" s="318"/>
      <c r="I18" s="40"/>
      <c r="J18" s="335">
        <v>10</v>
      </c>
      <c r="K18" s="314">
        <f t="shared" si="0"/>
        <v>20</v>
      </c>
      <c r="L18" s="294">
        <f t="shared" si="1"/>
        <v>0</v>
      </c>
      <c r="M18" s="316">
        <f t="shared" si="2"/>
        <v>0</v>
      </c>
      <c r="N18" s="320"/>
      <c r="O18" s="321"/>
      <c r="V18" s="6"/>
    </row>
    <row r="19" spans="1:22" ht="17.55" x14ac:dyDescent="0.2">
      <c r="A19" s="356">
        <v>17</v>
      </c>
      <c r="B19" s="26">
        <v>1203</v>
      </c>
      <c r="C19" s="31" t="s">
        <v>276</v>
      </c>
      <c r="D19" s="339" t="s">
        <v>288</v>
      </c>
      <c r="E19" s="339" t="s">
        <v>66</v>
      </c>
      <c r="F19" s="33">
        <v>1</v>
      </c>
      <c r="G19" s="32">
        <v>1</v>
      </c>
      <c r="H19" s="85"/>
      <c r="I19" s="86"/>
      <c r="J19" s="334">
        <v>10</v>
      </c>
      <c r="K19" s="314">
        <f t="shared" si="0"/>
        <v>20</v>
      </c>
      <c r="L19" s="294">
        <f t="shared" si="1"/>
        <v>0</v>
      </c>
      <c r="M19" s="316">
        <f t="shared" si="2"/>
        <v>0</v>
      </c>
      <c r="N19" s="291"/>
      <c r="O19" s="87"/>
      <c r="V19" s="6"/>
    </row>
    <row r="20" spans="1:22" ht="17.55" x14ac:dyDescent="0.2">
      <c r="A20" s="356">
        <v>18</v>
      </c>
      <c r="B20" s="26" t="s">
        <v>39</v>
      </c>
      <c r="C20" s="31" t="s">
        <v>276</v>
      </c>
      <c r="D20" s="339" t="s">
        <v>69</v>
      </c>
      <c r="E20" s="342" t="s">
        <v>67</v>
      </c>
      <c r="F20" s="33">
        <v>1</v>
      </c>
      <c r="G20" s="33">
        <v>1</v>
      </c>
      <c r="H20" s="88"/>
      <c r="I20" s="89"/>
      <c r="J20" s="334">
        <v>10</v>
      </c>
      <c r="K20" s="314">
        <f t="shared" si="0"/>
        <v>20</v>
      </c>
      <c r="L20" s="294">
        <f t="shared" si="1"/>
        <v>0</v>
      </c>
      <c r="M20" s="316">
        <f t="shared" si="2"/>
        <v>0</v>
      </c>
      <c r="N20" s="291"/>
      <c r="O20" s="90"/>
      <c r="V20" s="6"/>
    </row>
    <row r="21" spans="1:22" ht="17.55" x14ac:dyDescent="0.2">
      <c r="A21" s="356">
        <v>19</v>
      </c>
      <c r="B21" s="26"/>
      <c r="C21" s="31" t="s">
        <v>276</v>
      </c>
      <c r="D21" s="339" t="s">
        <v>70</v>
      </c>
      <c r="E21" s="342" t="s">
        <v>68</v>
      </c>
      <c r="F21" s="33">
        <v>1</v>
      </c>
      <c r="G21" s="33">
        <v>1</v>
      </c>
      <c r="H21" s="319"/>
      <c r="I21" s="40"/>
      <c r="J21" s="335">
        <v>5</v>
      </c>
      <c r="K21" s="314">
        <f t="shared" si="0"/>
        <v>10</v>
      </c>
      <c r="L21" s="294">
        <f t="shared" si="1"/>
        <v>0</v>
      </c>
      <c r="M21" s="316">
        <f t="shared" si="2"/>
        <v>0</v>
      </c>
      <c r="N21" s="320"/>
      <c r="O21" s="322"/>
      <c r="V21" s="6"/>
    </row>
    <row r="22" spans="1:22" ht="17.55" x14ac:dyDescent="0.2">
      <c r="A22" s="356">
        <v>20</v>
      </c>
      <c r="B22" s="26" t="s">
        <v>43</v>
      </c>
      <c r="C22" s="31" t="s">
        <v>276</v>
      </c>
      <c r="D22" s="341" t="s">
        <v>71</v>
      </c>
      <c r="E22" s="343" t="s">
        <v>310</v>
      </c>
      <c r="F22" s="33">
        <v>1</v>
      </c>
      <c r="G22" s="33">
        <v>1</v>
      </c>
      <c r="H22" s="91"/>
      <c r="I22" s="92"/>
      <c r="J22" s="334">
        <v>5</v>
      </c>
      <c r="K22" s="314">
        <f t="shared" si="0"/>
        <v>10</v>
      </c>
      <c r="L22" s="294">
        <f t="shared" si="1"/>
        <v>0</v>
      </c>
      <c r="M22" s="316">
        <f t="shared" si="2"/>
        <v>0</v>
      </c>
      <c r="N22" s="285"/>
      <c r="O22" s="93"/>
      <c r="V22" s="6"/>
    </row>
    <row r="23" spans="1:22" ht="17.55" x14ac:dyDescent="0.2">
      <c r="A23" s="356">
        <v>21</v>
      </c>
      <c r="B23" s="26">
        <v>1206</v>
      </c>
      <c r="C23" s="31" t="s">
        <v>72</v>
      </c>
      <c r="D23" s="341" t="s">
        <v>289</v>
      </c>
      <c r="E23" s="343" t="s">
        <v>73</v>
      </c>
      <c r="F23" s="32">
        <v>1</v>
      </c>
      <c r="G23" s="32">
        <v>1</v>
      </c>
      <c r="H23" s="94"/>
      <c r="I23" s="95"/>
      <c r="J23" s="334">
        <v>30</v>
      </c>
      <c r="K23" s="314">
        <f t="shared" si="0"/>
        <v>60</v>
      </c>
      <c r="L23" s="294">
        <f t="shared" si="1"/>
        <v>0</v>
      </c>
      <c r="M23" s="316">
        <f t="shared" si="2"/>
        <v>0</v>
      </c>
      <c r="N23" s="285"/>
      <c r="O23" s="96"/>
      <c r="V23" s="6"/>
    </row>
    <row r="24" spans="1:22" ht="17.55" x14ac:dyDescent="0.2">
      <c r="A24" s="356">
        <v>22</v>
      </c>
      <c r="B24" s="26">
        <v>1221</v>
      </c>
      <c r="C24" s="31" t="s">
        <v>256</v>
      </c>
      <c r="D24" s="339" t="s">
        <v>104</v>
      </c>
      <c r="E24" s="339" t="s">
        <v>311</v>
      </c>
      <c r="F24" s="33">
        <v>1</v>
      </c>
      <c r="G24" s="32">
        <v>1</v>
      </c>
      <c r="H24" s="97"/>
      <c r="I24" s="98"/>
      <c r="J24" s="334">
        <v>10</v>
      </c>
      <c r="K24" s="314">
        <f t="shared" si="0"/>
        <v>20</v>
      </c>
      <c r="L24" s="294">
        <f t="shared" si="1"/>
        <v>0</v>
      </c>
      <c r="M24" s="316">
        <f t="shared" si="2"/>
        <v>0</v>
      </c>
      <c r="N24" s="293"/>
      <c r="O24" s="99"/>
      <c r="V24" s="6"/>
    </row>
    <row r="25" spans="1:22" ht="17.55" x14ac:dyDescent="0.2">
      <c r="A25" s="356">
        <v>23</v>
      </c>
      <c r="B25" s="26">
        <v>1222</v>
      </c>
      <c r="C25" s="31" t="s">
        <v>256</v>
      </c>
      <c r="D25" s="339" t="s">
        <v>105</v>
      </c>
      <c r="E25" s="339" t="s">
        <v>312</v>
      </c>
      <c r="F25" s="33">
        <v>1</v>
      </c>
      <c r="G25" s="32">
        <v>1</v>
      </c>
      <c r="H25" s="97"/>
      <c r="I25" s="98"/>
      <c r="J25" s="334">
        <v>10</v>
      </c>
      <c r="K25" s="314">
        <f t="shared" si="0"/>
        <v>20</v>
      </c>
      <c r="L25" s="294">
        <f t="shared" si="1"/>
        <v>0</v>
      </c>
      <c r="M25" s="316">
        <f t="shared" si="2"/>
        <v>0</v>
      </c>
      <c r="N25" s="293"/>
      <c r="O25" s="99"/>
      <c r="V25" s="6"/>
    </row>
    <row r="26" spans="1:22" ht="17.55" x14ac:dyDescent="0.2">
      <c r="A26" s="356">
        <v>24</v>
      </c>
      <c r="B26" s="26">
        <v>1223</v>
      </c>
      <c r="C26" s="31" t="s">
        <v>256</v>
      </c>
      <c r="D26" s="339" t="s">
        <v>107</v>
      </c>
      <c r="E26" s="339" t="s">
        <v>313</v>
      </c>
      <c r="F26" s="33">
        <v>1</v>
      </c>
      <c r="G26" s="32">
        <v>1</v>
      </c>
      <c r="H26" s="97"/>
      <c r="I26" s="98"/>
      <c r="J26" s="334">
        <v>6</v>
      </c>
      <c r="K26" s="314">
        <f t="shared" si="0"/>
        <v>12</v>
      </c>
      <c r="L26" s="294">
        <f t="shared" si="1"/>
        <v>0</v>
      </c>
      <c r="M26" s="316">
        <f t="shared" si="2"/>
        <v>0</v>
      </c>
      <c r="N26" s="293"/>
      <c r="O26" s="99"/>
      <c r="V26" s="6"/>
    </row>
    <row r="27" spans="1:22" ht="17.55" x14ac:dyDescent="0.2">
      <c r="A27" s="356">
        <v>25</v>
      </c>
      <c r="B27" s="26">
        <v>1224</v>
      </c>
      <c r="C27" s="31" t="s">
        <v>256</v>
      </c>
      <c r="D27" s="339" t="s">
        <v>106</v>
      </c>
      <c r="E27" s="339" t="s">
        <v>314</v>
      </c>
      <c r="F27" s="33">
        <v>1</v>
      </c>
      <c r="G27" s="32">
        <v>1</v>
      </c>
      <c r="H27" s="97"/>
      <c r="I27" s="98"/>
      <c r="J27" s="334">
        <v>10</v>
      </c>
      <c r="K27" s="314">
        <f t="shared" si="0"/>
        <v>20</v>
      </c>
      <c r="L27" s="294">
        <f t="shared" si="1"/>
        <v>0</v>
      </c>
      <c r="M27" s="316">
        <f t="shared" si="2"/>
        <v>0</v>
      </c>
      <c r="N27" s="293"/>
      <c r="O27" s="99"/>
      <c r="V27" s="6"/>
    </row>
    <row r="28" spans="1:22" ht="17.55" x14ac:dyDescent="0.2">
      <c r="A28" s="356">
        <v>26</v>
      </c>
      <c r="B28" s="26">
        <v>1225</v>
      </c>
      <c r="C28" s="31" t="s">
        <v>257</v>
      </c>
      <c r="D28" s="339" t="s">
        <v>108</v>
      </c>
      <c r="E28" s="339" t="s">
        <v>315</v>
      </c>
      <c r="F28" s="33">
        <v>1</v>
      </c>
      <c r="G28" s="32">
        <v>1</v>
      </c>
      <c r="H28" s="97"/>
      <c r="I28" s="98"/>
      <c r="J28" s="334">
        <v>4</v>
      </c>
      <c r="K28" s="314">
        <f t="shared" si="0"/>
        <v>8</v>
      </c>
      <c r="L28" s="294">
        <f t="shared" si="1"/>
        <v>0</v>
      </c>
      <c r="M28" s="316">
        <f t="shared" si="2"/>
        <v>0</v>
      </c>
      <c r="N28" s="293"/>
      <c r="O28" s="99"/>
      <c r="V28" s="6"/>
    </row>
    <row r="29" spans="1:22" ht="17.55" x14ac:dyDescent="0.2">
      <c r="A29" s="356">
        <v>27</v>
      </c>
      <c r="B29" s="26">
        <v>1226</v>
      </c>
      <c r="C29" s="31" t="s">
        <v>257</v>
      </c>
      <c r="D29" s="339" t="s">
        <v>110</v>
      </c>
      <c r="E29" s="339" t="s">
        <v>316</v>
      </c>
      <c r="F29" s="33">
        <v>1</v>
      </c>
      <c r="G29" s="32">
        <v>1</v>
      </c>
      <c r="H29" s="97"/>
      <c r="I29" s="98"/>
      <c r="J29" s="334">
        <v>4</v>
      </c>
      <c r="K29" s="314">
        <f t="shared" si="0"/>
        <v>8</v>
      </c>
      <c r="L29" s="294">
        <f t="shared" si="1"/>
        <v>0</v>
      </c>
      <c r="M29" s="316">
        <f t="shared" si="2"/>
        <v>0</v>
      </c>
      <c r="N29" s="293"/>
      <c r="O29" s="99"/>
      <c r="V29" s="6"/>
    </row>
    <row r="30" spans="1:22" ht="17.55" x14ac:dyDescent="0.2">
      <c r="A30" s="356">
        <v>28</v>
      </c>
      <c r="B30" s="26">
        <v>1227</v>
      </c>
      <c r="C30" s="31" t="s">
        <v>257</v>
      </c>
      <c r="D30" s="339" t="s">
        <v>109</v>
      </c>
      <c r="E30" s="339" t="s">
        <v>317</v>
      </c>
      <c r="F30" s="33">
        <v>1</v>
      </c>
      <c r="G30" s="32">
        <v>1</v>
      </c>
      <c r="H30" s="97"/>
      <c r="I30" s="98"/>
      <c r="J30" s="334">
        <v>10</v>
      </c>
      <c r="K30" s="314">
        <f t="shared" si="0"/>
        <v>20</v>
      </c>
      <c r="L30" s="294">
        <f t="shared" si="1"/>
        <v>0</v>
      </c>
      <c r="M30" s="316">
        <f t="shared" si="2"/>
        <v>0</v>
      </c>
      <c r="N30" s="293"/>
      <c r="O30" s="99"/>
      <c r="V30" s="6"/>
    </row>
    <row r="31" spans="1:22" ht="17.55" x14ac:dyDescent="0.2">
      <c r="A31" s="356">
        <v>29</v>
      </c>
      <c r="B31" s="26">
        <v>1213</v>
      </c>
      <c r="C31" s="31" t="s">
        <v>90</v>
      </c>
      <c r="D31" s="339" t="s">
        <v>30</v>
      </c>
      <c r="E31" s="341" t="s">
        <v>348</v>
      </c>
      <c r="F31" s="33">
        <v>1</v>
      </c>
      <c r="G31" s="29">
        <v>1</v>
      </c>
      <c r="H31" s="100"/>
      <c r="I31" s="101"/>
      <c r="J31" s="334">
        <v>2</v>
      </c>
      <c r="K31" s="314">
        <f t="shared" si="0"/>
        <v>4</v>
      </c>
      <c r="L31" s="294">
        <f t="shared" si="1"/>
        <v>0</v>
      </c>
      <c r="M31" s="316">
        <f t="shared" si="2"/>
        <v>0</v>
      </c>
      <c r="N31" s="293"/>
      <c r="O31" s="102"/>
      <c r="V31" s="6"/>
    </row>
    <row r="32" spans="1:22" ht="17.55" x14ac:dyDescent="0.2">
      <c r="A32" s="356">
        <v>30</v>
      </c>
      <c r="B32" s="26"/>
      <c r="C32" s="31" t="s">
        <v>90</v>
      </c>
      <c r="D32" s="339" t="s">
        <v>102</v>
      </c>
      <c r="E32" s="341" t="s">
        <v>103</v>
      </c>
      <c r="F32" s="33">
        <v>1</v>
      </c>
      <c r="G32" s="29">
        <v>1</v>
      </c>
      <c r="H32" s="323"/>
      <c r="I32" s="38"/>
      <c r="J32" s="335">
        <v>3</v>
      </c>
      <c r="K32" s="314">
        <f t="shared" si="0"/>
        <v>6</v>
      </c>
      <c r="L32" s="294">
        <f t="shared" si="1"/>
        <v>0</v>
      </c>
      <c r="M32" s="316">
        <f t="shared" si="2"/>
        <v>0</v>
      </c>
      <c r="N32" s="320"/>
      <c r="O32" s="320"/>
      <c r="V32" s="6"/>
    </row>
    <row r="33" spans="1:22" ht="17.55" x14ac:dyDescent="0.2">
      <c r="A33" s="356">
        <v>31</v>
      </c>
      <c r="B33" s="26">
        <v>1231</v>
      </c>
      <c r="C33" s="31" t="s">
        <v>91</v>
      </c>
      <c r="D33" s="339" t="s">
        <v>92</v>
      </c>
      <c r="E33" s="341" t="s">
        <v>95</v>
      </c>
      <c r="F33" s="33">
        <v>1</v>
      </c>
      <c r="G33" s="30">
        <v>1</v>
      </c>
      <c r="H33" s="103"/>
      <c r="I33" s="104"/>
      <c r="J33" s="334">
        <v>25</v>
      </c>
      <c r="K33" s="314">
        <f t="shared" si="0"/>
        <v>50</v>
      </c>
      <c r="L33" s="294">
        <f t="shared" si="1"/>
        <v>0</v>
      </c>
      <c r="M33" s="316">
        <f t="shared" si="2"/>
        <v>0</v>
      </c>
      <c r="N33" s="293"/>
      <c r="O33" s="106"/>
      <c r="V33" s="6"/>
    </row>
    <row r="34" spans="1:22" ht="17.55" x14ac:dyDescent="0.2">
      <c r="A34" s="356">
        <v>32</v>
      </c>
      <c r="B34" s="26">
        <v>1232</v>
      </c>
      <c r="C34" s="31" t="s">
        <v>91</v>
      </c>
      <c r="D34" s="339" t="s">
        <v>93</v>
      </c>
      <c r="E34" s="341" t="s">
        <v>94</v>
      </c>
      <c r="F34" s="33">
        <v>1</v>
      </c>
      <c r="G34" s="30">
        <v>1</v>
      </c>
      <c r="H34" s="103"/>
      <c r="I34" s="104"/>
      <c r="J34" s="334">
        <v>20</v>
      </c>
      <c r="K34" s="314">
        <f t="shared" si="0"/>
        <v>40</v>
      </c>
      <c r="L34" s="294">
        <f t="shared" si="1"/>
        <v>0</v>
      </c>
      <c r="M34" s="316">
        <f t="shared" si="2"/>
        <v>0</v>
      </c>
      <c r="N34" s="293"/>
      <c r="O34" s="106"/>
      <c r="V34" s="6"/>
    </row>
    <row r="35" spans="1:22" ht="17.55" x14ac:dyDescent="0.2">
      <c r="A35" s="356">
        <v>33</v>
      </c>
      <c r="B35" s="26">
        <v>1233</v>
      </c>
      <c r="C35" s="31" t="s">
        <v>91</v>
      </c>
      <c r="D35" s="339" t="s">
        <v>97</v>
      </c>
      <c r="E35" s="341" t="s">
        <v>96</v>
      </c>
      <c r="F35" s="33">
        <v>1</v>
      </c>
      <c r="G35" s="30">
        <v>1</v>
      </c>
      <c r="H35" s="103"/>
      <c r="I35" s="104"/>
      <c r="J35" s="334">
        <v>40</v>
      </c>
      <c r="K35" s="314">
        <f t="shared" si="0"/>
        <v>80</v>
      </c>
      <c r="L35" s="294">
        <f t="shared" si="1"/>
        <v>0</v>
      </c>
      <c r="M35" s="316">
        <f t="shared" si="2"/>
        <v>0</v>
      </c>
      <c r="N35" s="293"/>
      <c r="O35" s="106"/>
      <c r="V35" s="6"/>
    </row>
    <row r="36" spans="1:22" ht="17.55" x14ac:dyDescent="0.2">
      <c r="A36" s="356">
        <v>34</v>
      </c>
      <c r="B36" s="26">
        <v>1234</v>
      </c>
      <c r="C36" s="31" t="s">
        <v>91</v>
      </c>
      <c r="D36" s="339" t="s">
        <v>98</v>
      </c>
      <c r="E36" s="341" t="s">
        <v>99</v>
      </c>
      <c r="F36" s="33">
        <v>1</v>
      </c>
      <c r="G36" s="33">
        <v>1</v>
      </c>
      <c r="H36" s="103"/>
      <c r="I36" s="104"/>
      <c r="J36" s="334">
        <v>20</v>
      </c>
      <c r="K36" s="314">
        <f t="shared" si="0"/>
        <v>40</v>
      </c>
      <c r="L36" s="294">
        <f t="shared" si="1"/>
        <v>0</v>
      </c>
      <c r="M36" s="316">
        <f t="shared" si="2"/>
        <v>0</v>
      </c>
      <c r="N36" s="285"/>
      <c r="O36" s="105"/>
      <c r="V36" s="6"/>
    </row>
    <row r="37" spans="1:22" ht="17.55" x14ac:dyDescent="0.2">
      <c r="A37" s="356">
        <v>35</v>
      </c>
      <c r="B37" s="26">
        <v>1235</v>
      </c>
      <c r="C37" s="31" t="s">
        <v>91</v>
      </c>
      <c r="D37" s="339" t="s">
        <v>100</v>
      </c>
      <c r="E37" s="341" t="s">
        <v>101</v>
      </c>
      <c r="F37" s="33">
        <v>1</v>
      </c>
      <c r="G37" s="29">
        <v>1</v>
      </c>
      <c r="H37" s="103"/>
      <c r="I37" s="104"/>
      <c r="J37" s="334">
        <v>20</v>
      </c>
      <c r="K37" s="314">
        <f t="shared" si="0"/>
        <v>40</v>
      </c>
      <c r="L37" s="294">
        <f t="shared" si="1"/>
        <v>0</v>
      </c>
      <c r="M37" s="316">
        <f t="shared" si="2"/>
        <v>0</v>
      </c>
      <c r="N37" s="293"/>
      <c r="O37" s="106"/>
      <c r="V37" s="6"/>
    </row>
    <row r="38" spans="1:22" ht="17.55" x14ac:dyDescent="0.2">
      <c r="A38" s="356">
        <v>36</v>
      </c>
      <c r="B38" s="26">
        <v>1239</v>
      </c>
      <c r="C38" s="31" t="s">
        <v>258</v>
      </c>
      <c r="D38" s="339" t="s">
        <v>349</v>
      </c>
      <c r="E38" s="339" t="s">
        <v>350</v>
      </c>
      <c r="F38" s="33">
        <v>1</v>
      </c>
      <c r="G38" s="33">
        <v>1</v>
      </c>
      <c r="H38" s="107"/>
      <c r="I38" s="108"/>
      <c r="J38" s="334">
        <v>20</v>
      </c>
      <c r="K38" s="314">
        <f t="shared" si="0"/>
        <v>40</v>
      </c>
      <c r="L38" s="294">
        <f t="shared" si="1"/>
        <v>0</v>
      </c>
      <c r="M38" s="316">
        <f t="shared" si="2"/>
        <v>0</v>
      </c>
      <c r="N38" s="285"/>
      <c r="O38" s="109"/>
      <c r="V38" s="6"/>
    </row>
    <row r="39" spans="1:22" ht="26.3" x14ac:dyDescent="0.2">
      <c r="A39" s="356">
        <v>37</v>
      </c>
      <c r="B39" s="26">
        <v>1236</v>
      </c>
      <c r="C39" s="31" t="s">
        <v>258</v>
      </c>
      <c r="D39" s="339" t="s">
        <v>351</v>
      </c>
      <c r="E39" s="339" t="s">
        <v>352</v>
      </c>
      <c r="F39" s="33">
        <v>1</v>
      </c>
      <c r="G39" s="33">
        <v>1</v>
      </c>
      <c r="H39" s="110"/>
      <c r="I39" s="111"/>
      <c r="J39" s="334">
        <v>30</v>
      </c>
      <c r="K39" s="314">
        <f t="shared" si="0"/>
        <v>60</v>
      </c>
      <c r="L39" s="294">
        <f t="shared" si="1"/>
        <v>0</v>
      </c>
      <c r="M39" s="316">
        <f t="shared" si="2"/>
        <v>0</v>
      </c>
      <c r="N39" s="285"/>
      <c r="O39" s="112"/>
      <c r="V39" s="6"/>
    </row>
    <row r="40" spans="1:22" ht="35.1" x14ac:dyDescent="0.2">
      <c r="A40" s="356">
        <v>38</v>
      </c>
      <c r="B40" s="26">
        <v>1240</v>
      </c>
      <c r="C40" s="31" t="s">
        <v>258</v>
      </c>
      <c r="D40" s="339" t="s">
        <v>353</v>
      </c>
      <c r="E40" s="339" t="s">
        <v>87</v>
      </c>
      <c r="F40" s="33">
        <v>1</v>
      </c>
      <c r="G40" s="33">
        <v>1</v>
      </c>
      <c r="H40" s="113"/>
      <c r="I40" s="114"/>
      <c r="J40" s="334">
        <v>30</v>
      </c>
      <c r="K40" s="314">
        <f t="shared" si="0"/>
        <v>60</v>
      </c>
      <c r="L40" s="294">
        <f t="shared" si="1"/>
        <v>0</v>
      </c>
      <c r="M40" s="316">
        <f t="shared" si="2"/>
        <v>0</v>
      </c>
      <c r="N40" s="285"/>
      <c r="O40" s="115"/>
      <c r="V40" s="6"/>
    </row>
    <row r="41" spans="1:22" ht="26.3" x14ac:dyDescent="0.2">
      <c r="A41" s="356">
        <v>39</v>
      </c>
      <c r="B41" s="26">
        <v>1237</v>
      </c>
      <c r="C41" s="31" t="s">
        <v>258</v>
      </c>
      <c r="D41" s="339" t="s">
        <v>354</v>
      </c>
      <c r="E41" s="339" t="s">
        <v>84</v>
      </c>
      <c r="F41" s="33">
        <v>1</v>
      </c>
      <c r="G41" s="32">
        <v>1</v>
      </c>
      <c r="H41" s="116"/>
      <c r="I41" s="117"/>
      <c r="J41" s="334">
        <v>10</v>
      </c>
      <c r="K41" s="314">
        <f t="shared" si="0"/>
        <v>20</v>
      </c>
      <c r="L41" s="294">
        <f t="shared" si="1"/>
        <v>0</v>
      </c>
      <c r="M41" s="316">
        <f t="shared" si="2"/>
        <v>0</v>
      </c>
      <c r="N41" s="293"/>
      <c r="O41" s="118"/>
      <c r="V41" s="6"/>
    </row>
    <row r="42" spans="1:22" ht="26.3" x14ac:dyDescent="0.2">
      <c r="A42" s="356">
        <v>40</v>
      </c>
      <c r="B42" s="26">
        <v>1241</v>
      </c>
      <c r="C42" s="31" t="s">
        <v>258</v>
      </c>
      <c r="D42" s="339" t="s">
        <v>355</v>
      </c>
      <c r="E42" s="339" t="s">
        <v>83</v>
      </c>
      <c r="F42" s="33">
        <v>1</v>
      </c>
      <c r="G42" s="32">
        <v>1</v>
      </c>
      <c r="H42" s="119"/>
      <c r="I42" s="120"/>
      <c r="J42" s="334">
        <v>20</v>
      </c>
      <c r="K42" s="314">
        <f t="shared" si="0"/>
        <v>40</v>
      </c>
      <c r="L42" s="294">
        <f t="shared" si="1"/>
        <v>0</v>
      </c>
      <c r="M42" s="316">
        <f t="shared" si="2"/>
        <v>0</v>
      </c>
      <c r="N42" s="293"/>
      <c r="O42" s="121"/>
      <c r="V42" s="6"/>
    </row>
    <row r="43" spans="1:22" ht="26.3" x14ac:dyDescent="0.2">
      <c r="A43" s="356">
        <v>41</v>
      </c>
      <c r="B43" s="26">
        <v>1238</v>
      </c>
      <c r="C43" s="31" t="s">
        <v>258</v>
      </c>
      <c r="D43" s="339" t="s">
        <v>82</v>
      </c>
      <c r="E43" s="339" t="s">
        <v>86</v>
      </c>
      <c r="F43" s="33">
        <v>1</v>
      </c>
      <c r="G43" s="32">
        <v>1</v>
      </c>
      <c r="H43" s="122"/>
      <c r="I43" s="123"/>
      <c r="J43" s="334">
        <v>5</v>
      </c>
      <c r="K43" s="314">
        <f t="shared" si="0"/>
        <v>10</v>
      </c>
      <c r="L43" s="294">
        <f t="shared" si="1"/>
        <v>0</v>
      </c>
      <c r="M43" s="316">
        <f t="shared" si="2"/>
        <v>0</v>
      </c>
      <c r="N43" s="293"/>
      <c r="O43" s="124"/>
      <c r="V43" s="6"/>
    </row>
    <row r="44" spans="1:22" ht="26.3" x14ac:dyDescent="0.2">
      <c r="A44" s="356">
        <v>42</v>
      </c>
      <c r="B44" s="26">
        <v>1242</v>
      </c>
      <c r="C44" s="31" t="s">
        <v>258</v>
      </c>
      <c r="D44" s="339" t="s">
        <v>81</v>
      </c>
      <c r="E44" s="339" t="s">
        <v>85</v>
      </c>
      <c r="F44" s="33">
        <v>1</v>
      </c>
      <c r="G44" s="32">
        <v>1</v>
      </c>
      <c r="H44" s="125"/>
      <c r="I44" s="126"/>
      <c r="J44" s="334">
        <v>5</v>
      </c>
      <c r="K44" s="314">
        <f t="shared" si="0"/>
        <v>10</v>
      </c>
      <c r="L44" s="294">
        <f t="shared" si="1"/>
        <v>0</v>
      </c>
      <c r="M44" s="316">
        <f t="shared" si="2"/>
        <v>0</v>
      </c>
      <c r="N44" s="293"/>
      <c r="O44" s="127"/>
      <c r="V44" s="6"/>
    </row>
    <row r="45" spans="1:22" ht="17.55" x14ac:dyDescent="0.2">
      <c r="A45" s="356">
        <v>43</v>
      </c>
      <c r="B45" s="26">
        <v>1245</v>
      </c>
      <c r="C45" s="31" t="s">
        <v>259</v>
      </c>
      <c r="D45" s="339" t="s">
        <v>24</v>
      </c>
      <c r="E45" s="339" t="s">
        <v>34</v>
      </c>
      <c r="F45" s="33">
        <v>1</v>
      </c>
      <c r="G45" s="32">
        <v>1</v>
      </c>
      <c r="H45" s="128"/>
      <c r="I45" s="129"/>
      <c r="J45" s="334">
        <v>5</v>
      </c>
      <c r="K45" s="314">
        <f t="shared" si="0"/>
        <v>10</v>
      </c>
      <c r="L45" s="294">
        <f t="shared" si="1"/>
        <v>0</v>
      </c>
      <c r="M45" s="316">
        <f t="shared" si="2"/>
        <v>0</v>
      </c>
      <c r="N45" s="293"/>
      <c r="O45" s="130"/>
      <c r="V45" s="6"/>
    </row>
    <row r="46" spans="1:22" ht="35.1" x14ac:dyDescent="0.2">
      <c r="A46" s="356">
        <v>44</v>
      </c>
      <c r="B46" s="26"/>
      <c r="C46" s="31" t="s">
        <v>266</v>
      </c>
      <c r="D46" s="339" t="s">
        <v>267</v>
      </c>
      <c r="E46" s="339" t="s">
        <v>268</v>
      </c>
      <c r="F46" s="33">
        <v>1</v>
      </c>
      <c r="G46" s="32">
        <v>1</v>
      </c>
      <c r="H46" s="324"/>
      <c r="I46" s="38"/>
      <c r="J46" s="335">
        <v>3</v>
      </c>
      <c r="K46" s="314">
        <f t="shared" si="0"/>
        <v>6</v>
      </c>
      <c r="L46" s="294">
        <f t="shared" si="1"/>
        <v>0</v>
      </c>
      <c r="M46" s="316">
        <f t="shared" si="2"/>
        <v>0</v>
      </c>
      <c r="N46" s="320"/>
      <c r="O46" s="320"/>
      <c r="V46" s="6"/>
    </row>
    <row r="47" spans="1:22" ht="26.95" x14ac:dyDescent="0.2">
      <c r="A47" s="356">
        <v>45</v>
      </c>
      <c r="B47" s="26"/>
      <c r="C47" s="31" t="s">
        <v>269</v>
      </c>
      <c r="D47" s="339" t="s">
        <v>272</v>
      </c>
      <c r="E47" s="339" t="s">
        <v>356</v>
      </c>
      <c r="F47" s="33">
        <v>1</v>
      </c>
      <c r="G47" s="32">
        <v>1</v>
      </c>
      <c r="H47" s="324"/>
      <c r="I47" s="38"/>
      <c r="J47" s="335">
        <v>4</v>
      </c>
      <c r="K47" s="314">
        <f t="shared" si="0"/>
        <v>8</v>
      </c>
      <c r="L47" s="294">
        <f t="shared" si="1"/>
        <v>0</v>
      </c>
      <c r="M47" s="316">
        <f t="shared" si="2"/>
        <v>0</v>
      </c>
      <c r="N47" s="288"/>
      <c r="O47" s="37"/>
      <c r="V47" s="6"/>
    </row>
    <row r="48" spans="1:22" ht="26.95" x14ac:dyDescent="0.2">
      <c r="A48" s="356">
        <v>46</v>
      </c>
      <c r="B48" s="26"/>
      <c r="C48" s="31" t="s">
        <v>269</v>
      </c>
      <c r="D48" s="339" t="s">
        <v>271</v>
      </c>
      <c r="E48" s="339" t="s">
        <v>357</v>
      </c>
      <c r="F48" s="33">
        <v>1</v>
      </c>
      <c r="G48" s="32">
        <v>1</v>
      </c>
      <c r="H48" s="324"/>
      <c r="I48" s="38"/>
      <c r="J48" s="335">
        <v>2</v>
      </c>
      <c r="K48" s="314">
        <f t="shared" si="0"/>
        <v>4</v>
      </c>
      <c r="L48" s="294">
        <f t="shared" si="1"/>
        <v>0</v>
      </c>
      <c r="M48" s="316">
        <f t="shared" si="2"/>
        <v>0</v>
      </c>
      <c r="N48" s="320"/>
      <c r="O48" s="320"/>
      <c r="V48" s="6"/>
    </row>
    <row r="49" spans="1:22" ht="17.55" x14ac:dyDescent="0.2">
      <c r="A49" s="356">
        <v>47</v>
      </c>
      <c r="B49" s="26">
        <v>1211</v>
      </c>
      <c r="C49" s="31" t="s">
        <v>269</v>
      </c>
      <c r="D49" s="339" t="s">
        <v>26</v>
      </c>
      <c r="E49" s="339" t="s">
        <v>89</v>
      </c>
      <c r="F49" s="33">
        <v>1</v>
      </c>
      <c r="G49" s="32">
        <v>1</v>
      </c>
      <c r="H49" s="312"/>
      <c r="I49" s="131"/>
      <c r="J49" s="334">
        <v>2</v>
      </c>
      <c r="K49" s="314">
        <f t="shared" si="0"/>
        <v>4</v>
      </c>
      <c r="L49" s="294">
        <f t="shared" si="1"/>
        <v>0</v>
      </c>
      <c r="M49" s="316">
        <f t="shared" si="2"/>
        <v>0</v>
      </c>
      <c r="N49" s="293"/>
      <c r="O49" s="234"/>
      <c r="V49" s="6"/>
    </row>
    <row r="50" spans="1:22" ht="26.3" x14ac:dyDescent="0.2">
      <c r="A50" s="356">
        <v>48</v>
      </c>
      <c r="B50" s="26"/>
      <c r="C50" s="31" t="s">
        <v>270</v>
      </c>
      <c r="D50" s="339" t="s">
        <v>273</v>
      </c>
      <c r="E50" s="339" t="s">
        <v>274</v>
      </c>
      <c r="F50" s="33">
        <v>1</v>
      </c>
      <c r="G50" s="32">
        <v>1</v>
      </c>
      <c r="H50" s="324"/>
      <c r="I50" s="38"/>
      <c r="J50" s="335">
        <v>3</v>
      </c>
      <c r="K50" s="314">
        <f t="shared" si="0"/>
        <v>6</v>
      </c>
      <c r="L50" s="294">
        <f t="shared" si="1"/>
        <v>0</v>
      </c>
      <c r="M50" s="316">
        <f t="shared" si="2"/>
        <v>0</v>
      </c>
      <c r="N50" s="288"/>
      <c r="O50" s="37"/>
      <c r="V50" s="6"/>
    </row>
    <row r="51" spans="1:22" ht="26.3" x14ac:dyDescent="0.2">
      <c r="A51" s="356">
        <v>49</v>
      </c>
      <c r="B51" s="26">
        <v>1209</v>
      </c>
      <c r="C51" s="31" t="s">
        <v>270</v>
      </c>
      <c r="D51" s="339" t="s">
        <v>27</v>
      </c>
      <c r="E51" s="339" t="s">
        <v>88</v>
      </c>
      <c r="F51" s="33">
        <v>1</v>
      </c>
      <c r="G51" s="32">
        <v>1</v>
      </c>
      <c r="H51" s="132"/>
      <c r="I51" s="133"/>
      <c r="J51" s="334">
        <v>2</v>
      </c>
      <c r="K51" s="314">
        <f t="shared" si="0"/>
        <v>4</v>
      </c>
      <c r="L51" s="294">
        <f t="shared" si="1"/>
        <v>0</v>
      </c>
      <c r="M51" s="316">
        <f t="shared" si="2"/>
        <v>0</v>
      </c>
      <c r="N51" s="293"/>
      <c r="O51" s="134"/>
      <c r="V51" s="6"/>
    </row>
    <row r="52" spans="1:22" ht="17.55" x14ac:dyDescent="0.2">
      <c r="A52" s="356">
        <v>50</v>
      </c>
      <c r="B52" s="26">
        <v>1246</v>
      </c>
      <c r="C52" s="31" t="s">
        <v>260</v>
      </c>
      <c r="D52" s="339" t="s">
        <v>111</v>
      </c>
      <c r="E52" s="341" t="s">
        <v>112</v>
      </c>
      <c r="F52" s="33">
        <v>1</v>
      </c>
      <c r="G52" s="30">
        <v>1</v>
      </c>
      <c r="H52" s="135"/>
      <c r="I52" s="136"/>
      <c r="J52" s="334">
        <v>10</v>
      </c>
      <c r="K52" s="314">
        <f t="shared" si="0"/>
        <v>20</v>
      </c>
      <c r="L52" s="294">
        <f t="shared" si="1"/>
        <v>0</v>
      </c>
      <c r="M52" s="316">
        <f t="shared" si="2"/>
        <v>0</v>
      </c>
      <c r="N52" s="293"/>
      <c r="O52" s="137"/>
      <c r="V52" s="6"/>
    </row>
    <row r="53" spans="1:22" x14ac:dyDescent="0.2">
      <c r="A53" s="356">
        <v>51</v>
      </c>
      <c r="B53" s="26">
        <v>1247</v>
      </c>
      <c r="C53" s="31" t="s">
        <v>260</v>
      </c>
      <c r="D53" s="339" t="s">
        <v>113</v>
      </c>
      <c r="E53" s="339" t="s">
        <v>114</v>
      </c>
      <c r="F53" s="33">
        <v>1</v>
      </c>
      <c r="G53" s="30">
        <v>1</v>
      </c>
      <c r="H53" s="138"/>
      <c r="I53" s="139"/>
      <c r="J53" s="334">
        <v>5</v>
      </c>
      <c r="K53" s="314">
        <f t="shared" si="0"/>
        <v>10</v>
      </c>
      <c r="L53" s="294">
        <f t="shared" si="1"/>
        <v>0</v>
      </c>
      <c r="M53" s="316">
        <f t="shared" si="2"/>
        <v>0</v>
      </c>
      <c r="N53" s="293"/>
      <c r="O53" s="140"/>
      <c r="V53" s="6"/>
    </row>
    <row r="54" spans="1:22" ht="17.55" x14ac:dyDescent="0.2">
      <c r="A54" s="356">
        <v>52</v>
      </c>
      <c r="B54" s="26">
        <v>1251</v>
      </c>
      <c r="C54" s="31" t="s">
        <v>224</v>
      </c>
      <c r="D54" s="339" t="s">
        <v>74</v>
      </c>
      <c r="E54" s="341" t="s">
        <v>226</v>
      </c>
      <c r="F54" s="33">
        <v>1</v>
      </c>
      <c r="G54" s="30">
        <v>1</v>
      </c>
      <c r="H54" s="141"/>
      <c r="I54" s="142"/>
      <c r="J54" s="334">
        <v>2</v>
      </c>
      <c r="K54" s="314">
        <f t="shared" si="0"/>
        <v>4</v>
      </c>
      <c r="L54" s="294">
        <f t="shared" si="1"/>
        <v>0</v>
      </c>
      <c r="M54" s="316">
        <f t="shared" si="2"/>
        <v>0</v>
      </c>
      <c r="N54" s="285"/>
      <c r="O54" s="143"/>
      <c r="V54" s="6"/>
    </row>
    <row r="55" spans="1:22" ht="26.95" x14ac:dyDescent="0.2">
      <c r="A55" s="356">
        <v>53</v>
      </c>
      <c r="B55" s="26">
        <v>1252</v>
      </c>
      <c r="C55" s="31" t="s">
        <v>224</v>
      </c>
      <c r="D55" s="339" t="s">
        <v>225</v>
      </c>
      <c r="E55" s="341" t="s">
        <v>358</v>
      </c>
      <c r="F55" s="33">
        <v>1</v>
      </c>
      <c r="G55" s="30">
        <v>1</v>
      </c>
      <c r="H55" s="141"/>
      <c r="I55" s="142"/>
      <c r="J55" s="334">
        <v>1</v>
      </c>
      <c r="K55" s="314">
        <f t="shared" si="0"/>
        <v>2</v>
      </c>
      <c r="L55" s="294">
        <f t="shared" si="1"/>
        <v>0</v>
      </c>
      <c r="M55" s="316">
        <f t="shared" si="2"/>
        <v>0</v>
      </c>
      <c r="N55" s="285"/>
      <c r="O55" s="143"/>
      <c r="V55" s="6"/>
    </row>
    <row r="56" spans="1:22" ht="26.95" x14ac:dyDescent="0.2">
      <c r="A56" s="356">
        <v>54</v>
      </c>
      <c r="B56" s="26">
        <v>1253</v>
      </c>
      <c r="C56" s="31" t="s">
        <v>224</v>
      </c>
      <c r="D56" s="339" t="s">
        <v>227</v>
      </c>
      <c r="E56" s="341" t="s">
        <v>359</v>
      </c>
      <c r="F56" s="33">
        <v>1</v>
      </c>
      <c r="G56" s="30">
        <v>1</v>
      </c>
      <c r="H56" s="141"/>
      <c r="I56" s="142"/>
      <c r="J56" s="334">
        <v>1</v>
      </c>
      <c r="K56" s="314">
        <f t="shared" si="0"/>
        <v>2</v>
      </c>
      <c r="L56" s="294">
        <f t="shared" si="1"/>
        <v>0</v>
      </c>
      <c r="M56" s="316">
        <f t="shared" si="2"/>
        <v>0</v>
      </c>
      <c r="N56" s="285"/>
      <c r="O56" s="143"/>
      <c r="V56" s="6"/>
    </row>
    <row r="57" spans="1:22" ht="17.55" x14ac:dyDescent="0.2">
      <c r="A57" s="356">
        <v>55</v>
      </c>
      <c r="B57" s="26">
        <v>1255</v>
      </c>
      <c r="C57" s="31" t="s">
        <v>261</v>
      </c>
      <c r="D57" s="339" t="s">
        <v>75</v>
      </c>
      <c r="E57" s="339" t="s">
        <v>360</v>
      </c>
      <c r="F57" s="33">
        <v>1</v>
      </c>
      <c r="G57" s="35">
        <v>1</v>
      </c>
      <c r="H57" s="144"/>
      <c r="I57" s="145"/>
      <c r="J57" s="334">
        <v>50</v>
      </c>
      <c r="K57" s="314">
        <f t="shared" si="0"/>
        <v>100</v>
      </c>
      <c r="L57" s="294">
        <f t="shared" si="1"/>
        <v>0</v>
      </c>
      <c r="M57" s="316">
        <f t="shared" si="2"/>
        <v>0</v>
      </c>
      <c r="N57" s="293"/>
      <c r="O57" s="146"/>
      <c r="V57" s="6"/>
    </row>
    <row r="58" spans="1:22" ht="18.2" x14ac:dyDescent="0.2">
      <c r="A58" s="356">
        <v>56</v>
      </c>
      <c r="B58" s="26">
        <v>1256</v>
      </c>
      <c r="C58" s="31" t="s">
        <v>261</v>
      </c>
      <c r="D58" s="339" t="s">
        <v>76</v>
      </c>
      <c r="E58" s="339" t="s">
        <v>361</v>
      </c>
      <c r="F58" s="33">
        <v>1</v>
      </c>
      <c r="G58" s="35">
        <v>1</v>
      </c>
      <c r="H58" s="144"/>
      <c r="I58" s="145"/>
      <c r="J58" s="334">
        <v>20</v>
      </c>
      <c r="K58" s="314">
        <f t="shared" si="0"/>
        <v>40</v>
      </c>
      <c r="L58" s="294">
        <f t="shared" si="1"/>
        <v>0</v>
      </c>
      <c r="M58" s="316">
        <f t="shared" si="2"/>
        <v>0</v>
      </c>
      <c r="N58" s="293"/>
      <c r="O58" s="146"/>
      <c r="V58" s="6"/>
    </row>
    <row r="59" spans="1:22" ht="18.2" x14ac:dyDescent="0.2">
      <c r="A59" s="356">
        <v>57</v>
      </c>
      <c r="B59" s="26">
        <v>1259</v>
      </c>
      <c r="C59" s="31" t="s">
        <v>262</v>
      </c>
      <c r="D59" s="339" t="s">
        <v>18</v>
      </c>
      <c r="E59" s="339" t="s">
        <v>362</v>
      </c>
      <c r="F59" s="33">
        <v>1</v>
      </c>
      <c r="G59" s="32">
        <v>1</v>
      </c>
      <c r="H59" s="147"/>
      <c r="I59" s="148"/>
      <c r="J59" s="334">
        <v>100</v>
      </c>
      <c r="K59" s="314">
        <f t="shared" si="0"/>
        <v>200</v>
      </c>
      <c r="L59" s="294">
        <f t="shared" si="1"/>
        <v>0</v>
      </c>
      <c r="M59" s="316">
        <f t="shared" si="2"/>
        <v>0</v>
      </c>
      <c r="N59" s="293"/>
      <c r="O59" s="149"/>
      <c r="V59" s="6"/>
    </row>
    <row r="60" spans="1:22" ht="18.2" x14ac:dyDescent="0.2">
      <c r="A60" s="356">
        <v>58</v>
      </c>
      <c r="B60" s="26">
        <v>1260</v>
      </c>
      <c r="C60" s="31" t="s">
        <v>263</v>
      </c>
      <c r="D60" s="339" t="s">
        <v>77</v>
      </c>
      <c r="E60" s="339" t="s">
        <v>363</v>
      </c>
      <c r="F60" s="33">
        <v>1</v>
      </c>
      <c r="G60" s="32">
        <v>1</v>
      </c>
      <c r="H60" s="147"/>
      <c r="I60" s="148"/>
      <c r="J60" s="334">
        <v>40</v>
      </c>
      <c r="K60" s="314">
        <f t="shared" si="0"/>
        <v>80</v>
      </c>
      <c r="L60" s="294">
        <f t="shared" si="1"/>
        <v>0</v>
      </c>
      <c r="M60" s="316">
        <f t="shared" si="2"/>
        <v>0</v>
      </c>
      <c r="N60" s="293"/>
      <c r="O60" s="149"/>
      <c r="V60" s="6"/>
    </row>
    <row r="61" spans="1:22" ht="17.55" x14ac:dyDescent="0.2">
      <c r="A61" s="356">
        <v>59</v>
      </c>
      <c r="B61" s="26">
        <v>1257</v>
      </c>
      <c r="C61" s="31" t="s">
        <v>264</v>
      </c>
      <c r="D61" s="339" t="s">
        <v>78</v>
      </c>
      <c r="E61" s="339" t="s">
        <v>364</v>
      </c>
      <c r="F61" s="33">
        <v>1</v>
      </c>
      <c r="G61" s="33">
        <v>1</v>
      </c>
      <c r="H61" s="150"/>
      <c r="I61" s="151"/>
      <c r="J61" s="334">
        <v>40</v>
      </c>
      <c r="K61" s="314">
        <f t="shared" si="0"/>
        <v>80</v>
      </c>
      <c r="L61" s="294">
        <f t="shared" si="1"/>
        <v>0</v>
      </c>
      <c r="M61" s="316">
        <f t="shared" si="2"/>
        <v>0</v>
      </c>
      <c r="N61" s="293"/>
      <c r="O61" s="152"/>
      <c r="V61" s="6"/>
    </row>
    <row r="62" spans="1:22" ht="26.3" x14ac:dyDescent="0.2">
      <c r="A62" s="356">
        <v>60</v>
      </c>
      <c r="B62" s="26">
        <v>1258</v>
      </c>
      <c r="C62" s="31" t="s">
        <v>264</v>
      </c>
      <c r="D62" s="339" t="s">
        <v>40</v>
      </c>
      <c r="E62" s="339" t="s">
        <v>365</v>
      </c>
      <c r="F62" s="33">
        <v>1</v>
      </c>
      <c r="G62" s="32">
        <v>1</v>
      </c>
      <c r="H62" s="150"/>
      <c r="I62" s="151"/>
      <c r="J62" s="334">
        <v>25</v>
      </c>
      <c r="K62" s="314">
        <f t="shared" si="0"/>
        <v>50</v>
      </c>
      <c r="L62" s="294">
        <f t="shared" si="1"/>
        <v>0</v>
      </c>
      <c r="M62" s="316">
        <f t="shared" si="2"/>
        <v>0</v>
      </c>
      <c r="N62" s="293"/>
      <c r="O62" s="152"/>
      <c r="V62" s="6"/>
    </row>
    <row r="63" spans="1:22" ht="17.55" x14ac:dyDescent="0.2">
      <c r="A63" s="356">
        <v>61</v>
      </c>
      <c r="B63" s="26">
        <v>1261</v>
      </c>
      <c r="C63" s="31" t="s">
        <v>275</v>
      </c>
      <c r="D63" s="339" t="s">
        <v>283</v>
      </c>
      <c r="E63" s="339" t="s">
        <v>280</v>
      </c>
      <c r="F63" s="33" t="s">
        <v>32</v>
      </c>
      <c r="G63" s="33">
        <v>100</v>
      </c>
      <c r="H63" s="153"/>
      <c r="I63" s="154"/>
      <c r="J63" s="334">
        <v>1</v>
      </c>
      <c r="K63" s="314">
        <f t="shared" si="0"/>
        <v>2</v>
      </c>
      <c r="L63" s="294">
        <f t="shared" si="1"/>
        <v>0</v>
      </c>
      <c r="M63" s="316">
        <f t="shared" si="2"/>
        <v>0</v>
      </c>
      <c r="N63" s="285"/>
      <c r="O63" s="155"/>
      <c r="V63" s="6"/>
    </row>
    <row r="64" spans="1:22" ht="17.55" x14ac:dyDescent="0.2">
      <c r="A64" s="356">
        <v>62</v>
      </c>
      <c r="B64" s="26">
        <v>1265</v>
      </c>
      <c r="C64" s="31" t="s">
        <v>275</v>
      </c>
      <c r="D64" s="340" t="s">
        <v>296</v>
      </c>
      <c r="E64" s="339" t="s">
        <v>280</v>
      </c>
      <c r="F64" s="33" t="s">
        <v>32</v>
      </c>
      <c r="G64" s="33">
        <v>100</v>
      </c>
      <c r="H64" s="156"/>
      <c r="I64" s="157"/>
      <c r="J64" s="334">
        <v>1</v>
      </c>
      <c r="K64" s="314">
        <f t="shared" si="0"/>
        <v>2</v>
      </c>
      <c r="L64" s="294">
        <f t="shared" si="1"/>
        <v>0</v>
      </c>
      <c r="M64" s="316">
        <f t="shared" si="2"/>
        <v>0</v>
      </c>
      <c r="N64" s="285"/>
      <c r="O64" s="158"/>
      <c r="V64" s="6"/>
    </row>
    <row r="65" spans="1:22" ht="26.3" x14ac:dyDescent="0.2">
      <c r="A65" s="356">
        <v>63</v>
      </c>
      <c r="B65" s="26">
        <v>1269</v>
      </c>
      <c r="C65" s="31" t="s">
        <v>284</v>
      </c>
      <c r="D65" s="339" t="s">
        <v>297</v>
      </c>
      <c r="E65" s="341" t="s">
        <v>298</v>
      </c>
      <c r="F65" s="33" t="s">
        <v>32</v>
      </c>
      <c r="G65" s="34">
        <v>10</v>
      </c>
      <c r="H65" s="159"/>
      <c r="I65" s="160"/>
      <c r="J65" s="334">
        <v>5</v>
      </c>
      <c r="K65" s="314">
        <f t="shared" si="0"/>
        <v>10</v>
      </c>
      <c r="L65" s="294">
        <f t="shared" si="1"/>
        <v>0</v>
      </c>
      <c r="M65" s="316">
        <f t="shared" si="2"/>
        <v>0</v>
      </c>
      <c r="N65" s="293"/>
      <c r="O65" s="161"/>
      <c r="V65" s="6"/>
    </row>
    <row r="66" spans="1:22" ht="26.3" x14ac:dyDescent="0.2">
      <c r="A66" s="356">
        <v>64</v>
      </c>
      <c r="B66" s="26">
        <v>1281</v>
      </c>
      <c r="C66" s="31" t="s">
        <v>278</v>
      </c>
      <c r="D66" s="339" t="s">
        <v>299</v>
      </c>
      <c r="E66" s="339" t="s">
        <v>25</v>
      </c>
      <c r="F66" s="33" t="s">
        <v>32</v>
      </c>
      <c r="G66" s="32">
        <v>100</v>
      </c>
      <c r="H66" s="162"/>
      <c r="I66" s="163"/>
      <c r="J66" s="334">
        <v>1</v>
      </c>
      <c r="K66" s="314">
        <f t="shared" si="0"/>
        <v>2</v>
      </c>
      <c r="L66" s="294">
        <f t="shared" si="1"/>
        <v>0</v>
      </c>
      <c r="M66" s="316">
        <f t="shared" si="2"/>
        <v>0</v>
      </c>
      <c r="N66" s="293"/>
      <c r="O66" s="164"/>
      <c r="V66" s="6"/>
    </row>
    <row r="67" spans="1:22" ht="17.55" x14ac:dyDescent="0.2">
      <c r="A67" s="356">
        <v>65</v>
      </c>
      <c r="B67" s="26">
        <v>1288</v>
      </c>
      <c r="C67" s="31" t="s">
        <v>278</v>
      </c>
      <c r="D67" s="339" t="s">
        <v>300</v>
      </c>
      <c r="E67" s="339" t="s">
        <v>301</v>
      </c>
      <c r="F67" s="33" t="s">
        <v>32</v>
      </c>
      <c r="G67" s="33">
        <v>100</v>
      </c>
      <c r="H67" s="165"/>
      <c r="I67" s="166"/>
      <c r="J67" s="334">
        <v>8</v>
      </c>
      <c r="K67" s="314">
        <f t="shared" si="0"/>
        <v>16</v>
      </c>
      <c r="L67" s="294">
        <f t="shared" si="1"/>
        <v>0</v>
      </c>
      <c r="M67" s="316">
        <f t="shared" si="2"/>
        <v>0</v>
      </c>
      <c r="N67" s="285"/>
      <c r="O67" s="167"/>
      <c r="V67" s="6"/>
    </row>
    <row r="68" spans="1:22" ht="17.55" x14ac:dyDescent="0.2">
      <c r="A68" s="356">
        <v>66</v>
      </c>
      <c r="B68" s="26">
        <v>1289</v>
      </c>
      <c r="C68" s="31" t="s">
        <v>278</v>
      </c>
      <c r="D68" s="339" t="s">
        <v>302</v>
      </c>
      <c r="E68" s="339" t="s">
        <v>301</v>
      </c>
      <c r="F68" s="33" t="s">
        <v>32</v>
      </c>
      <c r="G68" s="35">
        <v>100</v>
      </c>
      <c r="H68" s="165"/>
      <c r="I68" s="166"/>
      <c r="J68" s="334">
        <v>10</v>
      </c>
      <c r="K68" s="314">
        <f t="shared" ref="K68:K136" si="3">J68*2</f>
        <v>20</v>
      </c>
      <c r="L68" s="294">
        <f t="shared" ref="L68:L136" si="4">H68*K68</f>
        <v>0</v>
      </c>
      <c r="M68" s="316">
        <f t="shared" ref="M68:M136" si="5">I68*L68+L68</f>
        <v>0</v>
      </c>
      <c r="N68" s="293"/>
      <c r="O68" s="168"/>
      <c r="V68" s="6"/>
    </row>
    <row r="69" spans="1:22" ht="17.55" x14ac:dyDescent="0.2">
      <c r="A69" s="356">
        <v>67</v>
      </c>
      <c r="B69" s="26">
        <v>1291</v>
      </c>
      <c r="C69" s="31" t="s">
        <v>278</v>
      </c>
      <c r="D69" s="339" t="s">
        <v>366</v>
      </c>
      <c r="E69" s="339" t="s">
        <v>279</v>
      </c>
      <c r="F69" s="33" t="s">
        <v>32</v>
      </c>
      <c r="G69" s="35">
        <v>25</v>
      </c>
      <c r="H69" s="169"/>
      <c r="I69" s="170"/>
      <c r="J69" s="334">
        <v>20</v>
      </c>
      <c r="K69" s="314">
        <f t="shared" si="3"/>
        <v>40</v>
      </c>
      <c r="L69" s="294">
        <f t="shared" si="4"/>
        <v>0</v>
      </c>
      <c r="M69" s="316">
        <f t="shared" si="5"/>
        <v>0</v>
      </c>
      <c r="N69" s="293"/>
      <c r="O69" s="171"/>
      <c r="V69" s="6"/>
    </row>
    <row r="70" spans="1:22" ht="17.55" x14ac:dyDescent="0.2">
      <c r="A70" s="356">
        <v>68</v>
      </c>
      <c r="B70" s="26"/>
      <c r="C70" s="31" t="s">
        <v>282</v>
      </c>
      <c r="D70" s="339" t="s">
        <v>303</v>
      </c>
      <c r="E70" s="339" t="s">
        <v>281</v>
      </c>
      <c r="F70" s="33" t="s">
        <v>32</v>
      </c>
      <c r="G70" s="34">
        <v>10</v>
      </c>
      <c r="H70" s="325"/>
      <c r="I70" s="38"/>
      <c r="J70" s="336">
        <v>5</v>
      </c>
      <c r="K70" s="314">
        <f t="shared" si="3"/>
        <v>10</v>
      </c>
      <c r="L70" s="294">
        <f t="shared" si="4"/>
        <v>0</v>
      </c>
      <c r="M70" s="316">
        <f t="shared" si="5"/>
        <v>0</v>
      </c>
      <c r="N70" s="288"/>
      <c r="O70" s="37"/>
      <c r="V70" s="6"/>
    </row>
    <row r="71" spans="1:22" ht="17.55" x14ac:dyDescent="0.2">
      <c r="A71" s="356">
        <v>69</v>
      </c>
      <c r="B71" s="347"/>
      <c r="C71" s="31" t="s">
        <v>391</v>
      </c>
      <c r="D71" s="339" t="s">
        <v>393</v>
      </c>
      <c r="E71" s="339" t="s">
        <v>394</v>
      </c>
      <c r="F71" s="311" t="s">
        <v>32</v>
      </c>
      <c r="G71" s="35">
        <v>100</v>
      </c>
      <c r="H71" s="325"/>
      <c r="I71" s="38"/>
      <c r="J71" s="335">
        <v>30</v>
      </c>
      <c r="K71" s="314">
        <f t="shared" si="3"/>
        <v>60</v>
      </c>
      <c r="L71" s="294">
        <f t="shared" si="4"/>
        <v>0</v>
      </c>
      <c r="M71" s="316">
        <f t="shared" si="5"/>
        <v>0</v>
      </c>
      <c r="N71" s="288"/>
      <c r="O71" s="37"/>
      <c r="V71" s="6"/>
    </row>
    <row r="72" spans="1:22" ht="17.55" x14ac:dyDescent="0.2">
      <c r="A72" s="356">
        <v>70</v>
      </c>
      <c r="B72" s="347"/>
      <c r="C72" s="31" t="s">
        <v>392</v>
      </c>
      <c r="D72" s="339" t="s">
        <v>395</v>
      </c>
      <c r="E72" s="339" t="s">
        <v>396</v>
      </c>
      <c r="F72" s="311">
        <v>1</v>
      </c>
      <c r="G72" s="34">
        <v>1</v>
      </c>
      <c r="H72" s="325"/>
      <c r="I72" s="38"/>
      <c r="J72" s="335">
        <v>100</v>
      </c>
      <c r="K72" s="314">
        <f t="shared" si="3"/>
        <v>200</v>
      </c>
      <c r="L72" s="294">
        <f t="shared" si="4"/>
        <v>0</v>
      </c>
      <c r="M72" s="316">
        <f t="shared" si="5"/>
        <v>0</v>
      </c>
      <c r="N72" s="288"/>
      <c r="O72" s="37"/>
      <c r="V72" s="6"/>
    </row>
    <row r="73" spans="1:22" ht="17.55" x14ac:dyDescent="0.2">
      <c r="A73" s="356">
        <v>71</v>
      </c>
      <c r="B73" s="26">
        <v>1301</v>
      </c>
      <c r="C73" s="31" t="s">
        <v>265</v>
      </c>
      <c r="D73" s="339" t="s">
        <v>115</v>
      </c>
      <c r="E73" s="339" t="s">
        <v>118</v>
      </c>
      <c r="F73" s="33">
        <v>1</v>
      </c>
      <c r="G73" s="32">
        <v>1</v>
      </c>
      <c r="H73" s="172"/>
      <c r="I73" s="173"/>
      <c r="J73" s="334">
        <v>15</v>
      </c>
      <c r="K73" s="314">
        <f t="shared" si="3"/>
        <v>30</v>
      </c>
      <c r="L73" s="294">
        <f t="shared" si="4"/>
        <v>0</v>
      </c>
      <c r="M73" s="316">
        <f t="shared" si="5"/>
        <v>0</v>
      </c>
      <c r="N73" s="293"/>
      <c r="O73" s="175"/>
      <c r="V73" s="6"/>
    </row>
    <row r="74" spans="1:22" ht="17.55" x14ac:dyDescent="0.2">
      <c r="A74" s="356">
        <v>72</v>
      </c>
      <c r="B74" s="26">
        <v>1302</v>
      </c>
      <c r="C74" s="31" t="s">
        <v>265</v>
      </c>
      <c r="D74" s="339" t="s">
        <v>116</v>
      </c>
      <c r="E74" s="339" t="s">
        <v>119</v>
      </c>
      <c r="F74" s="33">
        <v>1</v>
      </c>
      <c r="G74" s="32">
        <v>1</v>
      </c>
      <c r="H74" s="172"/>
      <c r="I74" s="173"/>
      <c r="J74" s="334">
        <v>5</v>
      </c>
      <c r="K74" s="314">
        <f t="shared" si="3"/>
        <v>10</v>
      </c>
      <c r="L74" s="294">
        <f t="shared" si="4"/>
        <v>0</v>
      </c>
      <c r="M74" s="316">
        <f t="shared" si="5"/>
        <v>0</v>
      </c>
      <c r="N74" s="293"/>
      <c r="O74" s="175"/>
      <c r="V74" s="6"/>
    </row>
    <row r="75" spans="1:22" ht="17.55" x14ac:dyDescent="0.2">
      <c r="A75" s="356">
        <v>73</v>
      </c>
      <c r="B75" s="26">
        <v>1303</v>
      </c>
      <c r="C75" s="31" t="s">
        <v>265</v>
      </c>
      <c r="D75" s="339" t="s">
        <v>117</v>
      </c>
      <c r="E75" s="339" t="s">
        <v>120</v>
      </c>
      <c r="F75" s="33">
        <v>1</v>
      </c>
      <c r="G75" s="32">
        <v>1</v>
      </c>
      <c r="H75" s="172"/>
      <c r="I75" s="173"/>
      <c r="J75" s="334">
        <v>20</v>
      </c>
      <c r="K75" s="314">
        <f t="shared" si="3"/>
        <v>40</v>
      </c>
      <c r="L75" s="294">
        <f t="shared" si="4"/>
        <v>0</v>
      </c>
      <c r="M75" s="316">
        <f t="shared" si="5"/>
        <v>0</v>
      </c>
      <c r="N75" s="293"/>
      <c r="O75" s="175"/>
      <c r="V75" s="6"/>
    </row>
    <row r="76" spans="1:22" ht="17.55" x14ac:dyDescent="0.2">
      <c r="A76" s="356">
        <v>74</v>
      </c>
      <c r="B76" s="26">
        <v>1304</v>
      </c>
      <c r="C76" s="31" t="s">
        <v>265</v>
      </c>
      <c r="D76" s="339" t="s">
        <v>122</v>
      </c>
      <c r="E76" s="339" t="s">
        <v>121</v>
      </c>
      <c r="F76" s="33">
        <v>1</v>
      </c>
      <c r="G76" s="33">
        <v>1</v>
      </c>
      <c r="H76" s="172"/>
      <c r="I76" s="173"/>
      <c r="J76" s="334">
        <v>10</v>
      </c>
      <c r="K76" s="314">
        <f t="shared" si="3"/>
        <v>20</v>
      </c>
      <c r="L76" s="294">
        <f t="shared" si="4"/>
        <v>0</v>
      </c>
      <c r="M76" s="316">
        <f t="shared" si="5"/>
        <v>0</v>
      </c>
      <c r="N76" s="285"/>
      <c r="O76" s="174"/>
      <c r="V76" s="6"/>
    </row>
    <row r="77" spans="1:22" ht="18.2" x14ac:dyDescent="0.2">
      <c r="A77" s="356">
        <v>75</v>
      </c>
      <c r="B77" s="26">
        <v>1305</v>
      </c>
      <c r="C77" s="31" t="s">
        <v>253</v>
      </c>
      <c r="D77" s="339" t="s">
        <v>254</v>
      </c>
      <c r="E77" s="339" t="s">
        <v>367</v>
      </c>
      <c r="F77" s="33">
        <v>1</v>
      </c>
      <c r="G77" s="32">
        <v>1</v>
      </c>
      <c r="H77" s="172"/>
      <c r="I77" s="173"/>
      <c r="J77" s="334">
        <v>10</v>
      </c>
      <c r="K77" s="314">
        <f t="shared" si="3"/>
        <v>20</v>
      </c>
      <c r="L77" s="294">
        <f t="shared" si="4"/>
        <v>0</v>
      </c>
      <c r="M77" s="316">
        <f t="shared" si="5"/>
        <v>0</v>
      </c>
      <c r="N77" s="293"/>
      <c r="O77" s="175"/>
      <c r="V77" s="6"/>
    </row>
    <row r="78" spans="1:22" ht="18.2" x14ac:dyDescent="0.2">
      <c r="A78" s="356">
        <v>76</v>
      </c>
      <c r="B78" s="26">
        <v>1308</v>
      </c>
      <c r="C78" s="31" t="s">
        <v>253</v>
      </c>
      <c r="D78" s="339" t="s">
        <v>255</v>
      </c>
      <c r="E78" s="339" t="s">
        <v>368</v>
      </c>
      <c r="F78" s="33">
        <v>1</v>
      </c>
      <c r="G78" s="32">
        <v>1</v>
      </c>
      <c r="H78" s="176"/>
      <c r="I78" s="177"/>
      <c r="J78" s="334">
        <v>2</v>
      </c>
      <c r="K78" s="314">
        <f t="shared" si="3"/>
        <v>4</v>
      </c>
      <c r="L78" s="294">
        <f t="shared" si="4"/>
        <v>0</v>
      </c>
      <c r="M78" s="316">
        <f t="shared" si="5"/>
        <v>0</v>
      </c>
      <c r="N78" s="293"/>
      <c r="O78" s="178"/>
      <c r="V78" s="6"/>
    </row>
    <row r="79" spans="1:22" ht="26.3" x14ac:dyDescent="0.2">
      <c r="A79" s="356">
        <v>77</v>
      </c>
      <c r="B79" s="26">
        <v>1307</v>
      </c>
      <c r="C79" s="31" t="s">
        <v>250</v>
      </c>
      <c r="D79" s="339" t="s">
        <v>251</v>
      </c>
      <c r="E79" s="339" t="s">
        <v>252</v>
      </c>
      <c r="F79" s="33">
        <v>1</v>
      </c>
      <c r="G79" s="32">
        <v>1</v>
      </c>
      <c r="H79" s="179"/>
      <c r="I79" s="180"/>
      <c r="J79" s="334">
        <v>10</v>
      </c>
      <c r="K79" s="314">
        <f t="shared" si="3"/>
        <v>20</v>
      </c>
      <c r="L79" s="294">
        <f t="shared" si="4"/>
        <v>0</v>
      </c>
      <c r="M79" s="316">
        <f t="shared" si="5"/>
        <v>0</v>
      </c>
      <c r="N79" s="293"/>
      <c r="O79" s="181"/>
      <c r="V79" s="6"/>
    </row>
    <row r="80" spans="1:22" ht="17.55" x14ac:dyDescent="0.2">
      <c r="A80" s="356">
        <v>78</v>
      </c>
      <c r="B80" s="26">
        <v>1310</v>
      </c>
      <c r="C80" s="31" t="s">
        <v>277</v>
      </c>
      <c r="D80" s="339" t="s">
        <v>123</v>
      </c>
      <c r="E80" s="339" t="s">
        <v>290</v>
      </c>
      <c r="F80" s="33">
        <v>1</v>
      </c>
      <c r="G80" s="32">
        <v>1</v>
      </c>
      <c r="H80" s="182"/>
      <c r="I80" s="183"/>
      <c r="J80" s="334">
        <v>20</v>
      </c>
      <c r="K80" s="314">
        <f t="shared" si="3"/>
        <v>40</v>
      </c>
      <c r="L80" s="294">
        <f t="shared" si="4"/>
        <v>0</v>
      </c>
      <c r="M80" s="316">
        <f t="shared" si="5"/>
        <v>0</v>
      </c>
      <c r="N80" s="293"/>
      <c r="O80" s="184"/>
      <c r="V80" s="6"/>
    </row>
    <row r="81" spans="1:22" ht="17.55" x14ac:dyDescent="0.2">
      <c r="A81" s="356">
        <v>79</v>
      </c>
      <c r="B81" s="26">
        <v>1311</v>
      </c>
      <c r="C81" s="31" t="s">
        <v>277</v>
      </c>
      <c r="D81" s="339" t="s">
        <v>124</v>
      </c>
      <c r="E81" s="339" t="s">
        <v>291</v>
      </c>
      <c r="F81" s="33">
        <v>1</v>
      </c>
      <c r="G81" s="32">
        <v>1</v>
      </c>
      <c r="H81" s="182"/>
      <c r="I81" s="183"/>
      <c r="J81" s="334">
        <v>5</v>
      </c>
      <c r="K81" s="314">
        <f t="shared" si="3"/>
        <v>10</v>
      </c>
      <c r="L81" s="294">
        <f t="shared" si="4"/>
        <v>0</v>
      </c>
      <c r="M81" s="316">
        <f t="shared" si="5"/>
        <v>0</v>
      </c>
      <c r="N81" s="293"/>
      <c r="O81" s="184"/>
      <c r="V81" s="6"/>
    </row>
    <row r="82" spans="1:22" ht="17.55" x14ac:dyDescent="0.2">
      <c r="A82" s="356">
        <v>80</v>
      </c>
      <c r="B82" s="26">
        <v>1312</v>
      </c>
      <c r="C82" s="31" t="s">
        <v>277</v>
      </c>
      <c r="D82" s="339" t="s">
        <v>125</v>
      </c>
      <c r="E82" s="339" t="s">
        <v>292</v>
      </c>
      <c r="F82" s="33">
        <v>1</v>
      </c>
      <c r="G82" s="32">
        <v>1</v>
      </c>
      <c r="H82" s="182"/>
      <c r="I82" s="183"/>
      <c r="J82" s="334">
        <v>10</v>
      </c>
      <c r="K82" s="314">
        <f t="shared" si="3"/>
        <v>20</v>
      </c>
      <c r="L82" s="294">
        <f t="shared" si="4"/>
        <v>0</v>
      </c>
      <c r="M82" s="316">
        <f t="shared" si="5"/>
        <v>0</v>
      </c>
      <c r="N82" s="293"/>
      <c r="O82" s="184"/>
      <c r="V82" s="6"/>
    </row>
    <row r="83" spans="1:22" ht="17.55" x14ac:dyDescent="0.2">
      <c r="A83" s="356">
        <v>81</v>
      </c>
      <c r="B83" s="26">
        <v>1313</v>
      </c>
      <c r="C83" s="31" t="s">
        <v>277</v>
      </c>
      <c r="D83" s="339" t="s">
        <v>126</v>
      </c>
      <c r="E83" s="339" t="s">
        <v>293</v>
      </c>
      <c r="F83" s="33">
        <v>1</v>
      </c>
      <c r="G83" s="32">
        <v>1</v>
      </c>
      <c r="H83" s="182"/>
      <c r="I83" s="183"/>
      <c r="J83" s="334">
        <v>20</v>
      </c>
      <c r="K83" s="314">
        <f t="shared" si="3"/>
        <v>40</v>
      </c>
      <c r="L83" s="294">
        <f t="shared" si="4"/>
        <v>0</v>
      </c>
      <c r="M83" s="316">
        <f t="shared" si="5"/>
        <v>0</v>
      </c>
      <c r="N83" s="293"/>
      <c r="O83" s="184"/>
      <c r="V83" s="6"/>
    </row>
    <row r="84" spans="1:22" ht="17.55" x14ac:dyDescent="0.2">
      <c r="A84" s="356">
        <v>82</v>
      </c>
      <c r="B84" s="26">
        <v>1323</v>
      </c>
      <c r="C84" s="31" t="s">
        <v>245</v>
      </c>
      <c r="D84" s="340" t="s">
        <v>17</v>
      </c>
      <c r="E84" s="339" t="s">
        <v>16</v>
      </c>
      <c r="F84" s="33">
        <v>1</v>
      </c>
      <c r="G84" s="32">
        <v>1</v>
      </c>
      <c r="H84" s="185"/>
      <c r="I84" s="186"/>
      <c r="J84" s="334">
        <v>20</v>
      </c>
      <c r="K84" s="314">
        <f t="shared" si="3"/>
        <v>40</v>
      </c>
      <c r="L84" s="294">
        <f t="shared" si="4"/>
        <v>0</v>
      </c>
      <c r="M84" s="316">
        <f t="shared" si="5"/>
        <v>0</v>
      </c>
      <c r="N84" s="293"/>
      <c r="O84" s="187"/>
      <c r="V84" s="6"/>
    </row>
    <row r="85" spans="1:22" ht="17.55" x14ac:dyDescent="0.2">
      <c r="A85" s="356">
        <v>83</v>
      </c>
      <c r="B85" s="26">
        <v>1326</v>
      </c>
      <c r="C85" s="31" t="s">
        <v>245</v>
      </c>
      <c r="D85" s="339" t="s">
        <v>285</v>
      </c>
      <c r="E85" s="339" t="s">
        <v>248</v>
      </c>
      <c r="F85" s="33">
        <v>1</v>
      </c>
      <c r="G85" s="33">
        <v>1</v>
      </c>
      <c r="H85" s="188"/>
      <c r="I85" s="189"/>
      <c r="J85" s="334">
        <v>5</v>
      </c>
      <c r="K85" s="314">
        <f t="shared" si="3"/>
        <v>10</v>
      </c>
      <c r="L85" s="294">
        <f t="shared" si="4"/>
        <v>0</v>
      </c>
      <c r="M85" s="316">
        <f t="shared" si="5"/>
        <v>0</v>
      </c>
      <c r="N85" s="285"/>
      <c r="O85" s="190"/>
      <c r="V85" s="6"/>
    </row>
    <row r="86" spans="1:22" ht="17.55" x14ac:dyDescent="0.2">
      <c r="A86" s="356">
        <v>84</v>
      </c>
      <c r="B86" s="26">
        <v>1329</v>
      </c>
      <c r="C86" s="31" t="s">
        <v>246</v>
      </c>
      <c r="D86" s="339" t="s">
        <v>294</v>
      </c>
      <c r="E86" s="339" t="s">
        <v>247</v>
      </c>
      <c r="F86" s="33">
        <v>1</v>
      </c>
      <c r="G86" s="33">
        <v>1</v>
      </c>
      <c r="H86" s="191"/>
      <c r="I86" s="192"/>
      <c r="J86" s="334">
        <v>10</v>
      </c>
      <c r="K86" s="314">
        <f t="shared" si="3"/>
        <v>20</v>
      </c>
      <c r="L86" s="294">
        <f t="shared" si="4"/>
        <v>0</v>
      </c>
      <c r="M86" s="316">
        <f t="shared" si="5"/>
        <v>0</v>
      </c>
      <c r="N86" s="285"/>
      <c r="O86" s="193"/>
      <c r="V86" s="6"/>
    </row>
    <row r="87" spans="1:22" ht="17.55" x14ac:dyDescent="0.2">
      <c r="A87" s="356">
        <v>85</v>
      </c>
      <c r="B87" s="26">
        <v>1333</v>
      </c>
      <c r="C87" s="31" t="s">
        <v>249</v>
      </c>
      <c r="D87" s="339" t="s">
        <v>295</v>
      </c>
      <c r="E87" s="339" t="s">
        <v>19</v>
      </c>
      <c r="F87" s="33">
        <v>1</v>
      </c>
      <c r="G87" s="32">
        <v>1</v>
      </c>
      <c r="H87" s="194"/>
      <c r="I87" s="195"/>
      <c r="J87" s="334">
        <v>50</v>
      </c>
      <c r="K87" s="314">
        <f t="shared" si="3"/>
        <v>100</v>
      </c>
      <c r="L87" s="294">
        <f t="shared" si="4"/>
        <v>0</v>
      </c>
      <c r="M87" s="316">
        <f t="shared" si="5"/>
        <v>0</v>
      </c>
      <c r="N87" s="293"/>
      <c r="O87" s="196"/>
      <c r="V87" s="6"/>
    </row>
    <row r="88" spans="1:22" ht="26.3" x14ac:dyDescent="0.2">
      <c r="A88" s="356">
        <v>86</v>
      </c>
      <c r="B88" s="26"/>
      <c r="C88" s="338" t="s">
        <v>31</v>
      </c>
      <c r="D88" s="339" t="s">
        <v>321</v>
      </c>
      <c r="E88" s="344" t="s">
        <v>141</v>
      </c>
      <c r="F88" s="33">
        <v>1</v>
      </c>
      <c r="G88" s="30">
        <v>1</v>
      </c>
      <c r="H88" s="332"/>
      <c r="I88" s="38"/>
      <c r="J88" s="335">
        <v>100</v>
      </c>
      <c r="K88" s="314">
        <f t="shared" si="3"/>
        <v>200</v>
      </c>
      <c r="L88" s="294">
        <f t="shared" si="4"/>
        <v>0</v>
      </c>
      <c r="M88" s="316">
        <f t="shared" si="5"/>
        <v>0</v>
      </c>
      <c r="N88" s="288"/>
      <c r="O88" s="37"/>
      <c r="V88" s="6"/>
    </row>
    <row r="89" spans="1:22" ht="17.55" x14ac:dyDescent="0.2">
      <c r="A89" s="356">
        <v>87</v>
      </c>
      <c r="B89" s="26"/>
      <c r="C89" s="338" t="s">
        <v>31</v>
      </c>
      <c r="D89" s="339" t="s">
        <v>323</v>
      </c>
      <c r="E89" s="344" t="s">
        <v>324</v>
      </c>
      <c r="F89" s="33">
        <v>1</v>
      </c>
      <c r="G89" s="30">
        <v>1</v>
      </c>
      <c r="H89" s="332"/>
      <c r="I89" s="40"/>
      <c r="J89" s="335">
        <v>50</v>
      </c>
      <c r="K89" s="314">
        <f t="shared" si="3"/>
        <v>100</v>
      </c>
      <c r="L89" s="294">
        <f t="shared" si="4"/>
        <v>0</v>
      </c>
      <c r="M89" s="316">
        <f t="shared" si="5"/>
        <v>0</v>
      </c>
      <c r="N89" s="320"/>
      <c r="O89" s="320"/>
      <c r="V89" s="6"/>
    </row>
    <row r="90" spans="1:22" ht="17.55" x14ac:dyDescent="0.2">
      <c r="A90" s="356">
        <v>88</v>
      </c>
      <c r="B90" s="26"/>
      <c r="C90" s="338" t="s">
        <v>31</v>
      </c>
      <c r="D90" s="339" t="s">
        <v>320</v>
      </c>
      <c r="E90" s="344" t="s">
        <v>325</v>
      </c>
      <c r="F90" s="33">
        <v>1</v>
      </c>
      <c r="G90" s="29">
        <v>1</v>
      </c>
      <c r="H90" s="323"/>
      <c r="I90" s="38"/>
      <c r="J90" s="335">
        <v>100</v>
      </c>
      <c r="K90" s="314">
        <f t="shared" si="3"/>
        <v>200</v>
      </c>
      <c r="L90" s="294">
        <f t="shared" si="4"/>
        <v>0</v>
      </c>
      <c r="M90" s="316">
        <f t="shared" si="5"/>
        <v>0</v>
      </c>
      <c r="N90" s="330"/>
      <c r="O90" s="331"/>
      <c r="V90" s="6"/>
    </row>
    <row r="91" spans="1:22" ht="17.55" x14ac:dyDescent="0.2">
      <c r="A91" s="356">
        <v>89</v>
      </c>
      <c r="B91" s="26">
        <v>1406</v>
      </c>
      <c r="C91" s="338" t="s">
        <v>31</v>
      </c>
      <c r="D91" s="339" t="s">
        <v>322</v>
      </c>
      <c r="E91" s="344" t="s">
        <v>319</v>
      </c>
      <c r="F91" s="33">
        <v>1</v>
      </c>
      <c r="G91" s="30">
        <v>1</v>
      </c>
      <c r="H91" s="332"/>
      <c r="I91" s="38"/>
      <c r="J91" s="335">
        <v>200</v>
      </c>
      <c r="K91" s="314">
        <f t="shared" si="3"/>
        <v>400</v>
      </c>
      <c r="L91" s="294">
        <f t="shared" si="4"/>
        <v>0</v>
      </c>
      <c r="M91" s="316">
        <f t="shared" si="5"/>
        <v>0</v>
      </c>
      <c r="N91" s="288"/>
      <c r="O91" s="37"/>
      <c r="V91" s="6"/>
    </row>
    <row r="92" spans="1:22" ht="17.55" x14ac:dyDescent="0.2">
      <c r="A92" s="356">
        <v>90</v>
      </c>
      <c r="B92" s="26">
        <v>1408</v>
      </c>
      <c r="C92" s="338" t="s">
        <v>31</v>
      </c>
      <c r="D92" s="339" t="s">
        <v>328</v>
      </c>
      <c r="E92" s="339" t="s">
        <v>318</v>
      </c>
      <c r="F92" s="311">
        <v>1</v>
      </c>
      <c r="G92" s="30">
        <v>1</v>
      </c>
      <c r="H92" s="312"/>
      <c r="I92" s="313"/>
      <c r="J92" s="334">
        <v>2000</v>
      </c>
      <c r="K92" s="314">
        <f t="shared" si="3"/>
        <v>4000</v>
      </c>
      <c r="L92" s="294">
        <f t="shared" si="4"/>
        <v>0</v>
      </c>
      <c r="M92" s="316">
        <f t="shared" si="5"/>
        <v>0</v>
      </c>
      <c r="N92" s="293"/>
      <c r="O92" s="197"/>
      <c r="V92" s="6"/>
    </row>
    <row r="93" spans="1:22" ht="17.55" x14ac:dyDescent="0.2">
      <c r="A93" s="356">
        <v>91</v>
      </c>
      <c r="B93" s="296">
        <v>1409</v>
      </c>
      <c r="C93" s="338" t="s">
        <v>31</v>
      </c>
      <c r="D93" s="339" t="s">
        <v>138</v>
      </c>
      <c r="E93" s="339" t="s">
        <v>137</v>
      </c>
      <c r="F93" s="297" t="s">
        <v>32</v>
      </c>
      <c r="G93" s="297">
        <v>50</v>
      </c>
      <c r="H93" s="312"/>
      <c r="I93" s="313"/>
      <c r="J93" s="334">
        <v>10</v>
      </c>
      <c r="K93" s="314">
        <f t="shared" si="3"/>
        <v>20</v>
      </c>
      <c r="L93" s="294">
        <f t="shared" si="4"/>
        <v>0</v>
      </c>
      <c r="M93" s="316">
        <f t="shared" si="5"/>
        <v>0</v>
      </c>
      <c r="N93" s="293"/>
      <c r="O93" s="234"/>
      <c r="V93" s="6"/>
    </row>
    <row r="94" spans="1:22" ht="17.55" x14ac:dyDescent="0.2">
      <c r="A94" s="356">
        <v>92</v>
      </c>
      <c r="B94" s="26">
        <v>1410</v>
      </c>
      <c r="C94" s="338" t="s">
        <v>31</v>
      </c>
      <c r="D94" s="339" t="s">
        <v>135</v>
      </c>
      <c r="E94" s="339" t="s">
        <v>136</v>
      </c>
      <c r="F94" s="33" t="s">
        <v>32</v>
      </c>
      <c r="G94" s="33">
        <v>1000</v>
      </c>
      <c r="H94" s="198"/>
      <c r="I94" s="199"/>
      <c r="J94" s="334">
        <v>4</v>
      </c>
      <c r="K94" s="314">
        <f t="shared" si="3"/>
        <v>8</v>
      </c>
      <c r="L94" s="294">
        <f t="shared" si="4"/>
        <v>0</v>
      </c>
      <c r="M94" s="316">
        <f t="shared" si="5"/>
        <v>0</v>
      </c>
      <c r="N94" s="285"/>
      <c r="O94" s="200"/>
      <c r="V94" s="6"/>
    </row>
    <row r="95" spans="1:22" ht="17.55" x14ac:dyDescent="0.2">
      <c r="A95" s="356">
        <v>93</v>
      </c>
      <c r="B95" s="26">
        <v>1411</v>
      </c>
      <c r="C95" s="338" t="s">
        <v>31</v>
      </c>
      <c r="D95" s="339" t="s">
        <v>133</v>
      </c>
      <c r="E95" s="339" t="s">
        <v>134</v>
      </c>
      <c r="F95" s="33" t="s">
        <v>32</v>
      </c>
      <c r="G95" s="32">
        <v>1000</v>
      </c>
      <c r="H95" s="201"/>
      <c r="I95" s="202"/>
      <c r="J95" s="334">
        <v>1</v>
      </c>
      <c r="K95" s="314">
        <f t="shared" si="3"/>
        <v>2</v>
      </c>
      <c r="L95" s="294">
        <f t="shared" si="4"/>
        <v>0</v>
      </c>
      <c r="M95" s="316">
        <f t="shared" si="5"/>
        <v>0</v>
      </c>
      <c r="N95" s="293"/>
      <c r="O95" s="204"/>
      <c r="V95" s="6"/>
    </row>
    <row r="96" spans="1:22" ht="35.1" x14ac:dyDescent="0.2">
      <c r="A96" s="356">
        <v>94</v>
      </c>
      <c r="B96" s="26">
        <v>1412</v>
      </c>
      <c r="C96" s="338" t="s">
        <v>31</v>
      </c>
      <c r="D96" s="339" t="s">
        <v>139</v>
      </c>
      <c r="E96" s="339" t="s">
        <v>140</v>
      </c>
      <c r="F96" s="33" t="s">
        <v>32</v>
      </c>
      <c r="G96" s="32">
        <v>100</v>
      </c>
      <c r="H96" s="201"/>
      <c r="I96" s="202"/>
      <c r="J96" s="334">
        <v>10</v>
      </c>
      <c r="K96" s="314">
        <f t="shared" si="3"/>
        <v>20</v>
      </c>
      <c r="L96" s="294">
        <f t="shared" si="4"/>
        <v>0</v>
      </c>
      <c r="M96" s="316">
        <f t="shared" si="5"/>
        <v>0</v>
      </c>
      <c r="N96" s="285"/>
      <c r="O96" s="203"/>
      <c r="V96" s="6"/>
    </row>
    <row r="97" spans="1:22" ht="17.55" x14ac:dyDescent="0.2">
      <c r="A97" s="356">
        <v>95</v>
      </c>
      <c r="B97" s="26">
        <v>1413</v>
      </c>
      <c r="C97" s="338" t="s">
        <v>31</v>
      </c>
      <c r="D97" s="339" t="s">
        <v>329</v>
      </c>
      <c r="E97" s="339" t="s">
        <v>132</v>
      </c>
      <c r="F97" s="311">
        <v>1</v>
      </c>
      <c r="G97" s="30">
        <v>1</v>
      </c>
      <c r="H97" s="201"/>
      <c r="I97" s="202"/>
      <c r="J97" s="334">
        <v>500</v>
      </c>
      <c r="K97" s="314">
        <f t="shared" si="3"/>
        <v>1000</v>
      </c>
      <c r="L97" s="294">
        <f t="shared" si="4"/>
        <v>0</v>
      </c>
      <c r="M97" s="316">
        <f t="shared" si="5"/>
        <v>0</v>
      </c>
      <c r="N97" s="293"/>
      <c r="O97" s="204"/>
      <c r="V97" s="6"/>
    </row>
    <row r="98" spans="1:22" ht="17.55" x14ac:dyDescent="0.2">
      <c r="A98" s="356">
        <v>96</v>
      </c>
      <c r="B98" s="26">
        <v>1414</v>
      </c>
      <c r="C98" s="338" t="s">
        <v>31</v>
      </c>
      <c r="D98" s="339" t="s">
        <v>21</v>
      </c>
      <c r="E98" s="339" t="s">
        <v>369</v>
      </c>
      <c r="F98" s="33" t="s">
        <v>32</v>
      </c>
      <c r="G98" s="33">
        <v>1000</v>
      </c>
      <c r="H98" s="201"/>
      <c r="I98" s="202"/>
      <c r="J98" s="334">
        <v>1</v>
      </c>
      <c r="K98" s="314">
        <f t="shared" si="3"/>
        <v>2</v>
      </c>
      <c r="L98" s="294">
        <f t="shared" si="4"/>
        <v>0</v>
      </c>
      <c r="M98" s="316">
        <f t="shared" si="5"/>
        <v>0</v>
      </c>
      <c r="N98" s="285"/>
      <c r="O98" s="203"/>
      <c r="V98" s="6"/>
    </row>
    <row r="99" spans="1:22" ht="17.55" x14ac:dyDescent="0.2">
      <c r="A99" s="356">
        <v>97</v>
      </c>
      <c r="B99" s="26">
        <v>1415</v>
      </c>
      <c r="C99" s="338" t="s">
        <v>31</v>
      </c>
      <c r="D99" s="339" t="s">
        <v>20</v>
      </c>
      <c r="E99" s="339" t="s">
        <v>370</v>
      </c>
      <c r="F99" s="33" t="s">
        <v>32</v>
      </c>
      <c r="G99" s="33">
        <v>1000</v>
      </c>
      <c r="H99" s="201"/>
      <c r="I99" s="202"/>
      <c r="J99" s="334">
        <v>1</v>
      </c>
      <c r="K99" s="314">
        <f t="shared" si="3"/>
        <v>2</v>
      </c>
      <c r="L99" s="294">
        <f t="shared" si="4"/>
        <v>0</v>
      </c>
      <c r="M99" s="316">
        <f t="shared" si="5"/>
        <v>0</v>
      </c>
      <c r="N99" s="285"/>
      <c r="O99" s="203"/>
      <c r="V99" s="6"/>
    </row>
    <row r="100" spans="1:22" ht="17.55" x14ac:dyDescent="0.2">
      <c r="A100" s="356">
        <v>98</v>
      </c>
      <c r="B100" s="26">
        <v>1416</v>
      </c>
      <c r="C100" s="338" t="s">
        <v>31</v>
      </c>
      <c r="D100" s="339" t="s">
        <v>330</v>
      </c>
      <c r="E100" s="339" t="s">
        <v>128</v>
      </c>
      <c r="F100" s="311">
        <v>1</v>
      </c>
      <c r="G100" s="30">
        <v>1</v>
      </c>
      <c r="H100" s="201"/>
      <c r="I100" s="202"/>
      <c r="J100" s="334">
        <v>1000</v>
      </c>
      <c r="K100" s="314">
        <f t="shared" si="3"/>
        <v>2000</v>
      </c>
      <c r="L100" s="294">
        <f t="shared" si="4"/>
        <v>0</v>
      </c>
      <c r="M100" s="316">
        <f t="shared" si="5"/>
        <v>0</v>
      </c>
      <c r="N100" s="293"/>
      <c r="O100" s="204"/>
      <c r="V100" s="6"/>
    </row>
    <row r="101" spans="1:22" ht="17.55" x14ac:dyDescent="0.2">
      <c r="A101" s="356">
        <v>99</v>
      </c>
      <c r="B101" s="26">
        <v>1417</v>
      </c>
      <c r="C101" s="338" t="s">
        <v>31</v>
      </c>
      <c r="D101" s="339" t="s">
        <v>129</v>
      </c>
      <c r="E101" s="339" t="s">
        <v>22</v>
      </c>
      <c r="F101" s="33" t="s">
        <v>32</v>
      </c>
      <c r="G101" s="33">
        <v>1000</v>
      </c>
      <c r="H101" s="201"/>
      <c r="I101" s="202"/>
      <c r="J101" s="334">
        <v>1</v>
      </c>
      <c r="K101" s="314">
        <f t="shared" si="3"/>
        <v>2</v>
      </c>
      <c r="L101" s="294">
        <f t="shared" si="4"/>
        <v>0</v>
      </c>
      <c r="M101" s="316">
        <f t="shared" si="5"/>
        <v>0</v>
      </c>
      <c r="N101" s="285"/>
      <c r="O101" s="203"/>
      <c r="V101" s="6"/>
    </row>
    <row r="102" spans="1:22" ht="17.55" x14ac:dyDescent="0.2">
      <c r="A102" s="356">
        <v>100</v>
      </c>
      <c r="B102" s="26">
        <v>1418</v>
      </c>
      <c r="C102" s="338" t="s">
        <v>31</v>
      </c>
      <c r="D102" s="339" t="s">
        <v>130</v>
      </c>
      <c r="E102" s="339" t="s">
        <v>127</v>
      </c>
      <c r="F102" s="33" t="s">
        <v>32</v>
      </c>
      <c r="G102" s="33">
        <v>50</v>
      </c>
      <c r="H102" s="201"/>
      <c r="I102" s="202"/>
      <c r="J102" s="334">
        <v>3</v>
      </c>
      <c r="K102" s="314">
        <f t="shared" si="3"/>
        <v>6</v>
      </c>
      <c r="L102" s="294">
        <f t="shared" si="4"/>
        <v>0</v>
      </c>
      <c r="M102" s="316">
        <f t="shared" si="5"/>
        <v>0</v>
      </c>
      <c r="N102" s="285"/>
      <c r="O102" s="203"/>
      <c r="V102" s="6"/>
    </row>
    <row r="103" spans="1:22" ht="17.55" x14ac:dyDescent="0.2">
      <c r="A103" s="356">
        <v>101</v>
      </c>
      <c r="B103" s="26">
        <v>1419</v>
      </c>
      <c r="C103" s="338" t="s">
        <v>31</v>
      </c>
      <c r="D103" s="339" t="s">
        <v>131</v>
      </c>
      <c r="E103" s="339" t="s">
        <v>23</v>
      </c>
      <c r="F103" s="33" t="s">
        <v>32</v>
      </c>
      <c r="G103" s="33">
        <v>1000</v>
      </c>
      <c r="H103" s="201"/>
      <c r="I103" s="202"/>
      <c r="J103" s="334">
        <v>1</v>
      </c>
      <c r="K103" s="314">
        <f t="shared" si="3"/>
        <v>2</v>
      </c>
      <c r="L103" s="294">
        <f t="shared" si="4"/>
        <v>0</v>
      </c>
      <c r="M103" s="316">
        <f t="shared" si="5"/>
        <v>0</v>
      </c>
      <c r="N103" s="285"/>
      <c r="O103" s="203"/>
      <c r="V103" s="6"/>
    </row>
    <row r="104" spans="1:22" ht="17.55" x14ac:dyDescent="0.2">
      <c r="A104" s="356">
        <v>102</v>
      </c>
      <c r="B104" s="26">
        <v>1501</v>
      </c>
      <c r="C104" s="31" t="s">
        <v>214</v>
      </c>
      <c r="D104" s="339" t="s">
        <v>12</v>
      </c>
      <c r="E104" s="345" t="s">
        <v>142</v>
      </c>
      <c r="F104" s="33" t="s">
        <v>32</v>
      </c>
      <c r="G104" s="32">
        <v>12</v>
      </c>
      <c r="H104" s="205"/>
      <c r="I104" s="206"/>
      <c r="J104" s="334">
        <v>15</v>
      </c>
      <c r="K104" s="314">
        <f t="shared" si="3"/>
        <v>30</v>
      </c>
      <c r="L104" s="294">
        <f t="shared" si="4"/>
        <v>0</v>
      </c>
      <c r="M104" s="316">
        <f t="shared" si="5"/>
        <v>0</v>
      </c>
      <c r="N104" s="293"/>
      <c r="O104" s="207"/>
      <c r="V104" s="6"/>
    </row>
    <row r="105" spans="1:22" ht="17.55" x14ac:dyDescent="0.2">
      <c r="A105" s="356">
        <v>103</v>
      </c>
      <c r="B105" s="26">
        <v>1502</v>
      </c>
      <c r="C105" s="31" t="s">
        <v>214</v>
      </c>
      <c r="D105" s="339" t="s">
        <v>13</v>
      </c>
      <c r="E105" s="345" t="s">
        <v>143</v>
      </c>
      <c r="F105" s="33" t="s">
        <v>32</v>
      </c>
      <c r="G105" s="32">
        <v>12</v>
      </c>
      <c r="H105" s="205"/>
      <c r="I105" s="206"/>
      <c r="J105" s="334">
        <v>5</v>
      </c>
      <c r="K105" s="314">
        <f t="shared" si="3"/>
        <v>10</v>
      </c>
      <c r="L105" s="294">
        <f t="shared" si="4"/>
        <v>0</v>
      </c>
      <c r="M105" s="316">
        <f t="shared" si="5"/>
        <v>0</v>
      </c>
      <c r="N105" s="293"/>
      <c r="O105" s="207"/>
      <c r="V105" s="6"/>
    </row>
    <row r="106" spans="1:22" ht="17.55" x14ac:dyDescent="0.2">
      <c r="A106" s="356">
        <v>104</v>
      </c>
      <c r="B106" s="26">
        <v>1503</v>
      </c>
      <c r="C106" s="31" t="s">
        <v>214</v>
      </c>
      <c r="D106" s="339" t="s">
        <v>14</v>
      </c>
      <c r="E106" s="345" t="s">
        <v>144</v>
      </c>
      <c r="F106" s="33" t="s">
        <v>32</v>
      </c>
      <c r="G106" s="32">
        <v>12</v>
      </c>
      <c r="H106" s="205"/>
      <c r="I106" s="206"/>
      <c r="J106" s="334">
        <v>8</v>
      </c>
      <c r="K106" s="314">
        <f t="shared" si="3"/>
        <v>16</v>
      </c>
      <c r="L106" s="294">
        <f t="shared" si="4"/>
        <v>0</v>
      </c>
      <c r="M106" s="316">
        <f t="shared" si="5"/>
        <v>0</v>
      </c>
      <c r="N106" s="293"/>
      <c r="O106" s="207"/>
      <c r="V106" s="6"/>
    </row>
    <row r="107" spans="1:22" ht="17.55" x14ac:dyDescent="0.2">
      <c r="A107" s="356">
        <v>105</v>
      </c>
      <c r="B107" s="26">
        <v>1504</v>
      </c>
      <c r="C107" s="31" t="s">
        <v>214</v>
      </c>
      <c r="D107" s="339" t="s">
        <v>15</v>
      </c>
      <c r="E107" s="345" t="s">
        <v>145</v>
      </c>
      <c r="F107" s="33" t="s">
        <v>32</v>
      </c>
      <c r="G107" s="32">
        <v>12</v>
      </c>
      <c r="H107" s="205"/>
      <c r="I107" s="206"/>
      <c r="J107" s="334">
        <v>3</v>
      </c>
      <c r="K107" s="314">
        <f t="shared" si="3"/>
        <v>6</v>
      </c>
      <c r="L107" s="294">
        <f t="shared" si="4"/>
        <v>0</v>
      </c>
      <c r="M107" s="316">
        <f t="shared" si="5"/>
        <v>0</v>
      </c>
      <c r="N107" s="293"/>
      <c r="O107" s="207"/>
      <c r="V107" s="6"/>
    </row>
    <row r="108" spans="1:22" ht="35.700000000000003" x14ac:dyDescent="0.2">
      <c r="A108" s="356">
        <v>106</v>
      </c>
      <c r="B108" s="26">
        <v>1505</v>
      </c>
      <c r="C108" s="31" t="s">
        <v>215</v>
      </c>
      <c r="D108" s="339" t="s">
        <v>216</v>
      </c>
      <c r="E108" s="339" t="s">
        <v>371</v>
      </c>
      <c r="F108" s="33">
        <v>1</v>
      </c>
      <c r="G108" s="32">
        <v>1</v>
      </c>
      <c r="H108" s="205"/>
      <c r="I108" s="206"/>
      <c r="J108" s="334">
        <v>25</v>
      </c>
      <c r="K108" s="314">
        <f t="shared" si="3"/>
        <v>50</v>
      </c>
      <c r="L108" s="294">
        <f t="shared" si="4"/>
        <v>0</v>
      </c>
      <c r="M108" s="316">
        <f t="shared" si="5"/>
        <v>0</v>
      </c>
      <c r="N108" s="293"/>
      <c r="O108" s="207"/>
      <c r="V108" s="6"/>
    </row>
    <row r="109" spans="1:22" ht="35.700000000000003" x14ac:dyDescent="0.2">
      <c r="A109" s="356">
        <v>107</v>
      </c>
      <c r="B109" s="26"/>
      <c r="C109" s="31" t="s">
        <v>215</v>
      </c>
      <c r="D109" s="339" t="s">
        <v>217</v>
      </c>
      <c r="E109" s="339" t="s">
        <v>372</v>
      </c>
      <c r="F109" s="33">
        <v>1</v>
      </c>
      <c r="G109" s="32">
        <v>1</v>
      </c>
      <c r="H109" s="324"/>
      <c r="I109" s="38"/>
      <c r="J109" s="335">
        <v>5</v>
      </c>
      <c r="K109" s="314">
        <f t="shared" si="3"/>
        <v>10</v>
      </c>
      <c r="L109" s="294">
        <f t="shared" si="4"/>
        <v>0</v>
      </c>
      <c r="M109" s="316">
        <f t="shared" si="5"/>
        <v>0</v>
      </c>
      <c r="N109" s="329"/>
      <c r="O109" s="328"/>
      <c r="V109" s="6"/>
    </row>
    <row r="110" spans="1:22" ht="17.55" x14ac:dyDescent="0.2">
      <c r="A110" s="356">
        <v>108</v>
      </c>
      <c r="B110" s="26">
        <v>1506</v>
      </c>
      <c r="C110" s="31" t="s">
        <v>146</v>
      </c>
      <c r="D110" s="339" t="s">
        <v>0</v>
      </c>
      <c r="E110" s="339" t="s">
        <v>4</v>
      </c>
      <c r="F110" s="33" t="s">
        <v>32</v>
      </c>
      <c r="G110" s="32">
        <v>100</v>
      </c>
      <c r="H110" s="312"/>
      <c r="I110" s="208"/>
      <c r="J110" s="334">
        <v>55</v>
      </c>
      <c r="K110" s="314">
        <f t="shared" si="3"/>
        <v>110</v>
      </c>
      <c r="L110" s="294">
        <f t="shared" si="4"/>
        <v>0</v>
      </c>
      <c r="M110" s="316">
        <f t="shared" si="5"/>
        <v>0</v>
      </c>
      <c r="N110" s="293"/>
      <c r="O110" s="209"/>
      <c r="V110" s="6"/>
    </row>
    <row r="111" spans="1:22" ht="17.55" x14ac:dyDescent="0.2">
      <c r="A111" s="356">
        <v>109</v>
      </c>
      <c r="B111" s="26">
        <v>1507</v>
      </c>
      <c r="C111" s="31" t="s">
        <v>146</v>
      </c>
      <c r="D111" s="339" t="s">
        <v>1</v>
      </c>
      <c r="E111" s="339" t="s">
        <v>147</v>
      </c>
      <c r="F111" s="33" t="s">
        <v>32</v>
      </c>
      <c r="G111" s="32">
        <v>100</v>
      </c>
      <c r="H111" s="312"/>
      <c r="I111" s="208"/>
      <c r="J111" s="334">
        <v>30</v>
      </c>
      <c r="K111" s="314">
        <f t="shared" si="3"/>
        <v>60</v>
      </c>
      <c r="L111" s="294">
        <f t="shared" si="4"/>
        <v>0</v>
      </c>
      <c r="M111" s="316">
        <f t="shared" si="5"/>
        <v>0</v>
      </c>
      <c r="N111" s="293"/>
      <c r="O111" s="209"/>
      <c r="V111" s="6"/>
    </row>
    <row r="112" spans="1:22" ht="17.55" x14ac:dyDescent="0.2">
      <c r="A112" s="356">
        <v>110</v>
      </c>
      <c r="B112" s="26">
        <v>1508</v>
      </c>
      <c r="C112" s="31" t="s">
        <v>146</v>
      </c>
      <c r="D112" s="339" t="s">
        <v>2</v>
      </c>
      <c r="E112" s="339" t="s">
        <v>5</v>
      </c>
      <c r="F112" s="33" t="s">
        <v>32</v>
      </c>
      <c r="G112" s="32">
        <v>75</v>
      </c>
      <c r="H112" s="312"/>
      <c r="I112" s="208"/>
      <c r="J112" s="334">
        <v>12</v>
      </c>
      <c r="K112" s="314">
        <f t="shared" si="3"/>
        <v>24</v>
      </c>
      <c r="L112" s="294">
        <f t="shared" si="4"/>
        <v>0</v>
      </c>
      <c r="M112" s="316">
        <f t="shared" si="5"/>
        <v>0</v>
      </c>
      <c r="N112" s="293"/>
      <c r="O112" s="209"/>
      <c r="V112" s="6"/>
    </row>
    <row r="113" spans="1:22" ht="17.55" x14ac:dyDescent="0.2">
      <c r="A113" s="356">
        <v>111</v>
      </c>
      <c r="B113" s="26">
        <v>1510</v>
      </c>
      <c r="C113" s="31" t="s">
        <v>146</v>
      </c>
      <c r="D113" s="339" t="s">
        <v>3</v>
      </c>
      <c r="E113" s="339" t="s">
        <v>41</v>
      </c>
      <c r="F113" s="33" t="s">
        <v>32</v>
      </c>
      <c r="G113" s="35">
        <v>25</v>
      </c>
      <c r="H113" s="312"/>
      <c r="I113" s="210"/>
      <c r="J113" s="334">
        <v>20</v>
      </c>
      <c r="K113" s="314">
        <f t="shared" si="3"/>
        <v>40</v>
      </c>
      <c r="L113" s="294">
        <f t="shared" si="4"/>
        <v>0</v>
      </c>
      <c r="M113" s="316">
        <f t="shared" si="5"/>
        <v>0</v>
      </c>
      <c r="N113" s="293"/>
      <c r="O113" s="211"/>
      <c r="V113" s="6"/>
    </row>
    <row r="114" spans="1:22" ht="17.55" x14ac:dyDescent="0.2">
      <c r="A114" s="356">
        <v>112</v>
      </c>
      <c r="B114" s="26">
        <v>1513</v>
      </c>
      <c r="C114" s="31" t="s">
        <v>235</v>
      </c>
      <c r="D114" s="339" t="s">
        <v>286</v>
      </c>
      <c r="E114" s="340" t="s">
        <v>28</v>
      </c>
      <c r="F114" s="33">
        <v>1</v>
      </c>
      <c r="G114" s="32">
        <v>1</v>
      </c>
      <c r="H114" s="312"/>
      <c r="I114" s="212"/>
      <c r="J114" s="334">
        <v>20</v>
      </c>
      <c r="K114" s="314">
        <f t="shared" si="3"/>
        <v>40</v>
      </c>
      <c r="L114" s="294">
        <f t="shared" si="4"/>
        <v>0</v>
      </c>
      <c r="M114" s="316">
        <f t="shared" si="5"/>
        <v>0</v>
      </c>
      <c r="N114" s="293"/>
      <c r="O114" s="213"/>
      <c r="V114" s="6"/>
    </row>
    <row r="115" spans="1:22" ht="17.55" x14ac:dyDescent="0.2">
      <c r="A115" s="356">
        <v>113</v>
      </c>
      <c r="B115" s="26">
        <v>1515</v>
      </c>
      <c r="C115" s="31" t="s">
        <v>235</v>
      </c>
      <c r="D115" s="339" t="s">
        <v>238</v>
      </c>
      <c r="E115" s="340" t="s">
        <v>237</v>
      </c>
      <c r="F115" s="33">
        <v>1</v>
      </c>
      <c r="G115" s="32">
        <v>1</v>
      </c>
      <c r="H115" s="312"/>
      <c r="I115" s="214"/>
      <c r="J115" s="334">
        <v>10</v>
      </c>
      <c r="K115" s="314">
        <f t="shared" si="3"/>
        <v>20</v>
      </c>
      <c r="L115" s="294">
        <f t="shared" si="4"/>
        <v>0</v>
      </c>
      <c r="M115" s="316">
        <f t="shared" si="5"/>
        <v>0</v>
      </c>
      <c r="N115" s="293"/>
      <c r="O115" s="215"/>
      <c r="V115" s="6"/>
    </row>
    <row r="116" spans="1:22" ht="26.3" x14ac:dyDescent="0.2">
      <c r="A116" s="356">
        <v>114</v>
      </c>
      <c r="B116" s="26"/>
      <c r="C116" s="31" t="s">
        <v>235</v>
      </c>
      <c r="D116" s="339" t="s">
        <v>239</v>
      </c>
      <c r="E116" s="340" t="s">
        <v>240</v>
      </c>
      <c r="F116" s="33">
        <v>1</v>
      </c>
      <c r="G116" s="32">
        <v>1</v>
      </c>
      <c r="H116" s="324"/>
      <c r="I116" s="38"/>
      <c r="J116" s="335">
        <v>5</v>
      </c>
      <c r="K116" s="314">
        <f t="shared" si="3"/>
        <v>10</v>
      </c>
      <c r="L116" s="294">
        <f t="shared" si="4"/>
        <v>0</v>
      </c>
      <c r="M116" s="316">
        <f t="shared" si="5"/>
        <v>0</v>
      </c>
      <c r="N116" s="290"/>
      <c r="O116" s="39"/>
      <c r="V116" s="6"/>
    </row>
    <row r="117" spans="1:22" ht="17.55" x14ac:dyDescent="0.2">
      <c r="A117" s="356">
        <v>115</v>
      </c>
      <c r="B117" s="26">
        <v>1516</v>
      </c>
      <c r="C117" s="31" t="s">
        <v>235</v>
      </c>
      <c r="D117" s="339" t="s">
        <v>242</v>
      </c>
      <c r="E117" s="339" t="s">
        <v>241</v>
      </c>
      <c r="F117" s="33">
        <v>1</v>
      </c>
      <c r="G117" s="32">
        <v>1</v>
      </c>
      <c r="H117" s="216"/>
      <c r="I117" s="217"/>
      <c r="J117" s="334">
        <v>20</v>
      </c>
      <c r="K117" s="314">
        <f t="shared" si="3"/>
        <v>40</v>
      </c>
      <c r="L117" s="294">
        <f t="shared" si="4"/>
        <v>0</v>
      </c>
      <c r="M117" s="316">
        <f t="shared" si="5"/>
        <v>0</v>
      </c>
      <c r="N117" s="293"/>
      <c r="O117" s="219"/>
      <c r="V117" s="6"/>
    </row>
    <row r="118" spans="1:22" ht="35.1" x14ac:dyDescent="0.2">
      <c r="A118" s="356">
        <v>116</v>
      </c>
      <c r="B118" s="26">
        <v>1517</v>
      </c>
      <c r="C118" s="31" t="s">
        <v>235</v>
      </c>
      <c r="D118" s="339" t="s">
        <v>243</v>
      </c>
      <c r="E118" s="339" t="s">
        <v>244</v>
      </c>
      <c r="F118" s="33">
        <v>1</v>
      </c>
      <c r="G118" s="33">
        <v>1</v>
      </c>
      <c r="H118" s="216"/>
      <c r="I118" s="217"/>
      <c r="J118" s="334">
        <v>40</v>
      </c>
      <c r="K118" s="314">
        <f t="shared" si="3"/>
        <v>80</v>
      </c>
      <c r="L118" s="294">
        <f t="shared" si="4"/>
        <v>0</v>
      </c>
      <c r="M118" s="316">
        <f t="shared" si="5"/>
        <v>0</v>
      </c>
      <c r="N118" s="285"/>
      <c r="O118" s="218"/>
      <c r="V118" s="6"/>
    </row>
    <row r="119" spans="1:22" ht="17.55" x14ac:dyDescent="0.2">
      <c r="A119" s="356">
        <v>117</v>
      </c>
      <c r="B119" s="26">
        <v>1518</v>
      </c>
      <c r="C119" s="31" t="s">
        <v>236</v>
      </c>
      <c r="D119" s="339" t="s">
        <v>6</v>
      </c>
      <c r="E119" s="340" t="s">
        <v>10</v>
      </c>
      <c r="F119" s="33">
        <v>1</v>
      </c>
      <c r="G119" s="32">
        <v>1</v>
      </c>
      <c r="H119" s="216"/>
      <c r="I119" s="217"/>
      <c r="J119" s="334">
        <v>50</v>
      </c>
      <c r="K119" s="314">
        <f t="shared" si="3"/>
        <v>100</v>
      </c>
      <c r="L119" s="294">
        <f t="shared" si="4"/>
        <v>0</v>
      </c>
      <c r="M119" s="316">
        <f t="shared" si="5"/>
        <v>0</v>
      </c>
      <c r="N119" s="293"/>
      <c r="O119" s="219"/>
      <c r="V119" s="6"/>
    </row>
    <row r="120" spans="1:22" ht="17.55" x14ac:dyDescent="0.2">
      <c r="A120" s="356">
        <v>118</v>
      </c>
      <c r="B120" s="26">
        <v>1519</v>
      </c>
      <c r="C120" s="31" t="s">
        <v>236</v>
      </c>
      <c r="D120" s="339" t="s">
        <v>7</v>
      </c>
      <c r="E120" s="340" t="s">
        <v>35</v>
      </c>
      <c r="F120" s="33">
        <v>1</v>
      </c>
      <c r="G120" s="32">
        <v>1</v>
      </c>
      <c r="H120" s="216"/>
      <c r="I120" s="217"/>
      <c r="J120" s="334">
        <v>110</v>
      </c>
      <c r="K120" s="314">
        <f t="shared" si="3"/>
        <v>220</v>
      </c>
      <c r="L120" s="294">
        <f t="shared" si="4"/>
        <v>0</v>
      </c>
      <c r="M120" s="316">
        <f t="shared" si="5"/>
        <v>0</v>
      </c>
      <c r="N120" s="293"/>
      <c r="O120" s="219"/>
      <c r="V120" s="6"/>
    </row>
    <row r="121" spans="1:22" ht="26.3" x14ac:dyDescent="0.2">
      <c r="A121" s="356">
        <v>119</v>
      </c>
      <c r="B121" s="26">
        <v>1520</v>
      </c>
      <c r="C121" s="31" t="s">
        <v>148</v>
      </c>
      <c r="D121" s="339" t="s">
        <v>149</v>
      </c>
      <c r="E121" s="340" t="s">
        <v>150</v>
      </c>
      <c r="F121" s="33">
        <v>1</v>
      </c>
      <c r="G121" s="33">
        <v>1</v>
      </c>
      <c r="H121" s="216"/>
      <c r="I121" s="217"/>
      <c r="J121" s="334">
        <v>10</v>
      </c>
      <c r="K121" s="314">
        <f t="shared" si="3"/>
        <v>20</v>
      </c>
      <c r="L121" s="294">
        <f t="shared" si="4"/>
        <v>0</v>
      </c>
      <c r="M121" s="316">
        <f t="shared" si="5"/>
        <v>0</v>
      </c>
      <c r="N121" s="285"/>
      <c r="O121" s="218"/>
      <c r="V121" s="6"/>
    </row>
    <row r="122" spans="1:22" ht="26.3" x14ac:dyDescent="0.2">
      <c r="A122" s="356">
        <v>120</v>
      </c>
      <c r="B122" s="26">
        <v>1522</v>
      </c>
      <c r="C122" s="31" t="s">
        <v>148</v>
      </c>
      <c r="D122" s="339" t="s">
        <v>233</v>
      </c>
      <c r="E122" s="340" t="s">
        <v>234</v>
      </c>
      <c r="F122" s="33">
        <v>1</v>
      </c>
      <c r="G122" s="33">
        <v>1</v>
      </c>
      <c r="H122" s="220"/>
      <c r="I122" s="221"/>
      <c r="J122" s="334">
        <v>30</v>
      </c>
      <c r="K122" s="314">
        <f t="shared" si="3"/>
        <v>60</v>
      </c>
      <c r="L122" s="294">
        <f t="shared" si="4"/>
        <v>0</v>
      </c>
      <c r="M122" s="316">
        <f t="shared" si="5"/>
        <v>0</v>
      </c>
      <c r="N122" s="285"/>
      <c r="O122" s="222"/>
      <c r="V122" s="6"/>
    </row>
    <row r="123" spans="1:22" ht="26.3" x14ac:dyDescent="0.2">
      <c r="A123" s="356">
        <v>121</v>
      </c>
      <c r="B123" s="26">
        <v>1521</v>
      </c>
      <c r="C123" s="31" t="s">
        <v>218</v>
      </c>
      <c r="D123" s="339" t="s">
        <v>219</v>
      </c>
      <c r="E123" s="340" t="s">
        <v>220</v>
      </c>
      <c r="F123" s="33">
        <v>1</v>
      </c>
      <c r="G123" s="33">
        <v>1</v>
      </c>
      <c r="H123" s="223"/>
      <c r="I123" s="224"/>
      <c r="J123" s="334">
        <v>5</v>
      </c>
      <c r="K123" s="314">
        <f t="shared" si="3"/>
        <v>10</v>
      </c>
      <c r="L123" s="294">
        <f t="shared" si="4"/>
        <v>0</v>
      </c>
      <c r="M123" s="316">
        <f t="shared" si="5"/>
        <v>0</v>
      </c>
      <c r="N123" s="285"/>
      <c r="O123" s="225"/>
      <c r="V123" s="6"/>
    </row>
    <row r="124" spans="1:22" ht="26.3" x14ac:dyDescent="0.2">
      <c r="A124" s="356">
        <v>122</v>
      </c>
      <c r="B124" s="26"/>
      <c r="C124" s="31" t="s">
        <v>218</v>
      </c>
      <c r="D124" s="339" t="s">
        <v>221</v>
      </c>
      <c r="E124" s="340" t="s">
        <v>223</v>
      </c>
      <c r="F124" s="33">
        <v>1</v>
      </c>
      <c r="G124" s="33">
        <v>1</v>
      </c>
      <c r="H124" s="319"/>
      <c r="I124" s="38"/>
      <c r="J124" s="337">
        <v>5</v>
      </c>
      <c r="K124" s="314">
        <f t="shared" si="3"/>
        <v>10</v>
      </c>
      <c r="L124" s="294">
        <f t="shared" si="4"/>
        <v>0</v>
      </c>
      <c r="M124" s="316">
        <f t="shared" si="5"/>
        <v>0</v>
      </c>
      <c r="N124" s="320"/>
      <c r="O124" s="320"/>
      <c r="V124" s="6"/>
    </row>
    <row r="125" spans="1:22" ht="17.55" x14ac:dyDescent="0.2">
      <c r="A125" s="356">
        <v>123</v>
      </c>
      <c r="B125" s="26"/>
      <c r="C125" s="31" t="s">
        <v>218</v>
      </c>
      <c r="D125" s="339" t="s">
        <v>222</v>
      </c>
      <c r="E125" s="340" t="s">
        <v>326</v>
      </c>
      <c r="F125" s="33">
        <v>1</v>
      </c>
      <c r="G125" s="33">
        <v>1</v>
      </c>
      <c r="H125" s="319"/>
      <c r="I125" s="38"/>
      <c r="J125" s="337">
        <v>5</v>
      </c>
      <c r="K125" s="314">
        <f t="shared" si="3"/>
        <v>10</v>
      </c>
      <c r="L125" s="294">
        <f t="shared" si="4"/>
        <v>0</v>
      </c>
      <c r="M125" s="316">
        <f t="shared" si="5"/>
        <v>0</v>
      </c>
      <c r="N125" s="320"/>
      <c r="O125" s="320"/>
      <c r="V125" s="6"/>
    </row>
    <row r="126" spans="1:22" ht="18.2" x14ac:dyDescent="0.2">
      <c r="A126" s="356">
        <v>124</v>
      </c>
      <c r="B126" s="26">
        <v>1525</v>
      </c>
      <c r="C126" s="31" t="s">
        <v>209</v>
      </c>
      <c r="D126" s="339" t="s">
        <v>210</v>
      </c>
      <c r="E126" s="339" t="s">
        <v>373</v>
      </c>
      <c r="F126" s="33">
        <v>1</v>
      </c>
      <c r="G126" s="32">
        <v>1</v>
      </c>
      <c r="H126" s="312"/>
      <c r="I126" s="313"/>
      <c r="J126" s="334">
        <v>3</v>
      </c>
      <c r="K126" s="314">
        <f t="shared" si="3"/>
        <v>6</v>
      </c>
      <c r="L126" s="294">
        <f t="shared" si="4"/>
        <v>0</v>
      </c>
      <c r="M126" s="316">
        <f t="shared" si="5"/>
        <v>0</v>
      </c>
      <c r="N126" s="226"/>
      <c r="O126" s="227"/>
      <c r="V126" s="6"/>
    </row>
    <row r="127" spans="1:22" ht="18.2" x14ac:dyDescent="0.2">
      <c r="A127" s="356">
        <v>125</v>
      </c>
      <c r="B127" s="26">
        <v>1526</v>
      </c>
      <c r="C127" s="31" t="s">
        <v>209</v>
      </c>
      <c r="D127" s="339" t="s">
        <v>211</v>
      </c>
      <c r="E127" s="339" t="s">
        <v>374</v>
      </c>
      <c r="F127" s="33">
        <v>1</v>
      </c>
      <c r="G127" s="32">
        <v>1</v>
      </c>
      <c r="H127" s="312"/>
      <c r="I127" s="313"/>
      <c r="J127" s="334">
        <v>24</v>
      </c>
      <c r="K127" s="314">
        <f t="shared" si="3"/>
        <v>48</v>
      </c>
      <c r="L127" s="294">
        <f t="shared" si="4"/>
        <v>0</v>
      </c>
      <c r="M127" s="316">
        <f t="shared" si="5"/>
        <v>0</v>
      </c>
      <c r="N127" s="293"/>
      <c r="O127" s="234"/>
      <c r="V127" s="6"/>
    </row>
    <row r="128" spans="1:22" ht="18.2" x14ac:dyDescent="0.2">
      <c r="A128" s="356">
        <v>126</v>
      </c>
      <c r="B128" s="26"/>
      <c r="C128" s="31" t="s">
        <v>209</v>
      </c>
      <c r="D128" s="339" t="s">
        <v>212</v>
      </c>
      <c r="E128" s="339" t="s">
        <v>375</v>
      </c>
      <c r="F128" s="33">
        <v>1</v>
      </c>
      <c r="G128" s="32">
        <v>1</v>
      </c>
      <c r="H128" s="324"/>
      <c r="I128" s="38"/>
      <c r="J128" s="335">
        <v>5</v>
      </c>
      <c r="K128" s="314">
        <f t="shared" si="3"/>
        <v>10</v>
      </c>
      <c r="L128" s="294">
        <f t="shared" si="4"/>
        <v>0</v>
      </c>
      <c r="M128" s="316">
        <f t="shared" si="5"/>
        <v>0</v>
      </c>
      <c r="N128" s="326"/>
      <c r="O128" s="327"/>
      <c r="V128" s="6"/>
    </row>
    <row r="129" spans="1:22" ht="18.2" x14ac:dyDescent="0.2">
      <c r="A129" s="356">
        <v>127</v>
      </c>
      <c r="B129" s="26"/>
      <c r="C129" s="31" t="s">
        <v>209</v>
      </c>
      <c r="D129" s="339" t="s">
        <v>213</v>
      </c>
      <c r="E129" s="339" t="s">
        <v>376</v>
      </c>
      <c r="F129" s="33">
        <v>1</v>
      </c>
      <c r="G129" s="32">
        <v>1</v>
      </c>
      <c r="H129" s="324"/>
      <c r="I129" s="38"/>
      <c r="J129" s="335">
        <v>1</v>
      </c>
      <c r="K129" s="314">
        <f t="shared" si="3"/>
        <v>2</v>
      </c>
      <c r="L129" s="294">
        <f t="shared" si="4"/>
        <v>0</v>
      </c>
      <c r="M129" s="316">
        <f t="shared" si="5"/>
        <v>0</v>
      </c>
      <c r="N129" s="288"/>
      <c r="O129" s="328"/>
      <c r="V129" s="6"/>
    </row>
    <row r="130" spans="1:22" ht="17.55" x14ac:dyDescent="0.2">
      <c r="A130" s="356">
        <v>128</v>
      </c>
      <c r="B130" s="347"/>
      <c r="C130" s="31" t="s">
        <v>383</v>
      </c>
      <c r="D130" s="339" t="s">
        <v>381</v>
      </c>
      <c r="E130" s="339" t="s">
        <v>382</v>
      </c>
      <c r="F130" s="311">
        <v>1</v>
      </c>
      <c r="G130" s="32">
        <v>1</v>
      </c>
      <c r="H130" s="324"/>
      <c r="I130" s="38"/>
      <c r="J130" s="335">
        <v>50</v>
      </c>
      <c r="K130" s="314">
        <f t="shared" si="3"/>
        <v>100</v>
      </c>
      <c r="L130" s="294">
        <f t="shared" si="4"/>
        <v>0</v>
      </c>
      <c r="M130" s="316">
        <f t="shared" si="5"/>
        <v>0</v>
      </c>
      <c r="N130" s="288"/>
      <c r="O130" s="328"/>
      <c r="V130" s="6"/>
    </row>
    <row r="131" spans="1:22" x14ac:dyDescent="0.2">
      <c r="A131" s="356">
        <v>129</v>
      </c>
      <c r="B131" s="347"/>
      <c r="C131" s="31" t="s">
        <v>384</v>
      </c>
      <c r="D131" s="339" t="s">
        <v>385</v>
      </c>
      <c r="E131" s="339" t="s">
        <v>386</v>
      </c>
      <c r="F131" s="311">
        <v>1</v>
      </c>
      <c r="G131" s="32">
        <v>1</v>
      </c>
      <c r="H131" s="324"/>
      <c r="I131" s="38"/>
      <c r="J131" s="335">
        <v>50</v>
      </c>
      <c r="K131" s="314">
        <f t="shared" si="3"/>
        <v>100</v>
      </c>
      <c r="L131" s="294">
        <f t="shared" si="4"/>
        <v>0</v>
      </c>
      <c r="M131" s="316">
        <f t="shared" si="5"/>
        <v>0</v>
      </c>
      <c r="N131" s="288"/>
      <c r="O131" s="328"/>
      <c r="V131" s="6"/>
    </row>
    <row r="132" spans="1:22" x14ac:dyDescent="0.2">
      <c r="A132" s="356">
        <v>130</v>
      </c>
      <c r="B132" s="347"/>
      <c r="C132" s="31" t="s">
        <v>387</v>
      </c>
      <c r="D132" s="339" t="s">
        <v>387</v>
      </c>
      <c r="E132" s="339" t="s">
        <v>388</v>
      </c>
      <c r="F132" s="311">
        <v>1</v>
      </c>
      <c r="G132" s="32">
        <v>1</v>
      </c>
      <c r="H132" s="324"/>
      <c r="I132" s="38"/>
      <c r="J132" s="335">
        <v>100</v>
      </c>
      <c r="K132" s="314">
        <f t="shared" si="3"/>
        <v>200</v>
      </c>
      <c r="L132" s="294">
        <f t="shared" si="4"/>
        <v>0</v>
      </c>
      <c r="M132" s="316">
        <f t="shared" si="5"/>
        <v>0</v>
      </c>
      <c r="N132" s="288"/>
      <c r="O132" s="328"/>
      <c r="V132" s="6"/>
    </row>
    <row r="133" spans="1:22" ht="26.3" x14ac:dyDescent="0.2">
      <c r="A133" s="356">
        <v>131</v>
      </c>
      <c r="B133" s="26">
        <v>1806</v>
      </c>
      <c r="C133" s="31" t="s">
        <v>151</v>
      </c>
      <c r="D133" s="339" t="s">
        <v>29</v>
      </c>
      <c r="E133" s="339" t="s">
        <v>153</v>
      </c>
      <c r="F133" s="33">
        <v>1</v>
      </c>
      <c r="G133" s="33">
        <v>1</v>
      </c>
      <c r="H133" s="228"/>
      <c r="I133" s="229"/>
      <c r="J133" s="334">
        <v>15</v>
      </c>
      <c r="K133" s="314">
        <f t="shared" si="3"/>
        <v>30</v>
      </c>
      <c r="L133" s="294">
        <f t="shared" si="4"/>
        <v>0</v>
      </c>
      <c r="M133" s="316">
        <f t="shared" si="5"/>
        <v>0</v>
      </c>
      <c r="N133" s="285"/>
      <c r="O133" s="230"/>
      <c r="V133" s="6"/>
    </row>
    <row r="134" spans="1:22" ht="17.55" x14ac:dyDescent="0.2">
      <c r="A134" s="356">
        <v>132</v>
      </c>
      <c r="B134" s="26">
        <v>1807</v>
      </c>
      <c r="C134" s="31" t="s">
        <v>152</v>
      </c>
      <c r="D134" s="339" t="s">
        <v>8</v>
      </c>
      <c r="E134" s="339" t="s">
        <v>154</v>
      </c>
      <c r="F134" s="33">
        <v>1</v>
      </c>
      <c r="G134" s="32">
        <v>1</v>
      </c>
      <c r="H134" s="228"/>
      <c r="I134" s="229"/>
      <c r="J134" s="334">
        <v>115</v>
      </c>
      <c r="K134" s="314">
        <f t="shared" si="3"/>
        <v>230</v>
      </c>
      <c r="L134" s="294">
        <f t="shared" si="4"/>
        <v>0</v>
      </c>
      <c r="M134" s="316">
        <f t="shared" si="5"/>
        <v>0</v>
      </c>
      <c r="N134" s="293"/>
      <c r="O134" s="231"/>
      <c r="V134" s="6"/>
    </row>
    <row r="135" spans="1:22" ht="26.3" x14ac:dyDescent="0.2">
      <c r="A135" s="356">
        <v>133</v>
      </c>
      <c r="B135" s="26">
        <v>1808</v>
      </c>
      <c r="C135" s="31" t="s">
        <v>194</v>
      </c>
      <c r="D135" s="339" t="s">
        <v>195</v>
      </c>
      <c r="E135" s="341" t="s">
        <v>196</v>
      </c>
      <c r="F135" s="33">
        <v>1</v>
      </c>
      <c r="G135" s="30">
        <v>1</v>
      </c>
      <c r="H135" s="228"/>
      <c r="I135" s="229"/>
      <c r="J135" s="334">
        <v>140</v>
      </c>
      <c r="K135" s="314">
        <f t="shared" si="3"/>
        <v>280</v>
      </c>
      <c r="L135" s="294">
        <f t="shared" si="4"/>
        <v>0</v>
      </c>
      <c r="M135" s="316">
        <f t="shared" si="5"/>
        <v>0</v>
      </c>
      <c r="N135" s="293"/>
      <c r="O135" s="231"/>
      <c r="V135" s="6"/>
    </row>
    <row r="136" spans="1:22" ht="52.6" x14ac:dyDescent="0.2">
      <c r="A136" s="356">
        <v>134</v>
      </c>
      <c r="B136" s="26">
        <v>1809</v>
      </c>
      <c r="C136" s="31" t="s">
        <v>194</v>
      </c>
      <c r="D136" s="339" t="s">
        <v>197</v>
      </c>
      <c r="E136" s="339" t="s">
        <v>199</v>
      </c>
      <c r="F136" s="33">
        <v>1</v>
      </c>
      <c r="G136" s="33">
        <v>1</v>
      </c>
      <c r="H136" s="228"/>
      <c r="I136" s="229"/>
      <c r="J136" s="334">
        <v>30</v>
      </c>
      <c r="K136" s="314">
        <f t="shared" si="3"/>
        <v>60</v>
      </c>
      <c r="L136" s="294">
        <f t="shared" si="4"/>
        <v>0</v>
      </c>
      <c r="M136" s="316">
        <f t="shared" si="5"/>
        <v>0</v>
      </c>
      <c r="N136" s="285"/>
      <c r="O136" s="230"/>
      <c r="V136" s="6"/>
    </row>
    <row r="137" spans="1:22" ht="17.55" x14ac:dyDescent="0.2">
      <c r="A137" s="356">
        <v>135</v>
      </c>
      <c r="B137" s="26">
        <v>1810</v>
      </c>
      <c r="C137" s="31" t="s">
        <v>232</v>
      </c>
      <c r="D137" s="346" t="s">
        <v>9</v>
      </c>
      <c r="E137" s="339" t="s">
        <v>198</v>
      </c>
      <c r="F137" s="33">
        <v>1</v>
      </c>
      <c r="G137" s="33">
        <v>1</v>
      </c>
      <c r="H137" s="228"/>
      <c r="I137" s="229"/>
      <c r="J137" s="334">
        <v>30</v>
      </c>
      <c r="K137" s="314">
        <f t="shared" ref="K137:K163" si="6">J137*2</f>
        <v>60</v>
      </c>
      <c r="L137" s="294">
        <f t="shared" ref="L137:L163" si="7">H137*K137</f>
        <v>0</v>
      </c>
      <c r="M137" s="316">
        <f t="shared" ref="M137:M163" si="8">I137*L137+L137</f>
        <v>0</v>
      </c>
      <c r="N137" s="285"/>
      <c r="O137" s="230"/>
      <c r="V137" s="6"/>
    </row>
    <row r="138" spans="1:22" ht="26.3" x14ac:dyDescent="0.2">
      <c r="A138" s="356">
        <v>136</v>
      </c>
      <c r="B138" s="26">
        <v>1841</v>
      </c>
      <c r="C138" s="31" t="s">
        <v>194</v>
      </c>
      <c r="D138" s="339" t="s">
        <v>201</v>
      </c>
      <c r="E138" s="339" t="s">
        <v>202</v>
      </c>
      <c r="F138" s="33">
        <v>1</v>
      </c>
      <c r="G138" s="33">
        <v>1</v>
      </c>
      <c r="H138" s="259"/>
      <c r="I138" s="260"/>
      <c r="J138" s="334">
        <v>50</v>
      </c>
      <c r="K138" s="314">
        <f t="shared" si="6"/>
        <v>100</v>
      </c>
      <c r="L138" s="294">
        <f t="shared" si="7"/>
        <v>0</v>
      </c>
      <c r="M138" s="316">
        <f t="shared" si="8"/>
        <v>0</v>
      </c>
      <c r="N138" s="285"/>
      <c r="O138" s="261"/>
      <c r="V138" s="6"/>
    </row>
    <row r="139" spans="1:22" ht="17.55" x14ac:dyDescent="0.2">
      <c r="A139" s="356">
        <v>137</v>
      </c>
      <c r="B139" s="26">
        <v>1842</v>
      </c>
      <c r="C139" s="31" t="s">
        <v>232</v>
      </c>
      <c r="D139" s="339" t="s">
        <v>205</v>
      </c>
      <c r="E139" s="339" t="s">
        <v>206</v>
      </c>
      <c r="F139" s="33">
        <v>1</v>
      </c>
      <c r="G139" s="33">
        <v>1</v>
      </c>
      <c r="H139" s="259"/>
      <c r="I139" s="260"/>
      <c r="J139" s="334">
        <v>25</v>
      </c>
      <c r="K139" s="314">
        <f t="shared" si="6"/>
        <v>50</v>
      </c>
      <c r="L139" s="294">
        <f t="shared" si="7"/>
        <v>0</v>
      </c>
      <c r="M139" s="316">
        <f t="shared" si="8"/>
        <v>0</v>
      </c>
      <c r="N139" s="285"/>
      <c r="O139" s="261"/>
      <c r="V139" s="6"/>
    </row>
    <row r="140" spans="1:22" ht="26.3" x14ac:dyDescent="0.2">
      <c r="A140" s="356">
        <v>138</v>
      </c>
      <c r="B140" s="26">
        <v>1843</v>
      </c>
      <c r="C140" s="31" t="s">
        <v>194</v>
      </c>
      <c r="D140" s="339" t="s">
        <v>203</v>
      </c>
      <c r="E140" s="339" t="s">
        <v>204</v>
      </c>
      <c r="F140" s="33">
        <v>1</v>
      </c>
      <c r="G140" s="33">
        <v>1</v>
      </c>
      <c r="H140" s="259"/>
      <c r="I140" s="260"/>
      <c r="J140" s="334">
        <v>25</v>
      </c>
      <c r="K140" s="314">
        <f t="shared" si="6"/>
        <v>50</v>
      </c>
      <c r="L140" s="294">
        <f t="shared" si="7"/>
        <v>0</v>
      </c>
      <c r="M140" s="316">
        <f t="shared" si="8"/>
        <v>0</v>
      </c>
      <c r="N140" s="285"/>
      <c r="O140" s="261"/>
      <c r="V140" s="6"/>
    </row>
    <row r="141" spans="1:22" ht="17.55" x14ac:dyDescent="0.2">
      <c r="A141" s="356">
        <v>139</v>
      </c>
      <c r="B141" s="26">
        <v>1844</v>
      </c>
      <c r="C141" s="31" t="s">
        <v>232</v>
      </c>
      <c r="D141" s="339" t="s">
        <v>207</v>
      </c>
      <c r="E141" s="339" t="s">
        <v>208</v>
      </c>
      <c r="F141" s="33">
        <v>1</v>
      </c>
      <c r="G141" s="33">
        <v>1</v>
      </c>
      <c r="H141" s="259"/>
      <c r="I141" s="260"/>
      <c r="J141" s="334">
        <v>6</v>
      </c>
      <c r="K141" s="314">
        <f t="shared" si="6"/>
        <v>12</v>
      </c>
      <c r="L141" s="294">
        <f t="shared" si="7"/>
        <v>0</v>
      </c>
      <c r="M141" s="316">
        <f t="shared" si="8"/>
        <v>0</v>
      </c>
      <c r="N141" s="285"/>
      <c r="O141" s="261"/>
      <c r="V141" s="6"/>
    </row>
    <row r="142" spans="1:22" ht="26.3" x14ac:dyDescent="0.2">
      <c r="A142" s="356">
        <v>140</v>
      </c>
      <c r="B142" s="26">
        <v>1840</v>
      </c>
      <c r="C142" s="31" t="s">
        <v>194</v>
      </c>
      <c r="D142" s="346" t="s">
        <v>200</v>
      </c>
      <c r="E142" s="339" t="s">
        <v>377</v>
      </c>
      <c r="F142" s="33">
        <v>1</v>
      </c>
      <c r="G142" s="32">
        <v>1</v>
      </c>
      <c r="H142" s="262"/>
      <c r="I142" s="263"/>
      <c r="J142" s="334">
        <v>30</v>
      </c>
      <c r="K142" s="314">
        <f t="shared" si="6"/>
        <v>60</v>
      </c>
      <c r="L142" s="294">
        <f t="shared" si="7"/>
        <v>0</v>
      </c>
      <c r="M142" s="316">
        <f t="shared" si="8"/>
        <v>0</v>
      </c>
      <c r="N142" s="285"/>
      <c r="O142" s="264"/>
      <c r="V142" s="6"/>
    </row>
    <row r="143" spans="1:22" ht="26.3" x14ac:dyDescent="0.2">
      <c r="A143" s="356">
        <v>141</v>
      </c>
      <c r="B143" s="26">
        <v>1814</v>
      </c>
      <c r="C143" s="31" t="s">
        <v>228</v>
      </c>
      <c r="D143" s="339" t="s">
        <v>229</v>
      </c>
      <c r="E143" s="339" t="s">
        <v>230</v>
      </c>
      <c r="F143" s="33">
        <v>1</v>
      </c>
      <c r="G143" s="35">
        <v>1</v>
      </c>
      <c r="H143" s="232"/>
      <c r="I143" s="233"/>
      <c r="J143" s="334">
        <v>30</v>
      </c>
      <c r="K143" s="314">
        <f t="shared" si="6"/>
        <v>60</v>
      </c>
      <c r="L143" s="294">
        <f t="shared" si="7"/>
        <v>0</v>
      </c>
      <c r="M143" s="316">
        <f t="shared" si="8"/>
        <v>0</v>
      </c>
      <c r="N143" s="293"/>
      <c r="O143" s="234"/>
      <c r="V143" s="6"/>
    </row>
    <row r="144" spans="1:22" ht="17.55" x14ac:dyDescent="0.2">
      <c r="A144" s="356">
        <v>142</v>
      </c>
      <c r="B144" s="26">
        <v>1816</v>
      </c>
      <c r="C144" s="31" t="s">
        <v>42</v>
      </c>
      <c r="D144" s="339" t="s">
        <v>42</v>
      </c>
      <c r="E144" s="339" t="s">
        <v>231</v>
      </c>
      <c r="F144" s="33">
        <v>1</v>
      </c>
      <c r="G144" s="33">
        <v>1</v>
      </c>
      <c r="H144" s="235"/>
      <c r="I144" s="236"/>
      <c r="J144" s="334">
        <v>5</v>
      </c>
      <c r="K144" s="314">
        <f t="shared" si="6"/>
        <v>10</v>
      </c>
      <c r="L144" s="294">
        <f t="shared" si="7"/>
        <v>0</v>
      </c>
      <c r="M144" s="316">
        <f t="shared" si="8"/>
        <v>0</v>
      </c>
      <c r="N144" s="285"/>
      <c r="O144" s="237"/>
      <c r="V144" s="6"/>
    </row>
    <row r="145" spans="1:22" ht="26.3" x14ac:dyDescent="0.2">
      <c r="A145" s="356">
        <v>143</v>
      </c>
      <c r="B145" s="26">
        <v>1819</v>
      </c>
      <c r="C145" s="31" t="s">
        <v>173</v>
      </c>
      <c r="D145" s="339" t="s">
        <v>180</v>
      </c>
      <c r="E145" s="339" t="s">
        <v>181</v>
      </c>
      <c r="F145" s="33">
        <v>1</v>
      </c>
      <c r="G145" s="33">
        <v>1</v>
      </c>
      <c r="H145" s="238"/>
      <c r="I145" s="239"/>
      <c r="J145" s="334">
        <v>30</v>
      </c>
      <c r="K145" s="314">
        <f t="shared" si="6"/>
        <v>60</v>
      </c>
      <c r="L145" s="294">
        <f t="shared" si="7"/>
        <v>0</v>
      </c>
      <c r="M145" s="316">
        <f t="shared" si="8"/>
        <v>0</v>
      </c>
      <c r="N145" s="285"/>
      <c r="O145" s="240"/>
      <c r="V145" s="6"/>
    </row>
    <row r="146" spans="1:22" ht="26.3" x14ac:dyDescent="0.2">
      <c r="A146" s="356">
        <v>144</v>
      </c>
      <c r="B146" s="26">
        <v>1822</v>
      </c>
      <c r="C146" s="31" t="s">
        <v>162</v>
      </c>
      <c r="D146" s="339" t="s">
        <v>160</v>
      </c>
      <c r="E146" s="339" t="s">
        <v>163</v>
      </c>
      <c r="F146" s="33">
        <v>1</v>
      </c>
      <c r="G146" s="33">
        <v>1</v>
      </c>
      <c r="H146" s="241"/>
      <c r="I146" s="242"/>
      <c r="J146" s="334">
        <v>10</v>
      </c>
      <c r="K146" s="314">
        <f t="shared" si="6"/>
        <v>20</v>
      </c>
      <c r="L146" s="294">
        <f t="shared" si="7"/>
        <v>0</v>
      </c>
      <c r="M146" s="316">
        <f t="shared" si="8"/>
        <v>0</v>
      </c>
      <c r="N146" s="285"/>
      <c r="O146" s="243"/>
      <c r="V146" s="6"/>
    </row>
    <row r="147" spans="1:22" ht="26.3" x14ac:dyDescent="0.2">
      <c r="A147" s="356">
        <v>145</v>
      </c>
      <c r="B147" s="26">
        <v>1823</v>
      </c>
      <c r="C147" s="31" t="s">
        <v>162</v>
      </c>
      <c r="D147" s="339" t="s">
        <v>161</v>
      </c>
      <c r="E147" s="339" t="s">
        <v>164</v>
      </c>
      <c r="F147" s="33">
        <v>1</v>
      </c>
      <c r="G147" s="33">
        <v>1</v>
      </c>
      <c r="H147" s="241"/>
      <c r="I147" s="242"/>
      <c r="J147" s="334">
        <v>10</v>
      </c>
      <c r="K147" s="314">
        <f t="shared" si="6"/>
        <v>20</v>
      </c>
      <c r="L147" s="294">
        <f t="shared" si="7"/>
        <v>0</v>
      </c>
      <c r="M147" s="316">
        <f t="shared" si="8"/>
        <v>0</v>
      </c>
      <c r="N147" s="285"/>
      <c r="O147" s="243"/>
      <c r="V147" s="6"/>
    </row>
    <row r="148" spans="1:22" ht="26.3" x14ac:dyDescent="0.2">
      <c r="A148" s="356">
        <v>146</v>
      </c>
      <c r="B148" s="26">
        <v>1828</v>
      </c>
      <c r="C148" s="31" t="s">
        <v>162</v>
      </c>
      <c r="D148" s="339" t="s">
        <v>378</v>
      </c>
      <c r="E148" s="339" t="s">
        <v>172</v>
      </c>
      <c r="F148" s="33">
        <v>1</v>
      </c>
      <c r="G148" s="33">
        <v>1</v>
      </c>
      <c r="H148" s="244"/>
      <c r="I148" s="245"/>
      <c r="J148" s="334">
        <v>10</v>
      </c>
      <c r="K148" s="314">
        <f t="shared" si="6"/>
        <v>20</v>
      </c>
      <c r="L148" s="294">
        <f t="shared" si="7"/>
        <v>0</v>
      </c>
      <c r="M148" s="316">
        <f t="shared" si="8"/>
        <v>0</v>
      </c>
      <c r="N148" s="285"/>
      <c r="O148" s="246"/>
      <c r="V148" s="6"/>
    </row>
    <row r="149" spans="1:22" ht="35.1" x14ac:dyDescent="0.2">
      <c r="A149" s="356">
        <v>147</v>
      </c>
      <c r="B149" s="26">
        <v>1825</v>
      </c>
      <c r="C149" s="31" t="s">
        <v>166</v>
      </c>
      <c r="D149" s="339" t="s">
        <v>165</v>
      </c>
      <c r="E149" s="339" t="s">
        <v>167</v>
      </c>
      <c r="F149" s="33">
        <v>1</v>
      </c>
      <c r="G149" s="33">
        <v>1</v>
      </c>
      <c r="H149" s="247"/>
      <c r="I149" s="248"/>
      <c r="J149" s="334">
        <v>20</v>
      </c>
      <c r="K149" s="314">
        <f t="shared" si="6"/>
        <v>40</v>
      </c>
      <c r="L149" s="294">
        <f t="shared" si="7"/>
        <v>0</v>
      </c>
      <c r="M149" s="316">
        <f t="shared" si="8"/>
        <v>0</v>
      </c>
      <c r="N149" s="285"/>
      <c r="O149" s="249"/>
      <c r="V149" s="6"/>
    </row>
    <row r="150" spans="1:22" ht="35.1" x14ac:dyDescent="0.2">
      <c r="A150" s="356">
        <v>148</v>
      </c>
      <c r="B150" s="26">
        <v>1826</v>
      </c>
      <c r="C150" s="31" t="s">
        <v>166</v>
      </c>
      <c r="D150" s="339" t="s">
        <v>168</v>
      </c>
      <c r="E150" s="339" t="s">
        <v>170</v>
      </c>
      <c r="F150" s="33">
        <v>1</v>
      </c>
      <c r="G150" s="33">
        <v>1</v>
      </c>
      <c r="H150" s="247"/>
      <c r="I150" s="248"/>
      <c r="J150" s="334">
        <v>10</v>
      </c>
      <c r="K150" s="314">
        <f t="shared" si="6"/>
        <v>20</v>
      </c>
      <c r="L150" s="294">
        <f t="shared" si="7"/>
        <v>0</v>
      </c>
      <c r="M150" s="316">
        <f t="shared" si="8"/>
        <v>0</v>
      </c>
      <c r="N150" s="285"/>
      <c r="O150" s="249"/>
      <c r="V150" s="6"/>
    </row>
    <row r="151" spans="1:22" ht="35.1" x14ac:dyDescent="0.2">
      <c r="A151" s="356">
        <v>149</v>
      </c>
      <c r="B151" s="26">
        <v>1827</v>
      </c>
      <c r="C151" s="31" t="s">
        <v>166</v>
      </c>
      <c r="D151" s="339" t="s">
        <v>169</v>
      </c>
      <c r="E151" s="339" t="s">
        <v>171</v>
      </c>
      <c r="F151" s="33">
        <v>1</v>
      </c>
      <c r="G151" s="33">
        <v>1</v>
      </c>
      <c r="H151" s="247"/>
      <c r="I151" s="248"/>
      <c r="J151" s="334">
        <v>5</v>
      </c>
      <c r="K151" s="314">
        <f t="shared" si="6"/>
        <v>10</v>
      </c>
      <c r="L151" s="294">
        <f t="shared" si="7"/>
        <v>0</v>
      </c>
      <c r="M151" s="316">
        <f t="shared" si="8"/>
        <v>0</v>
      </c>
      <c r="N151" s="285"/>
      <c r="O151" s="249"/>
      <c r="V151" s="6"/>
    </row>
    <row r="152" spans="1:22" ht="26.3" x14ac:dyDescent="0.2">
      <c r="A152" s="356">
        <v>150</v>
      </c>
      <c r="B152" s="347"/>
      <c r="C152" s="31" t="s">
        <v>390</v>
      </c>
      <c r="D152" s="339" t="s">
        <v>389</v>
      </c>
      <c r="E152" s="339" t="s">
        <v>397</v>
      </c>
      <c r="F152" s="311">
        <v>1</v>
      </c>
      <c r="G152" s="311">
        <v>1</v>
      </c>
      <c r="H152" s="312"/>
      <c r="I152" s="313"/>
      <c r="J152" s="334">
        <v>150</v>
      </c>
      <c r="K152" s="314">
        <f t="shared" si="6"/>
        <v>300</v>
      </c>
      <c r="L152" s="294">
        <f t="shared" si="7"/>
        <v>0</v>
      </c>
      <c r="M152" s="316">
        <f t="shared" si="8"/>
        <v>0</v>
      </c>
      <c r="N152" s="285"/>
      <c r="O152" s="282"/>
      <c r="V152" s="6"/>
    </row>
    <row r="153" spans="1:22" ht="26.3" x14ac:dyDescent="0.2">
      <c r="A153" s="356">
        <v>151</v>
      </c>
      <c r="B153" s="26">
        <v>1832</v>
      </c>
      <c r="C153" s="31" t="s">
        <v>173</v>
      </c>
      <c r="D153" s="339" t="s">
        <v>175</v>
      </c>
      <c r="E153" s="339" t="s">
        <v>174</v>
      </c>
      <c r="F153" s="33">
        <v>1</v>
      </c>
      <c r="G153" s="33">
        <v>1</v>
      </c>
      <c r="H153" s="250"/>
      <c r="I153" s="251"/>
      <c r="J153" s="334">
        <v>20</v>
      </c>
      <c r="K153" s="314">
        <f t="shared" si="6"/>
        <v>40</v>
      </c>
      <c r="L153" s="294">
        <f t="shared" si="7"/>
        <v>0</v>
      </c>
      <c r="M153" s="316">
        <f t="shared" si="8"/>
        <v>0</v>
      </c>
      <c r="N153" s="285"/>
      <c r="O153" s="252"/>
      <c r="V153" s="6"/>
    </row>
    <row r="154" spans="1:22" ht="26.3" x14ac:dyDescent="0.2">
      <c r="A154" s="356">
        <v>152</v>
      </c>
      <c r="B154" s="26">
        <v>1833</v>
      </c>
      <c r="C154" s="31" t="s">
        <v>173</v>
      </c>
      <c r="D154" s="339" t="s">
        <v>177</v>
      </c>
      <c r="E154" s="339" t="s">
        <v>176</v>
      </c>
      <c r="F154" s="33">
        <v>1</v>
      </c>
      <c r="G154" s="33">
        <v>1</v>
      </c>
      <c r="H154" s="250"/>
      <c r="I154" s="251"/>
      <c r="J154" s="334">
        <v>20</v>
      </c>
      <c r="K154" s="314">
        <f t="shared" si="6"/>
        <v>40</v>
      </c>
      <c r="L154" s="294">
        <f t="shared" si="7"/>
        <v>0</v>
      </c>
      <c r="M154" s="316">
        <f t="shared" si="8"/>
        <v>0</v>
      </c>
      <c r="N154" s="284"/>
      <c r="O154" s="252"/>
      <c r="V154" s="6"/>
    </row>
    <row r="155" spans="1:22" ht="26.3" x14ac:dyDescent="0.2">
      <c r="A155" s="356">
        <v>153</v>
      </c>
      <c r="B155" s="26">
        <v>1835</v>
      </c>
      <c r="C155" s="31" t="s">
        <v>173</v>
      </c>
      <c r="D155" s="339" t="s">
        <v>178</v>
      </c>
      <c r="E155" s="339" t="s">
        <v>179</v>
      </c>
      <c r="F155" s="33">
        <v>1</v>
      </c>
      <c r="G155" s="32">
        <v>1</v>
      </c>
      <c r="H155" s="253"/>
      <c r="I155" s="254"/>
      <c r="J155" s="334">
        <v>20</v>
      </c>
      <c r="K155" s="314">
        <f t="shared" si="6"/>
        <v>40</v>
      </c>
      <c r="L155" s="294">
        <f t="shared" si="7"/>
        <v>0</v>
      </c>
      <c r="M155" s="316">
        <f t="shared" si="8"/>
        <v>0</v>
      </c>
      <c r="N155" s="285"/>
      <c r="O155" s="255"/>
      <c r="V155" s="6"/>
    </row>
    <row r="156" spans="1:22" ht="17.55" x14ac:dyDescent="0.2">
      <c r="A156" s="356">
        <v>154</v>
      </c>
      <c r="B156" s="26">
        <v>1837</v>
      </c>
      <c r="C156" s="31" t="s">
        <v>155</v>
      </c>
      <c r="D156" s="339" t="s">
        <v>156</v>
      </c>
      <c r="E156" s="339" t="s">
        <v>157</v>
      </c>
      <c r="F156" s="33">
        <v>1</v>
      </c>
      <c r="G156" s="33">
        <v>1</v>
      </c>
      <c r="H156" s="256"/>
      <c r="I156" s="257"/>
      <c r="J156" s="334">
        <v>50</v>
      </c>
      <c r="K156" s="314">
        <f t="shared" si="6"/>
        <v>100</v>
      </c>
      <c r="L156" s="294">
        <f t="shared" si="7"/>
        <v>0</v>
      </c>
      <c r="M156" s="316">
        <f t="shared" si="8"/>
        <v>0</v>
      </c>
      <c r="N156" s="285"/>
      <c r="O156" s="258"/>
      <c r="V156" s="6"/>
    </row>
    <row r="157" spans="1:22" ht="17.55" x14ac:dyDescent="0.2">
      <c r="A157" s="356">
        <v>155</v>
      </c>
      <c r="B157" s="26"/>
      <c r="C157" s="31" t="s">
        <v>155</v>
      </c>
      <c r="D157" s="339" t="s">
        <v>159</v>
      </c>
      <c r="E157" s="339" t="s">
        <v>158</v>
      </c>
      <c r="F157" s="33">
        <v>1</v>
      </c>
      <c r="G157" s="33">
        <v>1</v>
      </c>
      <c r="H157" s="256"/>
      <c r="I157" s="257"/>
      <c r="J157" s="334">
        <v>12</v>
      </c>
      <c r="K157" s="314">
        <f t="shared" si="6"/>
        <v>24</v>
      </c>
      <c r="L157" s="294">
        <f t="shared" si="7"/>
        <v>0</v>
      </c>
      <c r="M157" s="316">
        <f t="shared" si="8"/>
        <v>0</v>
      </c>
      <c r="N157" s="285"/>
      <c r="O157" s="258"/>
      <c r="V157" s="6"/>
    </row>
    <row r="158" spans="1:22" ht="17.55" x14ac:dyDescent="0.2">
      <c r="A158" s="356">
        <v>156</v>
      </c>
      <c r="B158" s="26">
        <v>1846</v>
      </c>
      <c r="C158" s="31" t="s">
        <v>182</v>
      </c>
      <c r="D158" s="339" t="s">
        <v>379</v>
      </c>
      <c r="E158" s="339" t="s">
        <v>192</v>
      </c>
      <c r="F158" s="33">
        <v>1</v>
      </c>
      <c r="G158" s="33">
        <v>1</v>
      </c>
      <c r="H158" s="265"/>
      <c r="I158" s="266"/>
      <c r="J158" s="334">
        <v>10</v>
      </c>
      <c r="K158" s="314">
        <f t="shared" si="6"/>
        <v>20</v>
      </c>
      <c r="L158" s="294">
        <f t="shared" si="7"/>
        <v>0</v>
      </c>
      <c r="M158" s="316">
        <f t="shared" si="8"/>
        <v>0</v>
      </c>
      <c r="N158" s="285"/>
      <c r="O158" s="267"/>
      <c r="V158" s="6"/>
    </row>
    <row r="159" spans="1:22" ht="26.3" x14ac:dyDescent="0.2">
      <c r="A159" s="356">
        <v>157</v>
      </c>
      <c r="B159" s="26">
        <v>1849</v>
      </c>
      <c r="C159" s="31" t="s">
        <v>182</v>
      </c>
      <c r="D159" s="339" t="s">
        <v>380</v>
      </c>
      <c r="E159" s="339" t="s">
        <v>193</v>
      </c>
      <c r="F159" s="33">
        <v>1</v>
      </c>
      <c r="G159" s="33">
        <v>1</v>
      </c>
      <c r="H159" s="268"/>
      <c r="I159" s="269"/>
      <c r="J159" s="334">
        <v>30</v>
      </c>
      <c r="K159" s="314">
        <f t="shared" si="6"/>
        <v>60</v>
      </c>
      <c r="L159" s="294">
        <f t="shared" si="7"/>
        <v>0</v>
      </c>
      <c r="M159" s="316">
        <f t="shared" si="8"/>
        <v>0</v>
      </c>
      <c r="N159" s="285"/>
      <c r="O159" s="270"/>
      <c r="V159" s="6"/>
    </row>
    <row r="160" spans="1:22" ht="26.3" x14ac:dyDescent="0.2">
      <c r="A160" s="356">
        <v>158</v>
      </c>
      <c r="B160" s="26">
        <v>1851</v>
      </c>
      <c r="C160" s="31" t="s">
        <v>182</v>
      </c>
      <c r="D160" s="339" t="s">
        <v>189</v>
      </c>
      <c r="E160" s="339" t="s">
        <v>188</v>
      </c>
      <c r="F160" s="33">
        <v>1</v>
      </c>
      <c r="G160" s="33">
        <v>1</v>
      </c>
      <c r="H160" s="271"/>
      <c r="I160" s="272"/>
      <c r="J160" s="334">
        <v>60</v>
      </c>
      <c r="K160" s="314">
        <f t="shared" si="6"/>
        <v>120</v>
      </c>
      <c r="L160" s="294">
        <f t="shared" si="7"/>
        <v>0</v>
      </c>
      <c r="M160" s="316">
        <f t="shared" si="8"/>
        <v>0</v>
      </c>
      <c r="N160" s="285"/>
      <c r="O160" s="273"/>
      <c r="V160" s="6"/>
    </row>
    <row r="161" spans="1:26" ht="26.3" x14ac:dyDescent="0.2">
      <c r="A161" s="356">
        <v>159</v>
      </c>
      <c r="B161" s="26">
        <v>1852</v>
      </c>
      <c r="C161" s="31" t="s">
        <v>182</v>
      </c>
      <c r="D161" s="339" t="s">
        <v>191</v>
      </c>
      <c r="E161" s="339" t="s">
        <v>190</v>
      </c>
      <c r="F161" s="33">
        <v>1</v>
      </c>
      <c r="G161" s="33">
        <v>1</v>
      </c>
      <c r="H161" s="274"/>
      <c r="I161" s="275"/>
      <c r="J161" s="334">
        <v>10</v>
      </c>
      <c r="K161" s="314">
        <f t="shared" si="6"/>
        <v>20</v>
      </c>
      <c r="L161" s="294">
        <f t="shared" si="7"/>
        <v>0</v>
      </c>
      <c r="M161" s="316">
        <f t="shared" si="8"/>
        <v>0</v>
      </c>
      <c r="N161" s="285"/>
      <c r="O161" s="276"/>
      <c r="V161" s="6"/>
    </row>
    <row r="162" spans="1:26" ht="35.1" x14ac:dyDescent="0.2">
      <c r="A162" s="356">
        <v>160</v>
      </c>
      <c r="B162" s="26">
        <v>1853</v>
      </c>
      <c r="C162" s="31" t="s">
        <v>187</v>
      </c>
      <c r="D162" s="339" t="s">
        <v>183</v>
      </c>
      <c r="E162" s="339" t="s">
        <v>185</v>
      </c>
      <c r="F162" s="33">
        <v>1</v>
      </c>
      <c r="G162" s="33">
        <v>1</v>
      </c>
      <c r="H162" s="277"/>
      <c r="I162" s="278"/>
      <c r="J162" s="334">
        <v>4</v>
      </c>
      <c r="K162" s="314">
        <f t="shared" si="6"/>
        <v>8</v>
      </c>
      <c r="L162" s="294">
        <f t="shared" si="7"/>
        <v>0</v>
      </c>
      <c r="M162" s="316">
        <f t="shared" si="8"/>
        <v>0</v>
      </c>
      <c r="N162" s="285"/>
      <c r="O162" s="279"/>
      <c r="V162" s="6"/>
    </row>
    <row r="163" spans="1:26" ht="35.1" x14ac:dyDescent="0.2">
      <c r="A163" s="356">
        <v>161</v>
      </c>
      <c r="B163" s="26">
        <v>1854</v>
      </c>
      <c r="C163" s="31" t="s">
        <v>187</v>
      </c>
      <c r="D163" s="339" t="s">
        <v>184</v>
      </c>
      <c r="E163" s="339" t="s">
        <v>186</v>
      </c>
      <c r="F163" s="33">
        <v>1</v>
      </c>
      <c r="G163" s="33">
        <v>1</v>
      </c>
      <c r="H163" s="280"/>
      <c r="I163" s="281"/>
      <c r="J163" s="334">
        <v>30</v>
      </c>
      <c r="K163" s="314">
        <f t="shared" si="6"/>
        <v>60</v>
      </c>
      <c r="L163" s="294">
        <f t="shared" si="7"/>
        <v>0</v>
      </c>
      <c r="M163" s="316">
        <f t="shared" si="8"/>
        <v>0</v>
      </c>
      <c r="N163" s="285"/>
      <c r="O163" s="282"/>
      <c r="V163" s="6"/>
    </row>
    <row r="164" spans="1:26" ht="21.8" customHeight="1" x14ac:dyDescent="0.3">
      <c r="A164" s="308"/>
      <c r="B164" s="309"/>
      <c r="C164" s="348" t="s">
        <v>327</v>
      </c>
      <c r="D164" s="349"/>
      <c r="E164" s="350"/>
      <c r="F164" s="351"/>
      <c r="G164" s="352"/>
      <c r="H164" s="352"/>
      <c r="I164" s="352"/>
      <c r="J164" s="353"/>
      <c r="K164" s="333"/>
      <c r="L164" s="315">
        <f>SUM(L3:L163)</f>
        <v>0</v>
      </c>
      <c r="M164" s="317">
        <f>SUM(M3:M163)</f>
        <v>0</v>
      </c>
      <c r="N164" s="354"/>
      <c r="O164" s="355"/>
      <c r="W164" s="8"/>
    </row>
    <row r="167" spans="1:26" x14ac:dyDescent="0.2">
      <c r="X167" s="16"/>
    </row>
    <row r="168" spans="1:26" x14ac:dyDescent="0.2">
      <c r="X168" s="16"/>
    </row>
    <row r="170" spans="1:26" x14ac:dyDescent="0.2">
      <c r="W170" s="8"/>
    </row>
    <row r="171" spans="1:26" x14ac:dyDescent="0.2">
      <c r="W171" s="8"/>
      <c r="Z171" s="16"/>
    </row>
  </sheetData>
  <sheetProtection formatCells="0" formatColumns="0" formatRows="0"/>
  <autoFilter ref="A2:G163" xr:uid="{00000000-0009-0000-0000-000000000000}"/>
  <sortState ref="B3:S252">
    <sortCondition ref="B3:B252"/>
  </sortState>
  <mergeCells count="3">
    <mergeCell ref="C164:E164"/>
    <mergeCell ref="F164:J164"/>
    <mergeCell ref="N164:O164"/>
  </mergeCells>
  <pageMargins left="0" right="0" top="0.59055118110236227" bottom="0.59055118110236227" header="0.31496062992125984" footer="0.31496062992125984"/>
  <pageSetup paperSize="9" orientation="landscape" r:id="rId1"/>
  <headerFooter>
    <oddHeader>&amp;LSpecifikace předmětu plnění (katalog produktů)</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specifikace_část A</vt:lpstr>
      <vt:lpstr>'specifikace_část A'!Názvy_tisku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Ivo Prokes</dc:creator>
  <cp:lastModifiedBy>Pavel Vozenilek</cp:lastModifiedBy>
  <cp:lastPrinted>2019-10-30T08:31:10Z</cp:lastPrinted>
  <dcterms:created xsi:type="dcterms:W3CDTF">2015-04-06T23:39:58Z</dcterms:created>
  <dcterms:modified xsi:type="dcterms:W3CDTF">2019-10-30T08:31:31Z</dcterms:modified>
</cp:coreProperties>
</file>