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01_Projekty_EU_CR\03_verejne_zakazky\IROP_2.4_Vocelova_neformálko\04_ICT vybavení\02_zahajeni\03_zahajeni_zadavaciho_rizeni\p02_technicka_specifikace_VV\"/>
    </mc:Choice>
  </mc:AlternateContent>
  <bookViews>
    <workbookView xWindow="540" yWindow="0" windowWidth="28260" windowHeight="13020"/>
  </bookViews>
  <sheets>
    <sheet name="škola_učebny" sheetId="1" r:id="rId1"/>
  </sheets>
  <definedNames>
    <definedName name="_xlnm.Print_Area" localSheetId="0">škola_učebny!$A$3:$E$33</definedName>
  </definedNames>
  <calcPr calcId="152511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1" i="1" l="1"/>
  <c r="E30" i="1" l="1"/>
  <c r="E6" i="1" l="1"/>
  <c r="E7" i="1"/>
  <c r="E8" i="1"/>
  <c r="E9" i="1"/>
  <c r="E10" i="1"/>
  <c r="E11" i="1"/>
  <c r="E12" i="1"/>
  <c r="E13" i="1"/>
  <c r="E14" i="1"/>
  <c r="E15" i="1"/>
  <c r="E16" i="1"/>
  <c r="E17" i="1"/>
  <c r="E19" i="1"/>
  <c r="E20" i="1"/>
  <c r="E21" i="1"/>
  <c r="E22" i="1"/>
  <c r="E23" i="1"/>
  <c r="E24" i="1"/>
  <c r="E25" i="1"/>
  <c r="E26" i="1"/>
  <c r="E27" i="1"/>
  <c r="E28" i="1"/>
  <c r="E29" i="1"/>
</calcChain>
</file>

<file path=xl/sharedStrings.xml><?xml version="1.0" encoding="utf-8"?>
<sst xmlns="http://schemas.openxmlformats.org/spreadsheetml/2006/main" count="61" uniqueCount="38">
  <si>
    <t>Popis položky</t>
  </si>
  <si>
    <t xml:space="preserve">Měr. </t>
  </si>
  <si>
    <t xml:space="preserve">Množství </t>
  </si>
  <si>
    <t>jedn.</t>
  </si>
  <si>
    <t>položky</t>
  </si>
  <si>
    <t>Jedn.</t>
  </si>
  <si>
    <t>ks</t>
  </si>
  <si>
    <t>AV technika</t>
  </si>
  <si>
    <t>zařízení pro přenos obsahu na displej</t>
  </si>
  <si>
    <t>držák na zeď, nosnost 100kg</t>
  </si>
  <si>
    <t>stojan s vertikálním posunem</t>
  </si>
  <si>
    <t>Ovládací SW pro organizaci aktivit v laboratoři. Monitoring jednotlivých stanic, propojování připojených audio signálů (interkom) a přepínání signálů pro video. Organizace třídy, databáze pro zasedací pořádek. Režimy  prezentace, monitoring a podpora studentů při cvičení, párování a práce až v 5 skupinách, cvičení, testování. Ovládání lokálního CD/DVD přehrávače v PC. Součástí je softwarový přepínač videa tabletů: sdílení a monitoring, vypnutí signálu studentských tabletů, adresné posílání textových zpráv; záznam připojeného audio kanálu (zvolený student; studentský pár; skupina), , včetně aktualizace po dobu 5 let</t>
  </si>
  <si>
    <t xml:space="preserve">Media server, pracovní stanice a UPS - úložiště mediálních souborů jazykové laboratoře vč. jednotlivých záznamů aktivit studentů (psaný text, audio, video, dokumenty) </t>
  </si>
  <si>
    <t>instalace (kabelové propojení technologocké části)</t>
  </si>
  <si>
    <r>
      <rPr>
        <b/>
        <sz val="10"/>
        <rFont val="Calibri"/>
        <family val="2"/>
        <charset val="238"/>
      </rPr>
      <t>Box na tablety</t>
    </r>
    <r>
      <rPr>
        <sz val="10"/>
        <rFont val="Calibri"/>
        <family val="2"/>
        <charset val="238"/>
      </rPr>
      <t xml:space="preserve"> box pro 32 tabletů, nabíjecí základna</t>
    </r>
  </si>
  <si>
    <r>
      <rPr>
        <b/>
        <sz val="10"/>
        <rFont val="Calibri"/>
        <family val="2"/>
        <charset val="238"/>
      </rPr>
      <t>Sluchátka</t>
    </r>
    <r>
      <rPr>
        <sz val="10"/>
        <rFont val="Calibri"/>
        <family val="2"/>
        <charset val="238"/>
      </rPr>
      <t xml:space="preserve"> - Bezdrátová sluchátka s mikrofonem, bezdrátový přenos v pásmu 2,4GHz, dosah 12m</t>
    </r>
  </si>
  <si>
    <t>tonerová sada k výše uvedené tiskárně</t>
  </si>
  <si>
    <r>
      <rPr>
        <b/>
        <sz val="10"/>
        <rFont val="Calibri"/>
        <family val="2"/>
        <charset val="238"/>
      </rPr>
      <t>Tiskárna</t>
    </r>
    <r>
      <rPr>
        <sz val="10"/>
        <rFont val="Calibri"/>
        <family val="2"/>
        <charset val="238"/>
      </rPr>
      <t xml:space="preserve"> A4,1200x1200dpi, duplex, multifunkční tiskárna, Laserová technologie, max. velikost A4, rychlost tisku barva (str/min) 20 až 29, rychlost tisku č&amp;b (str/min)20 až 29, oboustranný tisk, LAN, deskový skenner, maximální zatížení (měsíčně) do 100 tisíc stran</t>
    </r>
  </si>
  <si>
    <r>
      <rPr>
        <b/>
        <sz val="10"/>
        <rFont val="Calibri"/>
        <family val="2"/>
        <charset val="238"/>
      </rPr>
      <t>SW modul pro mediální aktivity</t>
    </r>
    <r>
      <rPr>
        <sz val="10"/>
        <rFont val="Calibri"/>
        <family val="2"/>
        <charset val="238"/>
      </rPr>
      <t xml:space="preserve"> s obrázky, audio, video a textovými soubory. Samostatná práce a individuální záznam studentů. Databáze učebních materiálů, organizovaná dle vyučujícího a tříd. Třídění materiálů do učebních lekcí.</t>
    </r>
    <r>
      <rPr>
        <b/>
        <sz val="10"/>
        <rFont val="Calibri"/>
        <family val="2"/>
        <charset val="238"/>
      </rPr>
      <t xml:space="preserve"> Včetně aktualizace po dobu 5 let</t>
    </r>
  </si>
  <si>
    <r>
      <rPr>
        <b/>
        <sz val="10"/>
        <rFont val="Calibri"/>
        <family val="2"/>
        <charset val="238"/>
      </rPr>
      <t>SW modul pro přepínání  interkom</t>
    </r>
    <r>
      <rPr>
        <sz val="10"/>
        <rFont val="Calibri"/>
        <family val="2"/>
        <charset val="238"/>
      </rPr>
      <t>, náhodné párování a konference, nastavené párování a konference, monitorování zvukových spojení studentů učitelem</t>
    </r>
    <r>
      <rPr>
        <b/>
        <sz val="10"/>
        <rFont val="Calibri"/>
        <family val="2"/>
        <charset val="238"/>
      </rPr>
      <t>, včetně aktualizace po dobu 5 let</t>
    </r>
  </si>
  <si>
    <r>
      <t xml:space="preserve">Učitelský </t>
    </r>
    <r>
      <rPr>
        <b/>
        <sz val="10"/>
        <rFont val="Calibri"/>
        <family val="2"/>
        <charset val="238"/>
      </rPr>
      <t xml:space="preserve">SW modul pro LAN přístup </t>
    </r>
    <r>
      <rPr>
        <sz val="10"/>
        <rFont val="Calibri"/>
        <family val="2"/>
        <charset val="238"/>
      </rPr>
      <t>do databáze studijních materiálů mimo jazykovou laboratoř. Příprava cvičení, kontrola vyplněných úkolů…, , včetně aktualizace po dobu 5 let</t>
    </r>
  </si>
  <si>
    <r>
      <rPr>
        <b/>
        <sz val="10"/>
        <rFont val="Calibri"/>
        <family val="2"/>
        <charset val="238"/>
      </rPr>
      <t>SW modul pro internetový přístu</t>
    </r>
    <r>
      <rPr>
        <sz val="10"/>
        <rFont val="Calibri"/>
        <family val="2"/>
        <charset val="238"/>
      </rPr>
      <t>p do databáze studijních materiálů, možnost vyplňování učitelem přiřazených samostatných nebo domácích úkolů mimo jazykovou laboratoř. Licence platná pro databázi studentů do 499 osob, včetně aktualizace po dobu 5 let</t>
    </r>
  </si>
  <si>
    <t>Celkem bez DPH</t>
  </si>
  <si>
    <r>
      <rPr>
        <b/>
        <i/>
        <sz val="10"/>
        <rFont val="Calibri"/>
        <family val="2"/>
        <charset val="238"/>
      </rPr>
      <t xml:space="preserve">Mobilní jazyková laboratoř. </t>
    </r>
    <r>
      <rPr>
        <i/>
        <sz val="10"/>
        <rFont val="Calibri"/>
        <family val="2"/>
        <charset val="238"/>
      </rPr>
      <t>Kalkulace pro 16+1 účastníků (PC učitel &amp; tablety žáci); SW interkom, SW verze pro přepínání PC/tabletů (KVM); Jazyková laboratoř s kontrolou a sdílením videa, audia a možností kontroly nad všemi PC/tablety (vč. jejího předávání), každý student má sluchátka a mikrofon, lze pracovat s celou třídou, po skupinách nebo v párech, možnost náhodného nebo cíleného rozdělení studentů, SW pro samostatnou práci a záznam jednotlivých studentů, možnost kvalitního poslechu, diskuse, opakování výslovnosti nebo záznamu, ovládání z grafického rozhraní, správa dokumentů pro výuku v PC, automatická digitalizace materiálů, SW i v českém jazyce, , včetně aktualizace po dobu 5 let</t>
    </r>
  </si>
  <si>
    <t>Školení obsluhy jazykové laboratoře - začátečník (v délce min. 4 hodiny, předpokládaný počet proškolených osob - 2)</t>
  </si>
  <si>
    <t>Školení obsluhy jazykové laboratoře  - pokročilý (v délce min. 4 hodiny, předpokládaný počet proškolených osob - 2)</t>
  </si>
  <si>
    <t>Příloha č. 2 zadávací dokumentace</t>
  </si>
  <si>
    <t>Veřejná zakázka - Vybudování učeben pro zájmové a celoživotní vzdělávání - jazykové,
digitální vzdělávání a vybavení pracoviště řemeslných oborů - SOŠ a
SOU Vocelova Hradec Králové – ICT vybavení</t>
  </si>
  <si>
    <t>Technické parametry jsou stanoveny jako minimální! Dodavatel je vždy oprávněn nabídnout plnění se stejnými či lepšími parametry.</t>
  </si>
  <si>
    <r>
      <rPr>
        <b/>
        <sz val="10"/>
        <rFont val="Calibri"/>
        <family val="2"/>
        <charset val="238"/>
      </rPr>
      <t>Vizualize</t>
    </r>
    <r>
      <rPr>
        <sz val="10"/>
        <rFont val="Calibri"/>
        <family val="2"/>
        <charset val="238"/>
      </rPr>
      <t>r  mechanické rameno, rozlišení 1920*1080, 12x Opt. Zoom, 8x dig. zoom, 30 snímků za sek., oblast snímání 420x315 mm, vest.paměť 80 obrázků, LED modul, SW</t>
    </r>
  </si>
  <si>
    <r>
      <t>PC -</t>
    </r>
    <r>
      <rPr>
        <sz val="10"/>
        <rFont val="Calibri"/>
        <family val="2"/>
        <charset val="238"/>
      </rPr>
      <t xml:space="preserve"> CPU PassMark = 7500; GPU PassMark = 6800; 8GB DDR4-2133 RAM; 256GB SSD; DVD-RW mechanika; LAN 1Gbps; 1x USB Type-C 3.1; 6x USB 3.1; 4x USB 2.0; 2x DisplayPort; 1x video opt.; 1x RJ45; Přední konektor 3.5mm jack - 1x pro sluchátka, 1x pro mikrofon nebo kobinovaný; Zadní konektor line in/out 3.5mm jack; klávesnice s českými popisky; myš; zdroj alespoň 500W 80 PLUS Gold</t>
    </r>
  </si>
  <si>
    <r>
      <rPr>
        <b/>
        <sz val="10"/>
        <rFont val="Calibri"/>
        <family val="2"/>
        <charset val="238"/>
      </rPr>
      <t xml:space="preserve">Monitor </t>
    </r>
    <r>
      <rPr>
        <sz val="10"/>
        <rFont val="Calibri"/>
        <family val="2"/>
        <charset val="238"/>
      </rPr>
      <t>23,5"IPS, 5ms, DVI, HDMI</t>
    </r>
  </si>
  <si>
    <r>
      <rPr>
        <b/>
        <sz val="10"/>
        <rFont val="Calibri"/>
        <family val="2"/>
        <charset val="238"/>
      </rPr>
      <t>Velkoformátový dotykový disple</t>
    </r>
    <r>
      <rPr>
        <sz val="10"/>
        <rFont val="Calibri"/>
        <family val="2"/>
        <charset val="238"/>
      </rPr>
      <t xml:space="preserve">j - uhlopříčka 85"; dotykový displej; rozlišení 3840×2160, poměr stran 16:9, odezva 8ms, IPS panel, 400cd/m2, kontrast 1000:1, vstup VGA, 4x HDMI vstup, vstup DisplayPort, USB 3.0, audio výstup, reproduktory 2x10W, VESA </t>
    </r>
  </si>
  <si>
    <r>
      <t>Tablet</t>
    </r>
    <r>
      <rPr>
        <sz val="10"/>
        <rFont val="Calibri"/>
        <family val="2"/>
        <charset val="238"/>
      </rPr>
      <t xml:space="preserve"> 10,1", 1920 x 1200, CPU 2 GHz, operační paměť 3GB, úložiště 64GB</t>
    </r>
  </si>
  <si>
    <r>
      <t xml:space="preserve">Interaktivní tabule s projektorem - </t>
    </r>
    <r>
      <rPr>
        <sz val="10"/>
        <rFont val="Calibri"/>
        <family val="2"/>
        <charset val="238"/>
      </rPr>
      <t>keramická tabule umožňující zobrazení obrazu projektorem, matný a lehce stíratelný povrch; vícedotykové ovládání - možnost ovládání více osobami a to prstem, perem nebo jiným vhodným nástrojem; USB napájení; Rozměr tabule 120 x 160 cm (poměr stran 4 : 3)</t>
    </r>
  </si>
  <si>
    <t>instalace a nastavení modulu pro domácí úkoly</t>
  </si>
  <si>
    <t>Ceny v Kč bez DPH</t>
  </si>
  <si>
    <t>IT vybavení vyučujícího - HW (PC a monitor) dle položky 6+7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</si>
</sst>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</font>
    <font>
      <sz val="10"/>
      <name val="Calibri"/>
      <family val="2"/>
      <charset val="238"/>
    </font>
    <font>
      <sz val="10"/>
      <name val="Calibri"/>
      <family val="2"/>
    </font>
    <font>
      <i/>
      <sz val="10"/>
      <name val="Calibri"/>
      <family val="2"/>
      <charset val="238"/>
    </font>
    <font>
      <b/>
      <i/>
      <sz val="1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4" fontId="2" fillId="3" borderId="8" xfId="0" applyNumberFormat="1" applyFont="1" applyFill="1" applyBorder="1" applyAlignment="1" applyProtection="1">
      <alignment horizontal="right" vertical="center"/>
      <protection locked="0"/>
    </xf>
    <xf numFmtId="4" fontId="3" fillId="3" borderId="8" xfId="0" applyNumberFormat="1" applyFont="1" applyFill="1" applyBorder="1" applyAlignment="1" applyProtection="1">
      <alignment horizontal="right" vertical="center"/>
      <protection locked="0"/>
    </xf>
    <xf numFmtId="0" fontId="7" fillId="0" borderId="0" xfId="0" applyFont="1" applyProtection="1"/>
    <xf numFmtId="0" fontId="0" fillId="0" borderId="0" xfId="0" applyProtection="1"/>
    <xf numFmtId="0" fontId="6" fillId="4" borderId="4" xfId="0" applyFont="1" applyFill="1" applyBorder="1" applyAlignment="1" applyProtection="1">
      <alignment horizontal="center" vertical="center"/>
    </xf>
    <xf numFmtId="0" fontId="6" fillId="4" borderId="0" xfId="0" applyFont="1" applyFill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left" vertical="center"/>
    </xf>
    <xf numFmtId="0" fontId="1" fillId="0" borderId="1" xfId="0" applyFont="1" applyFill="1" applyBorder="1" applyAlignment="1" applyProtection="1">
      <alignment horizontal="left" vertical="center"/>
    </xf>
    <xf numFmtId="0" fontId="1" fillId="0" borderId="2" xfId="0" applyFont="1" applyFill="1" applyBorder="1" applyAlignment="1" applyProtection="1">
      <alignment horizontal="left" vertical="center"/>
    </xf>
    <xf numFmtId="0" fontId="1" fillId="0" borderId="9" xfId="0" applyFont="1" applyFill="1" applyBorder="1" applyAlignment="1" applyProtection="1">
      <alignment horizontal="left" vertical="center"/>
    </xf>
    <xf numFmtId="0" fontId="2" fillId="0" borderId="9" xfId="0" applyFont="1" applyFill="1" applyBorder="1" applyAlignment="1" applyProtection="1">
      <alignment horizontal="left" vertical="center"/>
    </xf>
    <xf numFmtId="0" fontId="8" fillId="0" borderId="11" xfId="0" applyFont="1" applyFill="1" applyBorder="1" applyAlignment="1" applyProtection="1">
      <alignment horizontal="left" vertical="center"/>
    </xf>
    <xf numFmtId="0" fontId="1" fillId="0" borderId="3" xfId="0" applyFont="1" applyFill="1" applyBorder="1" applyAlignment="1" applyProtection="1">
      <alignment horizontal="left" vertical="center"/>
    </xf>
    <xf numFmtId="0" fontId="1" fillId="0" borderId="4" xfId="0" applyFont="1" applyFill="1" applyBorder="1" applyAlignment="1" applyProtection="1">
      <alignment horizontal="left" vertical="center"/>
    </xf>
    <xf numFmtId="0" fontId="1" fillId="0" borderId="5" xfId="0" applyFont="1" applyFill="1" applyBorder="1" applyAlignment="1" applyProtection="1">
      <alignment horizontal="left" vertical="center"/>
    </xf>
    <xf numFmtId="0" fontId="1" fillId="0" borderId="16" xfId="0" applyFont="1" applyFill="1" applyBorder="1" applyAlignment="1" applyProtection="1">
      <alignment horizontal="left" vertical="center"/>
    </xf>
    <xf numFmtId="0" fontId="1" fillId="5" borderId="12" xfId="0" applyFont="1" applyFill="1" applyBorder="1" applyAlignment="1" applyProtection="1">
      <alignment horizontal="left" vertical="center"/>
    </xf>
    <xf numFmtId="0" fontId="2" fillId="5" borderId="7" xfId="0" applyFont="1" applyFill="1" applyBorder="1" applyAlignment="1" applyProtection="1">
      <alignment horizontal="left" vertical="center"/>
    </xf>
    <xf numFmtId="4" fontId="2" fillId="5" borderId="7" xfId="0" applyNumberFormat="1" applyFont="1" applyFill="1" applyBorder="1" applyAlignment="1" applyProtection="1">
      <alignment vertical="center"/>
    </xf>
    <xf numFmtId="4" fontId="1" fillId="5" borderId="9" xfId="0" applyNumberFormat="1" applyFont="1" applyFill="1" applyBorder="1" applyAlignment="1" applyProtection="1">
      <alignment vertical="center"/>
    </xf>
    <xf numFmtId="0" fontId="1" fillId="0" borderId="13" xfId="0" applyFont="1" applyFill="1" applyBorder="1" applyAlignment="1" applyProtection="1">
      <alignment horizontal="left" wrapText="1"/>
      <protection hidden="1"/>
    </xf>
    <xf numFmtId="0" fontId="3" fillId="0" borderId="8" xfId="0" quotePrefix="1" applyNumberFormat="1" applyFont="1" applyFill="1" applyBorder="1" applyAlignment="1" applyProtection="1">
      <alignment horizontal="left" vertical="center"/>
    </xf>
    <xf numFmtId="0" fontId="3" fillId="0" borderId="8" xfId="0" applyFont="1" applyFill="1" applyBorder="1" applyAlignment="1" applyProtection="1">
      <alignment horizontal="left" vertical="center"/>
    </xf>
    <xf numFmtId="4" fontId="3" fillId="0" borderId="8" xfId="0" quotePrefix="1" applyNumberFormat="1" applyFont="1" applyFill="1" applyBorder="1" applyAlignment="1" applyProtection="1">
      <alignment horizontal="right" vertical="center"/>
    </xf>
    <xf numFmtId="0" fontId="2" fillId="0" borderId="14" xfId="0" applyFont="1" applyFill="1" applyBorder="1" applyAlignment="1" applyProtection="1">
      <alignment horizontal="left" wrapText="1"/>
      <protection hidden="1"/>
    </xf>
    <xf numFmtId="0" fontId="3" fillId="0" borderId="9" xfId="0" quotePrefix="1" applyNumberFormat="1" applyFont="1" applyFill="1" applyBorder="1" applyAlignment="1" applyProtection="1">
      <alignment horizontal="left" vertical="center"/>
    </xf>
    <xf numFmtId="0" fontId="1" fillId="0" borderId="14" xfId="0" applyFont="1" applyFill="1" applyBorder="1" applyAlignment="1" applyProtection="1">
      <alignment horizontal="left" wrapText="1"/>
      <protection hidden="1"/>
    </xf>
    <xf numFmtId="0" fontId="4" fillId="2" borderId="14" xfId="0" applyFont="1" applyFill="1" applyBorder="1" applyAlignment="1" applyProtection="1">
      <alignment horizontal="left" wrapText="1"/>
      <protection hidden="1"/>
    </xf>
    <xf numFmtId="0" fontId="3" fillId="2" borderId="9" xfId="0" quotePrefix="1" applyNumberFormat="1" applyFont="1" applyFill="1" applyBorder="1" applyAlignment="1" applyProtection="1">
      <alignment horizontal="left" vertical="center"/>
    </xf>
    <xf numFmtId="0" fontId="3" fillId="2" borderId="8" xfId="0" applyFont="1" applyFill="1" applyBorder="1" applyAlignment="1" applyProtection="1">
      <alignment horizontal="left" vertical="center"/>
    </xf>
    <xf numFmtId="4" fontId="3" fillId="2" borderId="8" xfId="0" applyNumberFormat="1" applyFont="1" applyFill="1" applyBorder="1" applyAlignment="1" applyProtection="1">
      <alignment horizontal="right" vertical="center"/>
    </xf>
    <xf numFmtId="4" fontId="3" fillId="2" borderId="8" xfId="0" quotePrefix="1" applyNumberFormat="1" applyFont="1" applyFill="1" applyBorder="1" applyAlignment="1" applyProtection="1">
      <alignment horizontal="right" vertical="center"/>
    </xf>
    <xf numFmtId="0" fontId="2" fillId="0" borderId="15" xfId="0" applyFont="1" applyFill="1" applyBorder="1" applyProtection="1"/>
    <xf numFmtId="0" fontId="1" fillId="0" borderId="0" xfId="0" applyFont="1" applyFill="1" applyBorder="1" applyAlignment="1" applyProtection="1">
      <alignment horizontal="left" vertical="center" wrapText="1"/>
      <protection hidden="1"/>
    </xf>
    <xf numFmtId="0" fontId="2" fillId="0" borderId="8" xfId="0" quotePrefix="1" applyNumberFormat="1" applyFont="1" applyFill="1" applyBorder="1" applyAlignment="1" applyProtection="1">
      <alignment horizontal="left" vertical="center"/>
    </xf>
    <xf numFmtId="0" fontId="2" fillId="0" borderId="8" xfId="0" applyFont="1" applyFill="1" applyBorder="1" applyAlignment="1" applyProtection="1">
      <alignment horizontal="left" vertical="center"/>
    </xf>
    <xf numFmtId="4" fontId="2" fillId="0" borderId="9" xfId="0" applyNumberFormat="1" applyFont="1" applyFill="1" applyBorder="1" applyAlignment="1" applyProtection="1">
      <alignment horizontal="right" vertical="center"/>
    </xf>
    <xf numFmtId="4" fontId="1" fillId="0" borderId="6" xfId="0" applyNumberFormat="1" applyFont="1" applyFill="1" applyBorder="1" applyAlignment="1" applyProtection="1">
      <alignment vertical="center"/>
    </xf>
    <xf numFmtId="4" fontId="1" fillId="0" borderId="4" xfId="0" applyNumberFormat="1" applyFont="1" applyFill="1" applyBorder="1" applyAlignment="1" applyProtection="1">
      <alignment vertical="center"/>
    </xf>
    <xf numFmtId="4" fontId="0" fillId="0" borderId="0" xfId="0" applyNumberFormat="1" applyProtection="1"/>
    <xf numFmtId="4" fontId="3" fillId="0" borderId="8" xfId="0" applyNumberFormat="1" applyFont="1" applyFill="1" applyBorder="1" applyAlignment="1" applyProtection="1">
      <alignment horizontal="right" vertical="center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tabSelected="1" zoomScale="90" zoomScaleNormal="90" zoomScaleSheetLayoutView="90" workbookViewId="0">
      <selection activeCell="I17" sqref="I17"/>
    </sheetView>
  </sheetViews>
  <sheetFormatPr defaultRowHeight="15" x14ac:dyDescent="0.25"/>
  <cols>
    <col min="1" max="1" width="147.140625" style="4" customWidth="1"/>
    <col min="2" max="3" width="9.140625" style="4"/>
    <col min="4" max="4" width="10.7109375" style="4" customWidth="1"/>
    <col min="5" max="5" width="15" style="4" customWidth="1"/>
    <col min="6" max="16384" width="9.140625" style="4"/>
  </cols>
  <sheetData>
    <row r="1" spans="1:5" x14ac:dyDescent="0.25">
      <c r="A1" s="3" t="s">
        <v>26</v>
      </c>
    </row>
    <row r="2" spans="1:5" ht="17.25" customHeight="1" thickBot="1" x14ac:dyDescent="0.3">
      <c r="A2" s="5" t="s">
        <v>27</v>
      </c>
      <c r="B2" s="5"/>
      <c r="C2" s="5"/>
      <c r="D2" s="6"/>
      <c r="E2" s="6"/>
    </row>
    <row r="3" spans="1:5" x14ac:dyDescent="0.25">
      <c r="A3" s="7" t="s">
        <v>0</v>
      </c>
      <c r="B3" s="8" t="s">
        <v>1</v>
      </c>
      <c r="C3" s="9" t="s">
        <v>2</v>
      </c>
      <c r="D3" s="10" t="s">
        <v>36</v>
      </c>
      <c r="E3" s="11"/>
    </row>
    <row r="4" spans="1:5" ht="15.75" thickBot="1" x14ac:dyDescent="0.3">
      <c r="A4" s="12" t="s">
        <v>28</v>
      </c>
      <c r="B4" s="13" t="s">
        <v>3</v>
      </c>
      <c r="C4" s="14" t="s">
        <v>4</v>
      </c>
      <c r="D4" s="15" t="s">
        <v>5</v>
      </c>
      <c r="E4" s="16"/>
    </row>
    <row r="5" spans="1:5" ht="15.75" thickBot="1" x14ac:dyDescent="0.3">
      <c r="A5" s="17" t="s">
        <v>7</v>
      </c>
      <c r="B5" s="18"/>
      <c r="C5" s="18"/>
      <c r="D5" s="19"/>
      <c r="E5" s="20"/>
    </row>
    <row r="6" spans="1:5" ht="39" x14ac:dyDescent="0.25">
      <c r="A6" s="21" t="s">
        <v>30</v>
      </c>
      <c r="B6" s="22" t="s">
        <v>6</v>
      </c>
      <c r="C6" s="23">
        <v>34</v>
      </c>
      <c r="D6" s="2"/>
      <c r="E6" s="24" t="str">
        <f>IF(C6*D6&gt;0,C6*D6,"-")</f>
        <v>-</v>
      </c>
    </row>
    <row r="7" spans="1:5" x14ac:dyDescent="0.25">
      <c r="A7" s="25" t="s">
        <v>31</v>
      </c>
      <c r="B7" s="26" t="s">
        <v>6</v>
      </c>
      <c r="C7" s="23">
        <v>34</v>
      </c>
      <c r="D7" s="2"/>
      <c r="E7" s="24" t="str">
        <f t="shared" ref="E7:E16" si="0">IF(C7*D7&gt;0,C7*D7,"-")</f>
        <v>-</v>
      </c>
    </row>
    <row r="8" spans="1:5" x14ac:dyDescent="0.25">
      <c r="A8" s="25" t="s">
        <v>29</v>
      </c>
      <c r="B8" s="26" t="s">
        <v>6</v>
      </c>
      <c r="C8" s="23">
        <v>3</v>
      </c>
      <c r="D8" s="2"/>
      <c r="E8" s="24" t="str">
        <f t="shared" si="0"/>
        <v>-</v>
      </c>
    </row>
    <row r="9" spans="1:5" ht="26.25" x14ac:dyDescent="0.25">
      <c r="A9" s="25" t="s">
        <v>32</v>
      </c>
      <c r="B9" s="26" t="s">
        <v>6</v>
      </c>
      <c r="C9" s="23">
        <v>3</v>
      </c>
      <c r="D9" s="2"/>
      <c r="E9" s="24" t="str">
        <f t="shared" si="0"/>
        <v>-</v>
      </c>
    </row>
    <row r="10" spans="1:5" x14ac:dyDescent="0.25">
      <c r="A10" s="25" t="s">
        <v>8</v>
      </c>
      <c r="B10" s="26" t="s">
        <v>6</v>
      </c>
      <c r="C10" s="23">
        <v>3</v>
      </c>
      <c r="D10" s="2"/>
      <c r="E10" s="24" t="str">
        <f t="shared" si="0"/>
        <v>-</v>
      </c>
    </row>
    <row r="11" spans="1:5" x14ac:dyDescent="0.25">
      <c r="A11" s="25" t="s">
        <v>9</v>
      </c>
      <c r="B11" s="26" t="s">
        <v>6</v>
      </c>
      <c r="C11" s="23">
        <v>3</v>
      </c>
      <c r="D11" s="2"/>
      <c r="E11" s="24" t="str">
        <f t="shared" si="0"/>
        <v>-</v>
      </c>
    </row>
    <row r="12" spans="1:5" x14ac:dyDescent="0.25">
      <c r="A12" s="25" t="s">
        <v>10</v>
      </c>
      <c r="B12" s="26" t="s">
        <v>6</v>
      </c>
      <c r="C12" s="23">
        <v>3</v>
      </c>
      <c r="D12" s="2"/>
      <c r="E12" s="24" t="str">
        <f t="shared" si="0"/>
        <v>-</v>
      </c>
    </row>
    <row r="13" spans="1:5" x14ac:dyDescent="0.25">
      <c r="A13" s="27" t="s">
        <v>33</v>
      </c>
      <c r="B13" s="26" t="s">
        <v>6</v>
      </c>
      <c r="C13" s="23">
        <v>62</v>
      </c>
      <c r="D13" s="2"/>
      <c r="E13" s="24" t="str">
        <f t="shared" si="0"/>
        <v>-</v>
      </c>
    </row>
    <row r="14" spans="1:5" x14ac:dyDescent="0.25">
      <c r="A14" s="25" t="s">
        <v>14</v>
      </c>
      <c r="B14" s="26" t="s">
        <v>6</v>
      </c>
      <c r="C14" s="23">
        <v>1</v>
      </c>
      <c r="D14" s="2"/>
      <c r="E14" s="24" t="str">
        <f t="shared" si="0"/>
        <v>-</v>
      </c>
    </row>
    <row r="15" spans="1:5" x14ac:dyDescent="0.25">
      <c r="A15" s="25" t="s">
        <v>15</v>
      </c>
      <c r="B15" s="26" t="s">
        <v>6</v>
      </c>
      <c r="C15" s="23">
        <v>62</v>
      </c>
      <c r="D15" s="2"/>
      <c r="E15" s="24" t="str">
        <f t="shared" si="0"/>
        <v>-</v>
      </c>
    </row>
    <row r="16" spans="1:5" ht="26.25" x14ac:dyDescent="0.25">
      <c r="A16" s="25" t="s">
        <v>17</v>
      </c>
      <c r="B16" s="26" t="s">
        <v>6</v>
      </c>
      <c r="C16" s="23">
        <v>3</v>
      </c>
      <c r="D16" s="2"/>
      <c r="E16" s="24" t="str">
        <f t="shared" si="0"/>
        <v>-</v>
      </c>
    </row>
    <row r="17" spans="1:5" x14ac:dyDescent="0.25">
      <c r="A17" s="25" t="s">
        <v>16</v>
      </c>
      <c r="B17" s="26" t="s">
        <v>6</v>
      </c>
      <c r="C17" s="23">
        <v>1</v>
      </c>
      <c r="D17" s="2"/>
      <c r="E17" s="24" t="str">
        <f>IF(C17*D17&gt;0,C17*D17,"-")</f>
        <v>-</v>
      </c>
    </row>
    <row r="18" spans="1:5" ht="51.75" x14ac:dyDescent="0.25">
      <c r="A18" s="28" t="s">
        <v>23</v>
      </c>
      <c r="B18" s="29"/>
      <c r="C18" s="30"/>
      <c r="D18" s="31"/>
      <c r="E18" s="32"/>
    </row>
    <row r="19" spans="1:5" ht="51.75" x14ac:dyDescent="0.25">
      <c r="A19" s="25" t="s">
        <v>11</v>
      </c>
      <c r="B19" s="26" t="s">
        <v>6</v>
      </c>
      <c r="C19" s="23">
        <v>48</v>
      </c>
      <c r="D19" s="2"/>
      <c r="E19" s="24" t="str">
        <f t="shared" ref="E19:E30" si="1">IF(C19*D19&gt;0,C19*D19,"-")</f>
        <v>-</v>
      </c>
    </row>
    <row r="20" spans="1:5" ht="26.25" hidden="1" x14ac:dyDescent="0.25">
      <c r="A20" s="25" t="s">
        <v>18</v>
      </c>
      <c r="B20" s="26" t="s">
        <v>6</v>
      </c>
      <c r="C20" s="23">
        <v>0</v>
      </c>
      <c r="D20" s="41"/>
      <c r="E20" s="24" t="str">
        <f t="shared" si="1"/>
        <v>-</v>
      </c>
    </row>
    <row r="21" spans="1:5" ht="26.25" hidden="1" x14ac:dyDescent="0.25">
      <c r="A21" s="25" t="s">
        <v>19</v>
      </c>
      <c r="B21" s="26" t="s">
        <v>6</v>
      </c>
      <c r="C21" s="23">
        <v>0</v>
      </c>
      <c r="D21" s="41"/>
      <c r="E21" s="24" t="str">
        <f t="shared" si="1"/>
        <v>-</v>
      </c>
    </row>
    <row r="22" spans="1:5" ht="28.5" customHeight="1" x14ac:dyDescent="0.25">
      <c r="A22" s="25" t="s">
        <v>20</v>
      </c>
      <c r="B22" s="26" t="s">
        <v>6</v>
      </c>
      <c r="C22" s="23">
        <v>2</v>
      </c>
      <c r="D22" s="2"/>
      <c r="E22" s="24" t="str">
        <f t="shared" si="1"/>
        <v>-</v>
      </c>
    </row>
    <row r="23" spans="1:5" ht="26.25" x14ac:dyDescent="0.25">
      <c r="A23" s="25" t="s">
        <v>21</v>
      </c>
      <c r="B23" s="26" t="s">
        <v>6</v>
      </c>
      <c r="C23" s="23">
        <v>2</v>
      </c>
      <c r="D23" s="2"/>
      <c r="E23" s="24" t="str">
        <f t="shared" si="1"/>
        <v>-</v>
      </c>
    </row>
    <row r="24" spans="1:5" x14ac:dyDescent="0.25">
      <c r="A24" s="25" t="s">
        <v>12</v>
      </c>
      <c r="B24" s="26" t="s">
        <v>6</v>
      </c>
      <c r="C24" s="23">
        <v>2</v>
      </c>
      <c r="D24" s="2"/>
      <c r="E24" s="24" t="str">
        <f t="shared" si="1"/>
        <v>-</v>
      </c>
    </row>
    <row r="25" spans="1:5" x14ac:dyDescent="0.25">
      <c r="A25" s="25" t="s">
        <v>37</v>
      </c>
      <c r="B25" s="26" t="s">
        <v>6</v>
      </c>
      <c r="C25" s="23">
        <v>2</v>
      </c>
      <c r="D25" s="2"/>
      <c r="E25" s="24" t="str">
        <f t="shared" si="1"/>
        <v>-</v>
      </c>
    </row>
    <row r="26" spans="1:5" x14ac:dyDescent="0.25">
      <c r="A26" s="25" t="s">
        <v>13</v>
      </c>
      <c r="B26" s="26" t="s">
        <v>6</v>
      </c>
      <c r="C26" s="23">
        <v>1</v>
      </c>
      <c r="D26" s="2"/>
      <c r="E26" s="24" t="str">
        <f t="shared" si="1"/>
        <v>-</v>
      </c>
    </row>
    <row r="27" spans="1:5" x14ac:dyDescent="0.25">
      <c r="A27" s="33" t="s">
        <v>35</v>
      </c>
      <c r="B27" s="26" t="s">
        <v>6</v>
      </c>
      <c r="C27" s="23">
        <v>2</v>
      </c>
      <c r="D27" s="2"/>
      <c r="E27" s="24" t="str">
        <f t="shared" si="1"/>
        <v>-</v>
      </c>
    </row>
    <row r="28" spans="1:5" x14ac:dyDescent="0.25">
      <c r="A28" s="25" t="s">
        <v>24</v>
      </c>
      <c r="B28" s="26" t="s">
        <v>6</v>
      </c>
      <c r="C28" s="23">
        <v>2</v>
      </c>
      <c r="D28" s="2"/>
      <c r="E28" s="24" t="str">
        <f t="shared" si="1"/>
        <v>-</v>
      </c>
    </row>
    <row r="29" spans="1:5" x14ac:dyDescent="0.25">
      <c r="A29" s="25" t="s">
        <v>25</v>
      </c>
      <c r="B29" s="26" t="s">
        <v>6</v>
      </c>
      <c r="C29" s="23">
        <v>2</v>
      </c>
      <c r="D29" s="2"/>
      <c r="E29" s="24" t="str">
        <f t="shared" si="1"/>
        <v>-</v>
      </c>
    </row>
    <row r="30" spans="1:5" ht="33.75" customHeight="1" thickBot="1" x14ac:dyDescent="0.3">
      <c r="A30" s="34" t="s">
        <v>34</v>
      </c>
      <c r="B30" s="35" t="s">
        <v>6</v>
      </c>
      <c r="C30" s="36">
        <v>3</v>
      </c>
      <c r="D30" s="1"/>
      <c r="E30" s="37" t="str">
        <f t="shared" si="1"/>
        <v>-</v>
      </c>
    </row>
    <row r="31" spans="1:5" ht="15.75" thickBot="1" x14ac:dyDescent="0.3">
      <c r="A31" s="38" t="s">
        <v>22</v>
      </c>
      <c r="B31" s="38"/>
      <c r="C31" s="38"/>
      <c r="D31" s="38"/>
      <c r="E31" s="39">
        <f>SUM(D6:D17)+SUM(D19)+SUM(D22:D30)</f>
        <v>0</v>
      </c>
    </row>
    <row r="34" spans="5:5" x14ac:dyDescent="0.25">
      <c r="E34" s="40"/>
    </row>
  </sheetData>
  <sheetProtection algorithmName="SHA-512" hashValue="FMHZf058LFdcCWL8Opmk5Hrwb4Dk9oLve7Oly1ZENev2NkiXRHIhkZvlYI3mgOLTVWHfWwIVsxeabnR3KP/2Pw==" saltValue="swQi8W8iYt/X6F47W+Iing==" spinCount="100000" sheet="1" objects="1" scenarios="1"/>
  <mergeCells count="2">
    <mergeCell ref="D3:E3"/>
    <mergeCell ref="A2:E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škola_učebny</vt:lpstr>
      <vt:lpstr>škola_učebny!Oblast_tisku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 Žákech</dc:creator>
  <cp:lastModifiedBy>Jan Baše</cp:lastModifiedBy>
  <dcterms:created xsi:type="dcterms:W3CDTF">2019-05-14T08:45:34Z</dcterms:created>
  <dcterms:modified xsi:type="dcterms:W3CDTF">2019-08-15T14:42:35Z</dcterms:modified>
</cp:coreProperties>
</file>