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P:\Klienti\Centrální zdravotnická zadavatelská s.r.o\VZ - infuzní roztoky\VZ - základní infuzní roztoky 1+3\"/>
    </mc:Choice>
  </mc:AlternateContent>
  <xr:revisionPtr revIDLastSave="0" documentId="8_{A7DE7BF4-AA71-408A-B8B7-F63ECACC56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říloha č. 2 - Cenová tabulk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3" l="1"/>
  <c r="J60" i="3"/>
  <c r="F60" i="3"/>
  <c r="L30" i="3"/>
  <c r="J30" i="3"/>
  <c r="F30" i="3"/>
</calcChain>
</file>

<file path=xl/sharedStrings.xml><?xml version="1.0" encoding="utf-8"?>
<sst xmlns="http://schemas.openxmlformats.org/spreadsheetml/2006/main" count="129" uniqueCount="74">
  <si>
    <t>Část 1         Základní infuzní roztoky v plastovém vaku</t>
  </si>
  <si>
    <t>cena  bez DPH Kč</t>
  </si>
  <si>
    <t>cena s DPH Kč</t>
  </si>
  <si>
    <t>ATC / skupina</t>
  </si>
  <si>
    <t>roztok</t>
  </si>
  <si>
    <t>typ obalu</t>
  </si>
  <si>
    <t>objem MJ ml</t>
  </si>
  <si>
    <t>kód SUKL</t>
  </si>
  <si>
    <t>za MJ</t>
  </si>
  <si>
    <t>za počet MJ</t>
  </si>
  <si>
    <t>počet MJ v balení</t>
  </si>
  <si>
    <t xml:space="preserve">  B05BB01      1.1</t>
  </si>
  <si>
    <t xml:space="preserve">F 1/1       100ml          </t>
  </si>
  <si>
    <t>plastový vak</t>
  </si>
  <si>
    <t xml:space="preserve">F 1/1       250ml         </t>
  </si>
  <si>
    <t xml:space="preserve">F 1/1       500ml          </t>
  </si>
  <si>
    <t xml:space="preserve">F 1/1     1000ml        </t>
  </si>
  <si>
    <t xml:space="preserve">F 1/1     1500ml        </t>
  </si>
  <si>
    <t xml:space="preserve">F 1/1     2000ml        </t>
  </si>
  <si>
    <t xml:space="preserve">Infuzní balancovaný elektrolytový roztok    </t>
  </si>
  <si>
    <t xml:space="preserve">Infuzní balancovaný elektrolytový roztok  </t>
  </si>
  <si>
    <t xml:space="preserve">H 1/1     500ml        </t>
  </si>
  <si>
    <t xml:space="preserve">H 1/1    1000ml        </t>
  </si>
  <si>
    <t xml:space="preserve">R 1/1     500ml          </t>
  </si>
  <si>
    <t xml:space="preserve">R 1/1   1000ml        </t>
  </si>
  <si>
    <t xml:space="preserve">Infuzní balancovaný elektrolytový roztok   s G 5% </t>
  </si>
  <si>
    <t xml:space="preserve">  B05BA03   3.1.</t>
  </si>
  <si>
    <t xml:space="preserve">G 5%        100ml          </t>
  </si>
  <si>
    <t xml:space="preserve">G 5%        250ml          </t>
  </si>
  <si>
    <t xml:space="preserve">G 5%        500ml          </t>
  </si>
  <si>
    <t xml:space="preserve">G 5%      1000ml          </t>
  </si>
  <si>
    <t xml:space="preserve">G 10%     500ml       </t>
  </si>
  <si>
    <t xml:space="preserve">G 20%     500ml       </t>
  </si>
  <si>
    <t xml:space="preserve">    V07AB   4.1.</t>
  </si>
  <si>
    <t xml:space="preserve">API          100ml             </t>
  </si>
  <si>
    <t xml:space="preserve">API          500ml           </t>
  </si>
  <si>
    <t xml:space="preserve">API        1000ml            </t>
  </si>
  <si>
    <t xml:space="preserve">Část 3          Speciální roztoky, koncentráty ve skle     </t>
  </si>
  <si>
    <t>B05XA01  1.3.</t>
  </si>
  <si>
    <t xml:space="preserve">CONC. KALIUMCHLORID 7,45% </t>
  </si>
  <si>
    <t>sklo</t>
  </si>
  <si>
    <t xml:space="preserve"> CONC. KALIUMCHLORID 7,45%</t>
  </si>
  <si>
    <t>B05XA02  2.3.</t>
  </si>
  <si>
    <t xml:space="preserve"> CONC. NA.HYDR.CARB.4,2% </t>
  </si>
  <si>
    <t xml:space="preserve"> CONC. NA.HYDR.CARB.8,4% </t>
  </si>
  <si>
    <t>B05XA03 3.3.</t>
  </si>
  <si>
    <t xml:space="preserve">CONC. NATRIUMCHLORID 10 % </t>
  </si>
  <si>
    <t>B05BB02  4.3.</t>
  </si>
  <si>
    <t xml:space="preserve"> F 1/2 INF SOL 1X250ML </t>
  </si>
  <si>
    <t xml:space="preserve"> F 1/2 INF SOL 1X500ML </t>
  </si>
  <si>
    <t>H 1/1 INF SOL</t>
  </si>
  <si>
    <t>B05BB01   5.3.</t>
  </si>
  <si>
    <t>ARDEAELYTOSOL D 1/1</t>
  </si>
  <si>
    <t xml:space="preserve"> NATRIUMHYDROGENFOSFÁT 8,7% </t>
  </si>
  <si>
    <t xml:space="preserve"> G 10 inf sol 1x80ml</t>
  </si>
  <si>
    <t xml:space="preserve"> G 40 inf sol 1x80ml</t>
  </si>
  <si>
    <t xml:space="preserve"> G 40 inf sol 1x500ml</t>
  </si>
  <si>
    <t>B05BC01  8.3.</t>
  </si>
  <si>
    <t xml:space="preserve"> MA 10 INF SOL 1X80ML </t>
  </si>
  <si>
    <t xml:space="preserve"> MA 10 INF SOL 1X200ML</t>
  </si>
  <si>
    <t xml:space="preserve"> MA 15 INF SOL 1X80ML</t>
  </si>
  <si>
    <t xml:space="preserve"> MA 15 INF SOL 1X200ML</t>
  </si>
  <si>
    <t xml:space="preserve"> MA 20 INF SOL 1X100ML </t>
  </si>
  <si>
    <t xml:space="preserve"> MA 20 INF SOL 1X200ML </t>
  </si>
  <si>
    <t>B05BB02   2.1.</t>
  </si>
  <si>
    <t>B05BA03  7.3.</t>
  </si>
  <si>
    <t>B05BB01  6.3.</t>
  </si>
  <si>
    <t>Obchodní název</t>
  </si>
  <si>
    <t xml:space="preserve">počet MJ / 4  roky  </t>
  </si>
  <si>
    <t xml:space="preserve">Celkem za část 1                          </t>
  </si>
  <si>
    <t xml:space="preserve">Celkem za část 3                                  </t>
  </si>
  <si>
    <t>sklo, plastová lahev</t>
  </si>
  <si>
    <t>sklo, plastový vak</t>
  </si>
  <si>
    <t>Příloha č. 2 - Cenová tabulka (části 1 a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</si>
</sst>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10"/>
      <name val="Arial CE"/>
      <family val="2"/>
      <charset val="238"/>
    </font>
    <font>
      <sz val="9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top" wrapText="1" shrinkToFit="1"/>
    </xf>
    <xf numFmtId="0" fontId="3" fillId="0" borderId="13" xfId="1" applyFont="1" applyFill="1" applyBorder="1" applyAlignment="1">
      <alignment horizontal="right"/>
    </xf>
    <xf numFmtId="0" fontId="3" fillId="0" borderId="12" xfId="1" applyFont="1" applyFill="1" applyBorder="1"/>
    <xf numFmtId="0" fontId="3" fillId="0" borderId="14" xfId="1" applyFont="1" applyFill="1" applyBorder="1"/>
    <xf numFmtId="0" fontId="3" fillId="0" borderId="15" xfId="1" applyFont="1" applyFill="1" applyBorder="1" applyAlignment="1">
      <alignment horizontal="right"/>
    </xf>
    <xf numFmtId="0" fontId="2" fillId="0" borderId="15" xfId="1" applyFont="1" applyFill="1" applyBorder="1"/>
    <xf numFmtId="0" fontId="3" fillId="0" borderId="16" xfId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19" xfId="1" applyFont="1" applyFill="1" applyBorder="1"/>
    <xf numFmtId="0" fontId="3" fillId="0" borderId="21" xfId="1" applyFont="1" applyFill="1" applyBorder="1"/>
    <xf numFmtId="0" fontId="3" fillId="0" borderId="22" xfId="1" applyFont="1" applyFill="1" applyBorder="1" applyAlignment="1">
      <alignment horizontal="right"/>
    </xf>
    <xf numFmtId="0" fontId="2" fillId="0" borderId="22" xfId="1" applyFont="1" applyFill="1" applyBorder="1"/>
    <xf numFmtId="0" fontId="3" fillId="0" borderId="23" xfId="1" applyFont="1" applyFill="1" applyBorder="1"/>
    <xf numFmtId="0" fontId="3" fillId="0" borderId="24" xfId="1" applyFont="1" applyFill="1" applyBorder="1"/>
    <xf numFmtId="0" fontId="3" fillId="0" borderId="25" xfId="1" applyFont="1" applyFill="1" applyBorder="1" applyAlignment="1">
      <alignment horizontal="right"/>
    </xf>
    <xf numFmtId="0" fontId="2" fillId="0" borderId="25" xfId="1" applyFont="1" applyFill="1" applyBorder="1"/>
    <xf numFmtId="0" fontId="3" fillId="0" borderId="26" xfId="1" applyFont="1" applyFill="1" applyBorder="1"/>
    <xf numFmtId="0" fontId="3" fillId="0" borderId="27" xfId="1" applyFont="1" applyFill="1" applyBorder="1" applyAlignment="1">
      <alignment horizontal="right"/>
    </xf>
    <xf numFmtId="0" fontId="2" fillId="0" borderId="27" xfId="1" applyFont="1" applyFill="1" applyBorder="1"/>
    <xf numFmtId="0" fontId="3" fillId="0" borderId="30" xfId="1" applyFont="1" applyFill="1" applyBorder="1" applyAlignment="1">
      <alignment horizontal="right"/>
    </xf>
    <xf numFmtId="0" fontId="3" fillId="0" borderId="29" xfId="1" applyFont="1" applyFill="1" applyBorder="1"/>
    <xf numFmtId="0" fontId="3" fillId="0" borderId="31" xfId="1" applyFont="1" applyFill="1" applyBorder="1"/>
    <xf numFmtId="0" fontId="3" fillId="0" borderId="32" xfId="1" applyFont="1" applyFill="1" applyBorder="1" applyAlignment="1">
      <alignment horizontal="right"/>
    </xf>
    <xf numFmtId="0" fontId="2" fillId="0" borderId="32" xfId="1" applyFont="1" applyFill="1" applyBorder="1"/>
    <xf numFmtId="0" fontId="3" fillId="0" borderId="33" xfId="1" applyFont="1" applyFill="1" applyBorder="1"/>
    <xf numFmtId="0" fontId="3" fillId="0" borderId="37" xfId="1" applyFont="1" applyFill="1" applyBorder="1" applyAlignment="1">
      <alignment horizontal="right"/>
    </xf>
    <xf numFmtId="0" fontId="3" fillId="0" borderId="36" xfId="1" applyFont="1" applyFill="1" applyBorder="1"/>
    <xf numFmtId="0" fontId="3" fillId="0" borderId="40" xfId="1" applyFont="1" applyFill="1" applyBorder="1" applyAlignment="1">
      <alignment horizontal="right"/>
    </xf>
    <xf numFmtId="0" fontId="3" fillId="0" borderId="34" xfId="1" applyFont="1" applyFill="1" applyBorder="1"/>
    <xf numFmtId="0" fontId="3" fillId="0" borderId="42" xfId="1" applyFont="1" applyFill="1" applyBorder="1" applyAlignment="1">
      <alignment horizontal="right"/>
    </xf>
    <xf numFmtId="0" fontId="3" fillId="0" borderId="43" xfId="1" applyFont="1" applyFill="1" applyBorder="1"/>
    <xf numFmtId="0" fontId="3" fillId="0" borderId="45" xfId="1" applyFont="1" applyFill="1" applyBorder="1" applyAlignment="1">
      <alignment horizontal="right"/>
    </xf>
    <xf numFmtId="0" fontId="3" fillId="0" borderId="46" xfId="1" applyFont="1" applyFill="1" applyBorder="1"/>
    <xf numFmtId="0" fontId="3" fillId="0" borderId="47" xfId="1" applyFont="1" applyFill="1" applyBorder="1"/>
    <xf numFmtId="0" fontId="3" fillId="0" borderId="48" xfId="1" applyFont="1" applyFill="1" applyBorder="1"/>
    <xf numFmtId="0" fontId="3" fillId="0" borderId="50" xfId="1" applyFont="1" applyFill="1" applyBorder="1" applyAlignment="1">
      <alignment horizontal="right"/>
    </xf>
    <xf numFmtId="0" fontId="3" fillId="0" borderId="51" xfId="1" applyFont="1" applyFill="1" applyBorder="1"/>
    <xf numFmtId="0" fontId="3" fillId="0" borderId="52" xfId="1" applyFont="1" applyFill="1" applyBorder="1"/>
    <xf numFmtId="0" fontId="3" fillId="0" borderId="53" xfId="1" applyFont="1" applyFill="1" applyBorder="1"/>
    <xf numFmtId="0" fontId="3" fillId="0" borderId="55" xfId="1" applyFont="1" applyFill="1" applyBorder="1" applyAlignment="1">
      <alignment horizontal="right"/>
    </xf>
    <xf numFmtId="0" fontId="3" fillId="0" borderId="56" xfId="1" applyFont="1" applyFill="1" applyBorder="1"/>
    <xf numFmtId="0" fontId="3" fillId="0" borderId="57" xfId="1" applyFont="1" applyFill="1" applyBorder="1"/>
    <xf numFmtId="0" fontId="3" fillId="0" borderId="58" xfId="1" applyFont="1" applyFill="1" applyBorder="1"/>
    <xf numFmtId="0" fontId="3" fillId="0" borderId="60" xfId="1" applyFont="1" applyFill="1" applyBorder="1" applyAlignment="1">
      <alignment horizontal="right"/>
    </xf>
    <xf numFmtId="0" fontId="3" fillId="0" borderId="61" xfId="1" applyFont="1" applyFill="1" applyBorder="1"/>
    <xf numFmtId="0" fontId="3" fillId="0" borderId="62" xfId="1" applyFont="1" applyFill="1" applyBorder="1"/>
    <xf numFmtId="0" fontId="3" fillId="0" borderId="63" xfId="1" applyFont="1" applyFill="1" applyBorder="1" applyAlignment="1">
      <alignment horizontal="right"/>
    </xf>
    <xf numFmtId="0" fontId="2" fillId="0" borderId="63" xfId="1" applyFont="1" applyFill="1" applyBorder="1"/>
    <xf numFmtId="0" fontId="3" fillId="0" borderId="64" xfId="1" applyFont="1" applyFill="1" applyBorder="1"/>
    <xf numFmtId="0" fontId="3" fillId="0" borderId="65" xfId="1" applyFont="1" applyFill="1" applyBorder="1" applyAlignment="1">
      <alignment horizontal="right"/>
    </xf>
    <xf numFmtId="0" fontId="3" fillId="0" borderId="67" xfId="1" applyFont="1" applyFill="1" applyBorder="1"/>
    <xf numFmtId="0" fontId="3" fillId="0" borderId="68" xfId="1" applyFont="1" applyFill="1" applyBorder="1" applyAlignment="1">
      <alignment horizontal="right"/>
    </xf>
    <xf numFmtId="0" fontId="2" fillId="0" borderId="68" xfId="1" applyFont="1" applyFill="1" applyBorder="1"/>
    <xf numFmtId="0" fontId="3" fillId="0" borderId="69" xfId="1" applyFont="1" applyFill="1" applyBorder="1"/>
    <xf numFmtId="0" fontId="3" fillId="0" borderId="71" xfId="1" applyFont="1" applyFill="1" applyBorder="1" applyAlignment="1">
      <alignment horizontal="right"/>
    </xf>
    <xf numFmtId="0" fontId="3" fillId="0" borderId="73" xfId="1" applyFont="1" applyFill="1" applyBorder="1"/>
    <xf numFmtId="0" fontId="3" fillId="0" borderId="74" xfId="1" applyFont="1" applyFill="1" applyBorder="1"/>
    <xf numFmtId="0" fontId="3" fillId="0" borderId="76" xfId="1" applyFont="1" applyFill="1" applyBorder="1" applyAlignment="1">
      <alignment horizontal="right"/>
    </xf>
    <xf numFmtId="0" fontId="3" fillId="0" borderId="77" xfId="1" applyFont="1" applyFill="1" applyBorder="1"/>
    <xf numFmtId="0" fontId="3" fillId="0" borderId="78" xfId="1" applyFont="1" applyFill="1" applyBorder="1" applyAlignment="1">
      <alignment horizontal="right"/>
    </xf>
    <xf numFmtId="0" fontId="2" fillId="0" borderId="78" xfId="1" applyFont="1" applyFill="1" applyBorder="1"/>
    <xf numFmtId="0" fontId="3" fillId="0" borderId="79" xfId="1" applyFont="1" applyFill="1" applyBorder="1"/>
    <xf numFmtId="0" fontId="2" fillId="0" borderId="35" xfId="1" applyFont="1" applyFill="1" applyBorder="1"/>
    <xf numFmtId="0" fontId="3" fillId="0" borderId="0" xfId="1" applyFont="1" applyFill="1" applyBorder="1"/>
    <xf numFmtId="3" fontId="2" fillId="0" borderId="8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86" xfId="1" applyFont="1" applyFill="1" applyBorder="1"/>
    <xf numFmtId="3" fontId="3" fillId="0" borderId="87" xfId="1" applyNumberFormat="1" applyFont="1" applyFill="1" applyBorder="1"/>
    <xf numFmtId="0" fontId="3" fillId="0" borderId="85" xfId="1" applyFont="1" applyFill="1" applyBorder="1" applyAlignment="1">
      <alignment horizontal="right"/>
    </xf>
    <xf numFmtId="0" fontId="3" fillId="0" borderId="89" xfId="1" applyFont="1" applyFill="1" applyBorder="1"/>
    <xf numFmtId="0" fontId="3" fillId="0" borderId="90" xfId="1" applyFont="1" applyFill="1" applyBorder="1"/>
    <xf numFmtId="0" fontId="3" fillId="0" borderId="91" xfId="1" applyFont="1" applyFill="1" applyBorder="1"/>
    <xf numFmtId="0" fontId="3" fillId="0" borderId="91" xfId="1" applyFont="1" applyFill="1" applyBorder="1" applyAlignment="1">
      <alignment horizontal="right"/>
    </xf>
    <xf numFmtId="0" fontId="2" fillId="0" borderId="80" xfId="1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3" fillId="0" borderId="85" xfId="0" applyFont="1" applyFill="1" applyBorder="1"/>
    <xf numFmtId="0" fontId="3" fillId="0" borderId="93" xfId="1" applyFont="1" applyFill="1" applyBorder="1"/>
    <xf numFmtId="0" fontId="3" fillId="0" borderId="94" xfId="1" applyFont="1" applyFill="1" applyBorder="1" applyAlignment="1">
      <alignment horizontal="right"/>
    </xf>
    <xf numFmtId="0" fontId="2" fillId="0" borderId="95" xfId="1" applyFont="1" applyFill="1" applyBorder="1"/>
    <xf numFmtId="0" fontId="3" fillId="0" borderId="96" xfId="1" applyFont="1" applyFill="1" applyBorder="1"/>
    <xf numFmtId="0" fontId="3" fillId="0" borderId="91" xfId="0" applyFont="1" applyFill="1" applyBorder="1"/>
    <xf numFmtId="0" fontId="3" fillId="0" borderId="97" xfId="1" applyFont="1" applyFill="1" applyBorder="1"/>
    <xf numFmtId="0" fontId="3" fillId="0" borderId="98" xfId="1" applyFont="1" applyFill="1" applyBorder="1" applyAlignment="1">
      <alignment horizontal="right"/>
    </xf>
    <xf numFmtId="0" fontId="2" fillId="0" borderId="99" xfId="1" applyFont="1" applyFill="1" applyBorder="1"/>
    <xf numFmtId="0" fontId="3" fillId="0" borderId="100" xfId="1" applyFont="1" applyFill="1" applyBorder="1"/>
    <xf numFmtId="0" fontId="3" fillId="0" borderId="101" xfId="0" applyFont="1" applyFill="1" applyBorder="1"/>
    <xf numFmtId="0" fontId="3" fillId="0" borderId="102" xfId="1" applyFont="1" applyFill="1" applyBorder="1"/>
    <xf numFmtId="0" fontId="3" fillId="0" borderId="103" xfId="1" applyFont="1" applyFill="1" applyBorder="1"/>
    <xf numFmtId="0" fontId="3" fillId="0" borderId="104" xfId="1" applyFont="1" applyFill="1" applyBorder="1" applyAlignment="1">
      <alignment horizontal="right"/>
    </xf>
    <xf numFmtId="0" fontId="2" fillId="0" borderId="105" xfId="1" applyFont="1" applyFill="1" applyBorder="1"/>
    <xf numFmtId="0" fontId="3" fillId="0" borderId="106" xfId="1" applyFont="1" applyFill="1" applyBorder="1"/>
    <xf numFmtId="0" fontId="3" fillId="0" borderId="107" xfId="1" applyFont="1" applyFill="1" applyBorder="1"/>
    <xf numFmtId="0" fontId="3" fillId="0" borderId="80" xfId="1" applyFont="1" applyFill="1" applyBorder="1" applyAlignment="1">
      <alignment horizontal="center" vertical="center" wrapText="1" shrinkToFit="1"/>
    </xf>
    <xf numFmtId="0" fontId="3" fillId="0" borderId="108" xfId="1" applyFont="1" applyFill="1" applyBorder="1"/>
    <xf numFmtId="0" fontId="3" fillId="0" borderId="102" xfId="1" applyFont="1" applyFill="1" applyBorder="1" applyAlignment="1">
      <alignment horizontal="right"/>
    </xf>
    <xf numFmtId="0" fontId="2" fillId="0" borderId="108" xfId="1" applyFont="1" applyFill="1" applyBorder="1"/>
    <xf numFmtId="0" fontId="3" fillId="0" borderId="101" xfId="1" applyFont="1" applyFill="1" applyBorder="1"/>
    <xf numFmtId="3" fontId="3" fillId="0" borderId="91" xfId="1" applyNumberFormat="1" applyFont="1" applyFill="1" applyBorder="1"/>
    <xf numFmtId="0" fontId="3" fillId="0" borderId="109" xfId="1" applyFont="1" applyFill="1" applyBorder="1"/>
    <xf numFmtId="0" fontId="3" fillId="0" borderId="107" xfId="1" applyFont="1" applyFill="1" applyBorder="1" applyAlignment="1">
      <alignment horizontal="right"/>
    </xf>
    <xf numFmtId="0" fontId="2" fillId="0" borderId="109" xfId="1" applyFont="1" applyFill="1" applyBorder="1"/>
    <xf numFmtId="0" fontId="3" fillId="0" borderId="85" xfId="1" applyFont="1" applyFill="1" applyBorder="1" applyAlignment="1">
      <alignment horizontal="center" vertical="center" wrapText="1" shrinkToFit="1"/>
    </xf>
    <xf numFmtId="0" fontId="3" fillId="0" borderId="35" xfId="0" applyFont="1" applyFill="1" applyBorder="1"/>
    <xf numFmtId="0" fontId="3" fillId="0" borderId="111" xfId="1" applyFont="1" applyFill="1" applyBorder="1"/>
    <xf numFmtId="0" fontId="3" fillId="0" borderId="112" xfId="1" applyFont="1" applyFill="1" applyBorder="1"/>
    <xf numFmtId="0" fontId="3" fillId="0" borderId="113" xfId="1" applyFont="1" applyFill="1" applyBorder="1" applyAlignment="1">
      <alignment horizontal="right"/>
    </xf>
    <xf numFmtId="0" fontId="2" fillId="0" borderId="114" xfId="1" applyFont="1" applyFill="1" applyBorder="1"/>
    <xf numFmtId="0" fontId="3" fillId="0" borderId="115" xfId="1" applyFont="1" applyFill="1" applyBorder="1"/>
    <xf numFmtId="0" fontId="1" fillId="0" borderId="116" xfId="0" applyFont="1" applyFill="1" applyBorder="1" applyAlignment="1">
      <alignment horizontal="right"/>
    </xf>
    <xf numFmtId="0" fontId="3" fillId="0" borderId="117" xfId="1" applyFont="1" applyFill="1" applyBorder="1"/>
    <xf numFmtId="0" fontId="3" fillId="0" borderId="118" xfId="1" applyFont="1" applyFill="1" applyBorder="1" applyAlignment="1">
      <alignment horizontal="right"/>
    </xf>
    <xf numFmtId="0" fontId="2" fillId="0" borderId="119" xfId="1" applyFont="1" applyFill="1" applyBorder="1"/>
    <xf numFmtId="3" fontId="3" fillId="0" borderId="11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38" xfId="1" applyNumberFormat="1" applyFont="1" applyFill="1" applyBorder="1" applyAlignment="1">
      <alignment horizontal="right"/>
    </xf>
    <xf numFmtId="3" fontId="3" fillId="0" borderId="39" xfId="1" applyNumberFormat="1" applyFont="1" applyFill="1" applyBorder="1" applyAlignment="1">
      <alignment horizontal="right"/>
    </xf>
    <xf numFmtId="3" fontId="3" fillId="0" borderId="41" xfId="1" applyNumberFormat="1" applyFont="1" applyFill="1" applyBorder="1" applyAlignment="1">
      <alignment horizontal="right"/>
    </xf>
    <xf numFmtId="3" fontId="3" fillId="0" borderId="44" xfId="1" applyNumberFormat="1" applyFont="1" applyFill="1" applyBorder="1" applyAlignment="1">
      <alignment horizontal="right"/>
    </xf>
    <xf numFmtId="3" fontId="3" fillId="0" borderId="49" xfId="1" applyNumberFormat="1" applyFont="1" applyFill="1" applyBorder="1" applyAlignment="1">
      <alignment horizontal="right"/>
    </xf>
    <xf numFmtId="3" fontId="3" fillId="0" borderId="54" xfId="1" applyNumberFormat="1" applyFont="1" applyFill="1" applyBorder="1" applyAlignment="1">
      <alignment horizontal="right"/>
    </xf>
    <xf numFmtId="3" fontId="3" fillId="0" borderId="59" xfId="1" applyNumberFormat="1" applyFont="1" applyFill="1" applyBorder="1" applyAlignment="1">
      <alignment horizontal="right"/>
    </xf>
    <xf numFmtId="3" fontId="3" fillId="0" borderId="72" xfId="1" applyNumberFormat="1" applyFont="1" applyFill="1" applyBorder="1" applyAlignment="1">
      <alignment horizontal="right"/>
    </xf>
    <xf numFmtId="0" fontId="3" fillId="0" borderId="121" xfId="0" applyFont="1" applyFill="1" applyBorder="1"/>
    <xf numFmtId="0" fontId="3" fillId="0" borderId="121" xfId="1" applyFont="1" applyFill="1" applyBorder="1" applyAlignment="1">
      <alignment horizontal="right"/>
    </xf>
    <xf numFmtId="0" fontId="3" fillId="0" borderId="88" xfId="1" applyFont="1" applyFill="1" applyBorder="1"/>
    <xf numFmtId="0" fontId="3" fillId="0" borderId="89" xfId="1" applyFont="1" applyFill="1" applyBorder="1" applyAlignment="1">
      <alignment horizontal="right"/>
    </xf>
    <xf numFmtId="0" fontId="2" fillId="0" borderId="88" xfId="1" applyFont="1" applyFill="1" applyBorder="1"/>
    <xf numFmtId="0" fontId="3" fillId="0" borderId="121" xfId="1" applyFont="1" applyFill="1" applyBorder="1"/>
    <xf numFmtId="0" fontId="3" fillId="0" borderId="80" xfId="0" applyFont="1" applyFill="1" applyBorder="1"/>
    <xf numFmtId="0" fontId="3" fillId="0" borderId="123" xfId="1" applyFont="1" applyFill="1" applyBorder="1"/>
    <xf numFmtId="0" fontId="3" fillId="0" borderId="82" xfId="1" applyFont="1" applyFill="1" applyBorder="1"/>
    <xf numFmtId="0" fontId="3" fillId="0" borderId="124" xfId="1" applyFont="1" applyFill="1" applyBorder="1" applyAlignment="1">
      <alignment horizontal="right"/>
    </xf>
    <xf numFmtId="0" fontId="2" fillId="0" borderId="125" xfId="1" applyFont="1" applyFill="1" applyBorder="1"/>
    <xf numFmtId="0" fontId="3" fillId="0" borderId="126" xfId="1" applyFont="1" applyFill="1" applyBorder="1"/>
    <xf numFmtId="3" fontId="3" fillId="0" borderId="28" xfId="1" applyNumberFormat="1" applyFont="1" applyFill="1" applyBorder="1" applyAlignment="1">
      <alignment horizontal="right"/>
    </xf>
    <xf numFmtId="3" fontId="3" fillId="0" borderId="127" xfId="1" applyNumberFormat="1" applyFont="1" applyFill="1" applyBorder="1"/>
    <xf numFmtId="3" fontId="3" fillId="0" borderId="128" xfId="1" applyNumberFormat="1" applyFont="1" applyFill="1" applyBorder="1"/>
    <xf numFmtId="0" fontId="2" fillId="0" borderId="129" xfId="1" applyFont="1" applyFill="1" applyBorder="1" applyAlignment="1">
      <alignment horizontal="left" vertical="top" shrinkToFit="1"/>
    </xf>
    <xf numFmtId="3" fontId="3" fillId="0" borderId="130" xfId="1" applyNumberFormat="1" applyFont="1" applyFill="1" applyBorder="1"/>
    <xf numFmtId="3" fontId="3" fillId="0" borderId="2" xfId="1" applyNumberFormat="1" applyFont="1" applyFill="1" applyBorder="1"/>
    <xf numFmtId="3" fontId="3" fillId="0" borderId="131" xfId="1" applyNumberFormat="1" applyFont="1" applyFill="1" applyBorder="1"/>
    <xf numFmtId="3" fontId="3" fillId="0" borderId="132" xfId="1" applyNumberFormat="1" applyFont="1" applyFill="1" applyBorder="1"/>
    <xf numFmtId="3" fontId="3" fillId="0" borderId="133" xfId="1" applyNumberFormat="1" applyFont="1" applyFill="1" applyBorder="1"/>
    <xf numFmtId="3" fontId="3" fillId="0" borderId="116" xfId="1" applyNumberFormat="1" applyFont="1" applyFill="1" applyBorder="1" applyAlignment="1">
      <alignment horizontal="right"/>
    </xf>
    <xf numFmtId="3" fontId="3" fillId="0" borderId="134" xfId="1" applyNumberFormat="1" applyFont="1" applyFill="1" applyBorder="1" applyAlignment="1">
      <alignment horizontal="right"/>
    </xf>
    <xf numFmtId="3" fontId="3" fillId="0" borderId="122" xfId="1" applyNumberFormat="1" applyFont="1" applyFill="1" applyBorder="1" applyAlignment="1">
      <alignment horizontal="right"/>
    </xf>
    <xf numFmtId="3" fontId="3" fillId="0" borderId="84" xfId="1" applyNumberFormat="1" applyFont="1" applyFill="1" applyBorder="1" applyAlignment="1">
      <alignment horizontal="right"/>
    </xf>
    <xf numFmtId="3" fontId="3" fillId="0" borderId="135" xfId="1" applyNumberFormat="1" applyFont="1" applyFill="1" applyBorder="1" applyAlignment="1">
      <alignment horizontal="right"/>
    </xf>
    <xf numFmtId="3" fontId="3" fillId="0" borderId="110" xfId="1" applyNumberFormat="1" applyFont="1" applyFill="1" applyBorder="1" applyAlignment="1">
      <alignment horizontal="right"/>
    </xf>
    <xf numFmtId="0" fontId="1" fillId="0" borderId="135" xfId="0" applyFont="1" applyFill="1" applyBorder="1" applyAlignment="1">
      <alignment horizontal="right"/>
    </xf>
    <xf numFmtId="0" fontId="1" fillId="0" borderId="134" xfId="0" applyFont="1" applyFill="1" applyBorder="1" applyAlignment="1">
      <alignment horizontal="right"/>
    </xf>
    <xf numFmtId="0" fontId="3" fillId="0" borderId="80" xfId="1" applyFont="1" applyFill="1" applyBorder="1" applyAlignment="1">
      <alignment horizontal="right"/>
    </xf>
    <xf numFmtId="0" fontId="3" fillId="0" borderId="136" xfId="1" applyFont="1" applyFill="1" applyBorder="1" applyAlignment="1">
      <alignment horizontal="right"/>
    </xf>
    <xf numFmtId="0" fontId="3" fillId="0" borderId="35" xfId="1" applyFont="1" applyFill="1" applyBorder="1" applyAlignment="1">
      <alignment horizontal="right"/>
    </xf>
    <xf numFmtId="3" fontId="3" fillId="0" borderId="137" xfId="1" applyNumberFormat="1" applyFont="1" applyFill="1" applyBorder="1"/>
    <xf numFmtId="0" fontId="3" fillId="0" borderId="138" xfId="1" applyFont="1" applyFill="1" applyBorder="1" applyAlignment="1">
      <alignment wrapText="1"/>
    </xf>
    <xf numFmtId="3" fontId="3" fillId="0" borderId="138" xfId="1" applyNumberFormat="1" applyFont="1" applyFill="1" applyBorder="1"/>
    <xf numFmtId="3" fontId="3" fillId="0" borderId="139" xfId="1" applyNumberFormat="1" applyFont="1" applyFill="1" applyBorder="1"/>
    <xf numFmtId="0" fontId="2" fillId="0" borderId="120" xfId="1" applyFont="1" applyFill="1" applyBorder="1" applyAlignment="1">
      <alignment horizontal="left" vertical="top" shrinkToFit="1"/>
    </xf>
    <xf numFmtId="3" fontId="3" fillId="0" borderId="140" xfId="1" applyNumberFormat="1" applyFont="1" applyFill="1" applyBorder="1"/>
    <xf numFmtId="3" fontId="3" fillId="0" borderId="141" xfId="1" applyNumberFormat="1" applyFont="1" applyFill="1" applyBorder="1"/>
    <xf numFmtId="0" fontId="3" fillId="0" borderId="142" xfId="1" applyFont="1" applyFill="1" applyBorder="1"/>
    <xf numFmtId="0" fontId="3" fillId="0" borderId="143" xfId="1" applyFont="1" applyFill="1" applyBorder="1"/>
    <xf numFmtId="0" fontId="3" fillId="0" borderId="144" xfId="1" applyFont="1" applyFill="1" applyBorder="1"/>
    <xf numFmtId="0" fontId="3" fillId="0" borderId="145" xfId="1" applyFont="1" applyBorder="1"/>
    <xf numFmtId="0" fontId="3" fillId="0" borderId="146" xfId="1" applyFont="1" applyFill="1" applyBorder="1"/>
    <xf numFmtId="0" fontId="2" fillId="0" borderId="5" xfId="1" applyFont="1" applyFill="1" applyBorder="1" applyAlignment="1">
      <alignment horizontal="left" vertical="top" shrinkToFit="1"/>
    </xf>
    <xf numFmtId="3" fontId="3" fillId="0" borderId="147" xfId="1" applyNumberFormat="1" applyFont="1" applyFill="1" applyBorder="1"/>
    <xf numFmtId="3" fontId="3" fillId="0" borderId="148" xfId="1" applyNumberFormat="1" applyFont="1" applyFill="1" applyBorder="1"/>
    <xf numFmtId="3" fontId="3" fillId="0" borderId="149" xfId="1" applyNumberFormat="1" applyFont="1" applyFill="1" applyBorder="1"/>
    <xf numFmtId="3" fontId="3" fillId="0" borderId="150" xfId="1" applyNumberFormat="1" applyFont="1" applyFill="1" applyBorder="1"/>
    <xf numFmtId="3" fontId="3" fillId="0" borderId="151" xfId="1" applyNumberFormat="1" applyFont="1" applyFill="1" applyBorder="1"/>
    <xf numFmtId="3" fontId="3" fillId="0" borderId="152" xfId="1" applyNumberFormat="1" applyFont="1" applyFill="1" applyBorder="1"/>
    <xf numFmtId="3" fontId="3" fillId="0" borderId="70" xfId="1" applyNumberFormat="1" applyFont="1" applyFill="1" applyBorder="1"/>
    <xf numFmtId="3" fontId="3" fillId="0" borderId="130" xfId="1" applyNumberFormat="1" applyFont="1" applyFill="1" applyBorder="1" applyAlignment="1">
      <alignment horizontal="right"/>
    </xf>
    <xf numFmtId="3" fontId="3" fillId="0" borderId="127" xfId="1" applyNumberFormat="1" applyFont="1" applyFill="1" applyBorder="1" applyAlignment="1">
      <alignment horizontal="right"/>
    </xf>
    <xf numFmtId="3" fontId="3" fillId="0" borderId="154" xfId="1" applyNumberFormat="1" applyFont="1" applyFill="1" applyBorder="1" applyAlignment="1">
      <alignment horizontal="right"/>
    </xf>
    <xf numFmtId="3" fontId="3" fillId="0" borderId="153" xfId="1" applyNumberFormat="1" applyFont="1" applyFill="1" applyBorder="1" applyAlignment="1">
      <alignment horizontal="right"/>
    </xf>
    <xf numFmtId="3" fontId="5" fillId="0" borderId="155" xfId="1" applyNumberFormat="1" applyFont="1" applyFill="1" applyBorder="1" applyAlignment="1">
      <alignment horizontal="right"/>
    </xf>
    <xf numFmtId="3" fontId="3" fillId="0" borderId="156" xfId="1" applyNumberFormat="1" applyFont="1" applyFill="1" applyBorder="1" applyAlignment="1">
      <alignment horizontal="right"/>
    </xf>
    <xf numFmtId="3" fontId="5" fillId="0" borderId="141" xfId="1" applyNumberFormat="1" applyFont="1" applyFill="1" applyBorder="1" applyAlignment="1">
      <alignment horizontal="right"/>
    </xf>
    <xf numFmtId="3" fontId="3" fillId="0" borderId="158" xfId="1" applyNumberFormat="1" applyFont="1" applyFill="1" applyBorder="1" applyAlignment="1">
      <alignment horizontal="right"/>
    </xf>
    <xf numFmtId="3" fontId="3" fillId="0" borderId="159" xfId="1" applyNumberFormat="1" applyFont="1" applyFill="1" applyBorder="1" applyAlignment="1">
      <alignment horizontal="right"/>
    </xf>
    <xf numFmtId="3" fontId="3" fillId="0" borderId="157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3" fillId="0" borderId="133" xfId="1" applyNumberFormat="1" applyFont="1" applyFill="1" applyBorder="1" applyAlignment="1">
      <alignment horizontal="right"/>
    </xf>
    <xf numFmtId="0" fontId="1" fillId="0" borderId="157" xfId="0" applyFont="1" applyFill="1" applyBorder="1" applyAlignment="1">
      <alignment horizontal="right"/>
    </xf>
    <xf numFmtId="0" fontId="1" fillId="0" borderId="127" xfId="0" applyFont="1" applyFill="1" applyBorder="1" applyAlignment="1">
      <alignment horizontal="right"/>
    </xf>
    <xf numFmtId="0" fontId="1" fillId="0" borderId="158" xfId="0" applyFont="1" applyFill="1" applyBorder="1" applyAlignment="1">
      <alignment horizontal="right"/>
    </xf>
    <xf numFmtId="3" fontId="3" fillId="0" borderId="160" xfId="1" applyNumberFormat="1" applyFont="1" applyFill="1" applyBorder="1" applyAlignment="1">
      <alignment horizontal="right"/>
    </xf>
    <xf numFmtId="3" fontId="3" fillId="0" borderId="161" xfId="1" applyNumberFormat="1" applyFont="1" applyFill="1" applyBorder="1" applyAlignment="1">
      <alignment horizontal="right"/>
    </xf>
    <xf numFmtId="3" fontId="3" fillId="0" borderId="162" xfId="1" applyNumberFormat="1" applyFont="1" applyFill="1" applyBorder="1" applyAlignment="1">
      <alignment horizontal="right"/>
    </xf>
    <xf numFmtId="3" fontId="3" fillId="0" borderId="66" xfId="1" applyNumberFormat="1" applyFont="1" applyFill="1" applyBorder="1" applyAlignment="1">
      <alignment horizontal="right"/>
    </xf>
    <xf numFmtId="3" fontId="3" fillId="0" borderId="75" xfId="1" applyNumberFormat="1" applyFont="1" applyFill="1" applyBorder="1" applyAlignment="1">
      <alignment horizontal="right"/>
    </xf>
    <xf numFmtId="0" fontId="3" fillId="2" borderId="0" xfId="1" applyFont="1" applyFill="1" applyBorder="1"/>
    <xf numFmtId="0" fontId="2" fillId="2" borderId="81" xfId="1" applyFont="1" applyFill="1" applyBorder="1" applyAlignment="1">
      <alignment horizontal="right"/>
    </xf>
    <xf numFmtId="0" fontId="2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3" fillId="2" borderId="0" xfId="1" applyFont="1" applyFill="1"/>
    <xf numFmtId="0" fontId="2" fillId="2" borderId="0" xfId="1" applyFont="1" applyFill="1"/>
    <xf numFmtId="0" fontId="1" fillId="2" borderId="0" xfId="0" applyFont="1" applyFill="1"/>
    <xf numFmtId="0" fontId="3" fillId="0" borderId="163" xfId="1" applyFont="1" applyFill="1" applyBorder="1"/>
    <xf numFmtId="0" fontId="3" fillId="0" borderId="164" xfId="1" applyFont="1" applyFill="1" applyBorder="1"/>
    <xf numFmtId="0" fontId="3" fillId="0" borderId="165" xfId="1" applyFont="1" applyFill="1" applyBorder="1"/>
    <xf numFmtId="0" fontId="2" fillId="0" borderId="5" xfId="1" applyFont="1" applyFill="1" applyBorder="1" applyAlignment="1">
      <alignment horizontal="center" vertical="top" wrapText="1" shrinkToFit="1"/>
    </xf>
    <xf numFmtId="0" fontId="2" fillId="0" borderId="120" xfId="1" applyFont="1" applyFill="1" applyBorder="1" applyAlignment="1">
      <alignment horizontal="right" vertical="top" wrapText="1" shrinkToFit="1"/>
    </xf>
    <xf numFmtId="0" fontId="2" fillId="0" borderId="80" xfId="1" applyFont="1" applyFill="1" applyBorder="1" applyAlignment="1">
      <alignment horizontal="center" vertical="top" wrapText="1" shrinkToFit="1"/>
    </xf>
    <xf numFmtId="0" fontId="2" fillId="0" borderId="120" xfId="1" applyFont="1" applyFill="1" applyBorder="1" applyAlignment="1">
      <alignment horizontal="center" vertical="top" wrapText="1" shrinkToFit="1"/>
    </xf>
    <xf numFmtId="0" fontId="2" fillId="0" borderId="8" xfId="1" applyFont="1" applyFill="1" applyBorder="1" applyAlignment="1">
      <alignment horizontal="center" vertical="top" wrapText="1" shrinkToFit="1"/>
    </xf>
    <xf numFmtId="0" fontId="2" fillId="0" borderId="9" xfId="1" applyFont="1" applyFill="1" applyBorder="1" applyAlignment="1">
      <alignment horizontal="right" vertical="top" wrapText="1" shrinkToFit="1"/>
    </xf>
    <xf numFmtId="0" fontId="2" fillId="0" borderId="10" xfId="1" applyFont="1" applyFill="1" applyBorder="1" applyAlignment="1">
      <alignment horizontal="center" vertical="top" wrapText="1" shrinkToFit="1"/>
    </xf>
    <xf numFmtId="0" fontId="2" fillId="0" borderId="6" xfId="1" applyFont="1" applyFill="1" applyBorder="1" applyAlignment="1">
      <alignment horizontal="right" vertical="top" wrapText="1" shrinkToFit="1"/>
    </xf>
    <xf numFmtId="0" fontId="2" fillId="0" borderId="7" xfId="1" applyFont="1" applyFill="1" applyBorder="1" applyAlignment="1">
      <alignment horizontal="center" vertical="top" wrapText="1" shrinkToFit="1"/>
    </xf>
    <xf numFmtId="0" fontId="1" fillId="0" borderId="0" xfId="0" applyFont="1" applyAlignment="1">
      <alignment vertical="top"/>
    </xf>
    <xf numFmtId="0" fontId="2" fillId="0" borderId="92" xfId="1" applyFont="1" applyFill="1" applyBorder="1" applyAlignment="1">
      <alignment horizontal="center" vertical="top" wrapText="1" shrinkToFit="1"/>
    </xf>
    <xf numFmtId="0" fontId="2" fillId="0" borderId="83" xfId="1" applyFont="1" applyFill="1" applyBorder="1" applyAlignment="1">
      <alignment horizontal="left" vertical="top" shrinkToFit="1"/>
    </xf>
    <xf numFmtId="0" fontId="6" fillId="0" borderId="0" xfId="0" applyFont="1"/>
    <xf numFmtId="3" fontId="3" fillId="0" borderId="128" xfId="1" applyNumberFormat="1" applyFont="1" applyFill="1" applyBorder="1" applyAlignment="1">
      <alignment wrapText="1"/>
    </xf>
    <xf numFmtId="3" fontId="3" fillId="0" borderId="131" xfId="1" applyNumberFormat="1" applyFont="1" applyFill="1" applyBorder="1" applyAlignment="1">
      <alignment wrapText="1"/>
    </xf>
    <xf numFmtId="0" fontId="2" fillId="0" borderId="4" xfId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5" xfId="1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3" fillId="0" borderId="17" xfId="1" applyFont="1" applyFill="1" applyBorder="1" applyAlignment="1">
      <alignment horizontal="center" vertical="center" wrapText="1" shrinkToFit="1"/>
    </xf>
    <xf numFmtId="0" fontId="3" fillId="0" borderId="65" xfId="1" applyFont="1" applyFill="1" applyBorder="1" applyAlignment="1">
      <alignment horizontal="center" vertical="center" wrapText="1" shrinkToFit="1"/>
    </xf>
    <xf numFmtId="0" fontId="3" fillId="0" borderId="70" xfId="1" applyFont="1" applyFill="1" applyBorder="1" applyAlignment="1">
      <alignment horizontal="center" vertical="center" wrapText="1" shrinkToFi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9"/>
  <sheetViews>
    <sheetView tabSelected="1" topLeftCell="A16" workbookViewId="0">
      <selection activeCell="E34" sqref="E34"/>
    </sheetView>
  </sheetViews>
  <sheetFormatPr defaultColWidth="8.85546875" defaultRowHeight="14.25" x14ac:dyDescent="0.3"/>
  <cols>
    <col min="1" max="2" width="8.85546875" style="1"/>
    <col min="3" max="3" width="41.28515625" style="1" customWidth="1"/>
    <col min="4" max="4" width="14.28515625" style="1" customWidth="1"/>
    <col min="5" max="5" width="12.85546875" style="1" customWidth="1"/>
    <col min="6" max="6" width="8.85546875" style="2"/>
    <col min="7" max="7" width="11" style="2" customWidth="1"/>
    <col min="8" max="9" width="8.85546875" style="1"/>
    <col min="10" max="10" width="9.28515625" style="2" customWidth="1"/>
    <col min="11" max="11" width="8.85546875" style="1"/>
    <col min="12" max="12" width="8.85546875" style="2"/>
    <col min="13" max="16384" width="8.85546875" style="1"/>
  </cols>
  <sheetData>
    <row r="2" spans="2:13" ht="16.5" x14ac:dyDescent="0.3">
      <c r="B2" s="227" t="s">
        <v>73</v>
      </c>
      <c r="C2" s="227"/>
    </row>
    <row r="3" spans="2:13" ht="15" thickBot="1" x14ac:dyDescent="0.35"/>
    <row r="4" spans="2:13" ht="15" thickBot="1" x14ac:dyDescent="0.35">
      <c r="B4" s="231" t="s">
        <v>0</v>
      </c>
      <c r="C4" s="232"/>
      <c r="D4" s="232"/>
      <c r="E4" s="233"/>
      <c r="F4" s="3"/>
      <c r="G4" s="3"/>
      <c r="H4" s="4"/>
      <c r="I4" s="4"/>
      <c r="J4" s="3"/>
      <c r="K4" s="4"/>
      <c r="L4" s="3"/>
      <c r="M4" s="4"/>
    </row>
    <row r="5" spans="2:13" ht="15" thickBot="1" x14ac:dyDescent="0.35">
      <c r="B5" s="5"/>
      <c r="C5" s="5"/>
      <c r="D5" s="5"/>
      <c r="E5" s="6"/>
      <c r="F5" s="7"/>
      <c r="G5" s="7"/>
      <c r="H5" s="6"/>
      <c r="I5" s="230" t="s">
        <v>1</v>
      </c>
      <c r="J5" s="230"/>
      <c r="K5" s="230" t="s">
        <v>2</v>
      </c>
      <c r="L5" s="230"/>
      <c r="M5" s="8"/>
    </row>
    <row r="6" spans="2:13" ht="27.75" thickBot="1" x14ac:dyDescent="0.35">
      <c r="B6" s="215" t="s">
        <v>3</v>
      </c>
      <c r="C6" s="169" t="s">
        <v>4</v>
      </c>
      <c r="D6" s="177" t="s">
        <v>5</v>
      </c>
      <c r="E6" s="9" t="s">
        <v>6</v>
      </c>
      <c r="F6" s="216" t="s">
        <v>68</v>
      </c>
      <c r="G6" s="217" t="s">
        <v>67</v>
      </c>
      <c r="H6" s="218" t="s">
        <v>7</v>
      </c>
      <c r="I6" s="219" t="s">
        <v>8</v>
      </c>
      <c r="J6" s="220" t="s">
        <v>9</v>
      </c>
      <c r="K6" s="219" t="s">
        <v>8</v>
      </c>
      <c r="L6" s="220" t="s">
        <v>9</v>
      </c>
      <c r="M6" s="221" t="s">
        <v>10</v>
      </c>
    </row>
    <row r="7" spans="2:13" ht="15.4" customHeight="1" x14ac:dyDescent="0.3">
      <c r="B7" s="234" t="s">
        <v>11</v>
      </c>
      <c r="C7" s="149" t="s">
        <v>12</v>
      </c>
      <c r="D7" s="178" t="s">
        <v>13</v>
      </c>
      <c r="E7" s="10">
        <v>100</v>
      </c>
      <c r="F7" s="123">
        <v>371000</v>
      </c>
      <c r="G7" s="185"/>
      <c r="H7" s="11"/>
      <c r="I7" s="12"/>
      <c r="J7" s="13">
        <v>0</v>
      </c>
      <c r="K7" s="14"/>
      <c r="L7" s="13">
        <v>0</v>
      </c>
      <c r="M7" s="15"/>
    </row>
    <row r="8" spans="2:13" ht="15.4" customHeight="1" x14ac:dyDescent="0.3">
      <c r="B8" s="238"/>
      <c r="C8" s="166" t="s">
        <v>14</v>
      </c>
      <c r="D8" s="179" t="s">
        <v>13</v>
      </c>
      <c r="E8" s="16">
        <v>250</v>
      </c>
      <c r="F8" s="124">
        <v>98000</v>
      </c>
      <c r="G8" s="186"/>
      <c r="H8" s="17"/>
      <c r="I8" s="18"/>
      <c r="J8" s="19">
        <v>0</v>
      </c>
      <c r="K8" s="20"/>
      <c r="L8" s="19">
        <v>0</v>
      </c>
      <c r="M8" s="21"/>
    </row>
    <row r="9" spans="2:13" ht="15.4" customHeight="1" x14ac:dyDescent="0.3">
      <c r="B9" s="238"/>
      <c r="C9" s="166" t="s">
        <v>15</v>
      </c>
      <c r="D9" s="179" t="s">
        <v>13</v>
      </c>
      <c r="E9" s="16">
        <v>500</v>
      </c>
      <c r="F9" s="124">
        <v>133000</v>
      </c>
      <c r="G9" s="186"/>
      <c r="H9" s="17"/>
      <c r="I9" s="18"/>
      <c r="J9" s="19">
        <v>0</v>
      </c>
      <c r="K9" s="20"/>
      <c r="L9" s="19">
        <v>0</v>
      </c>
      <c r="M9" s="21"/>
    </row>
    <row r="10" spans="2:13" ht="15.4" customHeight="1" x14ac:dyDescent="0.3">
      <c r="B10" s="238"/>
      <c r="C10" s="166" t="s">
        <v>16</v>
      </c>
      <c r="D10" s="179" t="s">
        <v>13</v>
      </c>
      <c r="E10" s="16">
        <v>1000</v>
      </c>
      <c r="F10" s="124">
        <v>50000</v>
      </c>
      <c r="G10" s="186"/>
      <c r="H10" s="17"/>
      <c r="I10" s="18"/>
      <c r="J10" s="19">
        <v>0</v>
      </c>
      <c r="K10" s="20"/>
      <c r="L10" s="19">
        <v>0</v>
      </c>
      <c r="M10" s="21"/>
    </row>
    <row r="11" spans="2:13" ht="15.4" customHeight="1" x14ac:dyDescent="0.3">
      <c r="B11" s="238"/>
      <c r="C11" s="166" t="s">
        <v>17</v>
      </c>
      <c r="D11" s="179" t="s">
        <v>13</v>
      </c>
      <c r="E11" s="16">
        <v>1500</v>
      </c>
      <c r="F11" s="124">
        <v>8000</v>
      </c>
      <c r="G11" s="186"/>
      <c r="H11" s="17"/>
      <c r="I11" s="18"/>
      <c r="J11" s="19">
        <v>0</v>
      </c>
      <c r="K11" s="20"/>
      <c r="L11" s="19">
        <v>0</v>
      </c>
      <c r="M11" s="21"/>
    </row>
    <row r="12" spans="2:13" ht="15.4" customHeight="1" x14ac:dyDescent="0.3">
      <c r="B12" s="238"/>
      <c r="C12" s="166" t="s">
        <v>18</v>
      </c>
      <c r="D12" s="179" t="s">
        <v>13</v>
      </c>
      <c r="E12" s="16">
        <v>2000</v>
      </c>
      <c r="F12" s="124">
        <v>4000</v>
      </c>
      <c r="G12" s="186"/>
      <c r="H12" s="17"/>
      <c r="I12" s="18"/>
      <c r="J12" s="19">
        <v>0</v>
      </c>
      <c r="K12" s="20"/>
      <c r="L12" s="19">
        <v>0</v>
      </c>
      <c r="M12" s="21"/>
    </row>
    <row r="13" spans="2:13" ht="15.4" customHeight="1" x14ac:dyDescent="0.3">
      <c r="B13" s="238"/>
      <c r="C13" s="165" t="s">
        <v>19</v>
      </c>
      <c r="D13" s="179" t="s">
        <v>13</v>
      </c>
      <c r="E13" s="16">
        <v>500</v>
      </c>
      <c r="F13" s="124">
        <v>12000</v>
      </c>
      <c r="G13" s="186"/>
      <c r="H13" s="22"/>
      <c r="I13" s="18"/>
      <c r="J13" s="23">
        <v>0</v>
      </c>
      <c r="K13" s="24"/>
      <c r="L13" s="23">
        <v>0</v>
      </c>
      <c r="M13" s="21"/>
    </row>
    <row r="14" spans="2:13" ht="15.4" customHeight="1" x14ac:dyDescent="0.3">
      <c r="B14" s="238"/>
      <c r="C14" s="165" t="s">
        <v>20</v>
      </c>
      <c r="D14" s="179" t="s">
        <v>13</v>
      </c>
      <c r="E14" s="16">
        <v>1000</v>
      </c>
      <c r="F14" s="124">
        <v>165000</v>
      </c>
      <c r="G14" s="186"/>
      <c r="H14" s="25"/>
      <c r="I14" s="18"/>
      <c r="J14" s="26">
        <v>0</v>
      </c>
      <c r="K14" s="27"/>
      <c r="L14" s="26">
        <v>0</v>
      </c>
      <c r="M14" s="21"/>
    </row>
    <row r="15" spans="2:13" ht="15.4" customHeight="1" x14ac:dyDescent="0.3">
      <c r="B15" s="238"/>
      <c r="C15" s="166" t="s">
        <v>21</v>
      </c>
      <c r="D15" s="179" t="s">
        <v>13</v>
      </c>
      <c r="E15" s="16">
        <v>500</v>
      </c>
      <c r="F15" s="124">
        <v>30000</v>
      </c>
      <c r="G15" s="186"/>
      <c r="H15" s="25"/>
      <c r="I15" s="18"/>
      <c r="J15" s="26">
        <v>0</v>
      </c>
      <c r="K15" s="27"/>
      <c r="L15" s="26">
        <v>0</v>
      </c>
      <c r="M15" s="21"/>
    </row>
    <row r="16" spans="2:13" ht="15.4" customHeight="1" x14ac:dyDescent="0.3">
      <c r="B16" s="238"/>
      <c r="C16" s="166" t="s">
        <v>22</v>
      </c>
      <c r="D16" s="179" t="s">
        <v>13</v>
      </c>
      <c r="E16" s="16">
        <v>1000</v>
      </c>
      <c r="F16" s="124">
        <v>15000</v>
      </c>
      <c r="G16" s="186"/>
      <c r="H16" s="25"/>
      <c r="I16" s="18"/>
      <c r="J16" s="26">
        <v>0</v>
      </c>
      <c r="K16" s="27"/>
      <c r="L16" s="26">
        <v>0</v>
      </c>
      <c r="M16" s="21"/>
    </row>
    <row r="17" spans="2:13" ht="15.4" customHeight="1" x14ac:dyDescent="0.3">
      <c r="B17" s="238"/>
      <c r="C17" s="167" t="s">
        <v>23</v>
      </c>
      <c r="D17" s="179" t="s">
        <v>13</v>
      </c>
      <c r="E17" s="16">
        <v>500</v>
      </c>
      <c r="F17" s="124">
        <v>9000</v>
      </c>
      <c r="G17" s="186"/>
      <c r="H17" s="25"/>
      <c r="I17" s="18"/>
      <c r="J17" s="26">
        <v>0</v>
      </c>
      <c r="K17" s="27"/>
      <c r="L17" s="26">
        <v>0</v>
      </c>
      <c r="M17" s="21"/>
    </row>
    <row r="18" spans="2:13" ht="15.4" customHeight="1" thickBot="1" x14ac:dyDescent="0.35">
      <c r="B18" s="238"/>
      <c r="C18" s="168" t="s">
        <v>24</v>
      </c>
      <c r="D18" s="180" t="s">
        <v>13</v>
      </c>
      <c r="E18" s="28">
        <v>1000</v>
      </c>
      <c r="F18" s="145">
        <v>4000</v>
      </c>
      <c r="G18" s="187"/>
      <c r="H18" s="29"/>
      <c r="I18" s="30"/>
      <c r="J18" s="31">
        <v>0</v>
      </c>
      <c r="K18" s="32"/>
      <c r="L18" s="31">
        <v>0</v>
      </c>
      <c r="M18" s="33"/>
    </row>
    <row r="19" spans="2:13" ht="15.4" customHeight="1" x14ac:dyDescent="0.3">
      <c r="B19" s="234" t="s">
        <v>64</v>
      </c>
      <c r="C19" s="170" t="s">
        <v>25</v>
      </c>
      <c r="D19" s="178" t="s">
        <v>13</v>
      </c>
      <c r="E19" s="10">
        <v>500</v>
      </c>
      <c r="F19" s="123">
        <v>4000</v>
      </c>
      <c r="G19" s="185"/>
      <c r="H19" s="11"/>
      <c r="I19" s="12"/>
      <c r="J19" s="13">
        <v>0</v>
      </c>
      <c r="K19" s="14"/>
      <c r="L19" s="13">
        <v>0</v>
      </c>
      <c r="M19" s="15"/>
    </row>
    <row r="20" spans="2:13" ht="15.4" customHeight="1" thickBot="1" x14ac:dyDescent="0.35">
      <c r="B20" s="235"/>
      <c r="C20" s="171" t="s">
        <v>25</v>
      </c>
      <c r="D20" s="108" t="s">
        <v>13</v>
      </c>
      <c r="E20" s="34">
        <v>1000</v>
      </c>
      <c r="F20" s="125">
        <v>2000</v>
      </c>
      <c r="G20" s="188"/>
      <c r="H20" s="35"/>
      <c r="I20" s="30"/>
      <c r="J20" s="31">
        <v>0</v>
      </c>
      <c r="K20" s="32"/>
      <c r="L20" s="31">
        <v>0</v>
      </c>
      <c r="M20" s="33"/>
    </row>
    <row r="21" spans="2:13" ht="15.4" customHeight="1" x14ac:dyDescent="0.3">
      <c r="B21" s="234" t="s">
        <v>26</v>
      </c>
      <c r="C21" s="172" t="s">
        <v>27</v>
      </c>
      <c r="D21" s="181" t="s">
        <v>13</v>
      </c>
      <c r="E21" s="36">
        <v>100</v>
      </c>
      <c r="F21" s="126">
        <v>2000</v>
      </c>
      <c r="G21" s="200"/>
      <c r="H21" s="37"/>
      <c r="I21" s="12"/>
      <c r="J21" s="13">
        <v>0</v>
      </c>
      <c r="K21" s="14"/>
      <c r="L21" s="13">
        <v>0</v>
      </c>
      <c r="M21" s="15"/>
    </row>
    <row r="22" spans="2:13" ht="15.4" customHeight="1" x14ac:dyDescent="0.3">
      <c r="B22" s="238"/>
      <c r="C22" s="173" t="s">
        <v>28</v>
      </c>
      <c r="D22" s="182" t="s">
        <v>13</v>
      </c>
      <c r="E22" s="38">
        <v>250</v>
      </c>
      <c r="F22" s="127">
        <v>3000</v>
      </c>
      <c r="G22" s="201"/>
      <c r="H22" s="39"/>
      <c r="I22" s="18"/>
      <c r="J22" s="26">
        <v>0</v>
      </c>
      <c r="K22" s="27"/>
      <c r="L22" s="26">
        <v>0</v>
      </c>
      <c r="M22" s="21"/>
    </row>
    <row r="23" spans="2:13" ht="15.4" customHeight="1" x14ac:dyDescent="0.3">
      <c r="B23" s="238"/>
      <c r="C23" s="173" t="s">
        <v>29</v>
      </c>
      <c r="D23" s="182" t="s">
        <v>13</v>
      </c>
      <c r="E23" s="40">
        <v>500</v>
      </c>
      <c r="F23" s="128">
        <v>20000</v>
      </c>
      <c r="G23" s="201"/>
      <c r="H23" s="41"/>
      <c r="I23" s="42"/>
      <c r="J23" s="26">
        <v>0</v>
      </c>
      <c r="K23" s="27"/>
      <c r="L23" s="26">
        <v>0</v>
      </c>
      <c r="M23" s="43"/>
    </row>
    <row r="24" spans="2:13" ht="15.4" customHeight="1" x14ac:dyDescent="0.3">
      <c r="B24" s="238"/>
      <c r="C24" s="173" t="s">
        <v>30</v>
      </c>
      <c r="D24" s="182" t="s">
        <v>13</v>
      </c>
      <c r="E24" s="44">
        <v>1000</v>
      </c>
      <c r="F24" s="129">
        <v>2300</v>
      </c>
      <c r="G24" s="201"/>
      <c r="H24" s="45"/>
      <c r="I24" s="46"/>
      <c r="J24" s="26">
        <v>0</v>
      </c>
      <c r="K24" s="27"/>
      <c r="L24" s="26">
        <v>0</v>
      </c>
      <c r="M24" s="47"/>
    </row>
    <row r="25" spans="2:13" ht="15.4" customHeight="1" x14ac:dyDescent="0.3">
      <c r="B25" s="238"/>
      <c r="C25" s="173" t="s">
        <v>31</v>
      </c>
      <c r="D25" s="182" t="s">
        <v>13</v>
      </c>
      <c r="E25" s="48">
        <v>500</v>
      </c>
      <c r="F25" s="130">
        <v>49000</v>
      </c>
      <c r="G25" s="201"/>
      <c r="H25" s="49"/>
      <c r="I25" s="50"/>
      <c r="J25" s="26">
        <v>0</v>
      </c>
      <c r="K25" s="27"/>
      <c r="L25" s="26">
        <v>0</v>
      </c>
      <c r="M25" s="51"/>
    </row>
    <row r="26" spans="2:13" ht="15.4" customHeight="1" thickBot="1" x14ac:dyDescent="0.35">
      <c r="B26" s="235"/>
      <c r="C26" s="174" t="s">
        <v>32</v>
      </c>
      <c r="D26" s="183" t="s">
        <v>13</v>
      </c>
      <c r="E26" s="52">
        <v>500</v>
      </c>
      <c r="F26" s="131">
        <v>2000</v>
      </c>
      <c r="G26" s="202"/>
      <c r="H26" s="53"/>
      <c r="I26" s="54"/>
      <c r="J26" s="55">
        <v>0</v>
      </c>
      <c r="K26" s="56"/>
      <c r="L26" s="55">
        <v>0</v>
      </c>
      <c r="M26" s="57"/>
    </row>
    <row r="27" spans="2:13" ht="15.4" customHeight="1" x14ac:dyDescent="0.3">
      <c r="B27" s="239" t="s">
        <v>33</v>
      </c>
      <c r="C27" s="175" t="s">
        <v>34</v>
      </c>
      <c r="D27" s="184" t="s">
        <v>13</v>
      </c>
      <c r="E27" s="58">
        <v>100</v>
      </c>
      <c r="F27" s="203">
        <v>10000</v>
      </c>
      <c r="G27" s="189"/>
      <c r="H27" s="212"/>
      <c r="I27" s="59"/>
      <c r="J27" s="60">
        <v>0</v>
      </c>
      <c r="K27" s="61"/>
      <c r="L27" s="60">
        <v>0</v>
      </c>
      <c r="M27" s="62"/>
    </row>
    <row r="28" spans="2:13" ht="15.4" customHeight="1" x14ac:dyDescent="0.3">
      <c r="B28" s="240"/>
      <c r="C28" s="176" t="s">
        <v>35</v>
      </c>
      <c r="D28" s="182" t="s">
        <v>13</v>
      </c>
      <c r="E28" s="63">
        <v>500</v>
      </c>
      <c r="F28" s="132">
        <v>4500</v>
      </c>
      <c r="G28" s="190"/>
      <c r="H28" s="213"/>
      <c r="I28" s="64"/>
      <c r="J28" s="26">
        <v>0</v>
      </c>
      <c r="K28" s="27"/>
      <c r="L28" s="26">
        <v>0</v>
      </c>
      <c r="M28" s="65"/>
    </row>
    <row r="29" spans="2:13" ht="15.4" customHeight="1" thickBot="1" x14ac:dyDescent="0.35">
      <c r="B29" s="235"/>
      <c r="C29" s="174" t="s">
        <v>36</v>
      </c>
      <c r="D29" s="183" t="s">
        <v>13</v>
      </c>
      <c r="E29" s="66">
        <v>1000</v>
      </c>
      <c r="F29" s="204">
        <v>200</v>
      </c>
      <c r="G29" s="191"/>
      <c r="H29" s="214"/>
      <c r="I29" s="67"/>
      <c r="J29" s="68">
        <v>0</v>
      </c>
      <c r="K29" s="69"/>
      <c r="L29" s="68">
        <v>0</v>
      </c>
      <c r="M29" s="70"/>
    </row>
    <row r="30" spans="2:13" ht="15" thickBot="1" x14ac:dyDescent="0.35">
      <c r="B30" s="5"/>
      <c r="C30" s="71" t="s">
        <v>69</v>
      </c>
      <c r="D30" s="6"/>
      <c r="E30" s="72"/>
      <c r="F30" s="73">
        <f>SUM(F7:F29)</f>
        <v>998000</v>
      </c>
      <c r="G30" s="74"/>
      <c r="H30" s="72"/>
      <c r="I30" s="205"/>
      <c r="J30" s="206">
        <f>SUM(J7:J29)</f>
        <v>0</v>
      </c>
      <c r="K30" s="207"/>
      <c r="L30" s="206">
        <f>SUM(L7:L29)</f>
        <v>0</v>
      </c>
      <c r="M30" s="205"/>
    </row>
    <row r="31" spans="2:13" x14ac:dyDescent="0.3">
      <c r="B31" s="5"/>
      <c r="C31" s="6"/>
      <c r="D31" s="6"/>
      <c r="E31" s="72"/>
      <c r="F31" s="74"/>
      <c r="G31" s="74"/>
      <c r="H31" s="72"/>
      <c r="I31" s="205"/>
      <c r="J31" s="208"/>
      <c r="K31" s="207"/>
      <c r="L31" s="208"/>
      <c r="M31" s="205"/>
    </row>
    <row r="32" spans="2:13" x14ac:dyDescent="0.3">
      <c r="B32" s="5"/>
      <c r="C32" s="6"/>
      <c r="D32" s="6"/>
      <c r="E32" s="72"/>
      <c r="F32" s="74"/>
      <c r="G32" s="74"/>
      <c r="H32" s="72"/>
      <c r="I32" s="72"/>
      <c r="J32" s="75"/>
      <c r="K32" s="6"/>
      <c r="L32" s="75"/>
      <c r="M32" s="72"/>
    </row>
    <row r="37" spans="2:13" ht="15" thickBot="1" x14ac:dyDescent="0.35"/>
    <row r="38" spans="2:13" ht="15" thickBot="1" x14ac:dyDescent="0.35">
      <c r="B38" s="231" t="s">
        <v>37</v>
      </c>
      <c r="C38" s="232"/>
      <c r="D38" s="232"/>
      <c r="E38" s="233"/>
      <c r="F38" s="84"/>
      <c r="G38" s="84"/>
      <c r="H38" s="85"/>
      <c r="I38" s="85"/>
      <c r="J38" s="84"/>
      <c r="K38" s="85"/>
      <c r="L38" s="84"/>
      <c r="M38" s="85"/>
    </row>
    <row r="39" spans="2:13" ht="14.45" customHeight="1" thickBot="1" x14ac:dyDescent="0.35">
      <c r="B39" s="85"/>
      <c r="C39" s="85"/>
      <c r="D39" s="85"/>
      <c r="E39" s="85"/>
      <c r="F39" s="84"/>
      <c r="G39" s="84"/>
      <c r="H39" s="85"/>
      <c r="I39" s="230" t="s">
        <v>1</v>
      </c>
      <c r="J39" s="230"/>
      <c r="K39" s="230" t="s">
        <v>2</v>
      </c>
      <c r="L39" s="230"/>
      <c r="M39" s="85"/>
    </row>
    <row r="40" spans="2:13" ht="14.45" customHeight="1" thickBot="1" x14ac:dyDescent="0.35">
      <c r="B40" s="225" t="s">
        <v>3</v>
      </c>
      <c r="C40" s="226" t="s">
        <v>4</v>
      </c>
      <c r="D40" s="148" t="s">
        <v>5</v>
      </c>
      <c r="E40" s="215" t="s">
        <v>6</v>
      </c>
      <c r="F40" s="222" t="s">
        <v>68</v>
      </c>
      <c r="G40" s="216" t="s">
        <v>67</v>
      </c>
      <c r="H40" s="223" t="s">
        <v>7</v>
      </c>
      <c r="I40" s="219" t="s">
        <v>8</v>
      </c>
      <c r="J40" s="220" t="s">
        <v>9</v>
      </c>
      <c r="K40" s="219" t="s">
        <v>8</v>
      </c>
      <c r="L40" s="220" t="s">
        <v>9</v>
      </c>
      <c r="M40" s="221" t="s">
        <v>10</v>
      </c>
    </row>
    <row r="41" spans="2:13" ht="14.45" customHeight="1" x14ac:dyDescent="0.3">
      <c r="B41" s="234" t="s">
        <v>38</v>
      </c>
      <c r="C41" s="86" t="s">
        <v>39</v>
      </c>
      <c r="D41" s="149" t="s">
        <v>40</v>
      </c>
      <c r="E41" s="78">
        <v>80</v>
      </c>
      <c r="F41" s="154">
        <v>48500</v>
      </c>
      <c r="G41" s="194"/>
      <c r="H41" s="80"/>
      <c r="I41" s="87"/>
      <c r="J41" s="88">
        <v>0</v>
      </c>
      <c r="K41" s="89"/>
      <c r="L41" s="88">
        <v>0</v>
      </c>
      <c r="M41" s="90"/>
    </row>
    <row r="42" spans="2:13" ht="14.45" customHeight="1" thickBot="1" x14ac:dyDescent="0.35">
      <c r="B42" s="235"/>
      <c r="C42" s="91" t="s">
        <v>41</v>
      </c>
      <c r="D42" s="147" t="s">
        <v>40</v>
      </c>
      <c r="E42" s="82">
        <v>200</v>
      </c>
      <c r="F42" s="155">
        <v>3500</v>
      </c>
      <c r="G42" s="192"/>
      <c r="H42" s="76"/>
      <c r="I42" s="92"/>
      <c r="J42" s="93">
        <v>0</v>
      </c>
      <c r="K42" s="94"/>
      <c r="L42" s="93">
        <v>0</v>
      </c>
      <c r="M42" s="95"/>
    </row>
    <row r="43" spans="2:13" ht="14.45" customHeight="1" x14ac:dyDescent="0.3">
      <c r="B43" s="234" t="s">
        <v>42</v>
      </c>
      <c r="C43" s="86" t="s">
        <v>43</v>
      </c>
      <c r="D43" s="149" t="s">
        <v>40</v>
      </c>
      <c r="E43" s="78">
        <v>80</v>
      </c>
      <c r="F43" s="154">
        <v>640</v>
      </c>
      <c r="G43" s="194"/>
      <c r="H43" s="80"/>
      <c r="I43" s="87"/>
      <c r="J43" s="88">
        <v>0</v>
      </c>
      <c r="K43" s="89"/>
      <c r="L43" s="88">
        <v>0</v>
      </c>
      <c r="M43" s="90"/>
    </row>
    <row r="44" spans="2:13" ht="14.45" customHeight="1" thickBot="1" x14ac:dyDescent="0.35">
      <c r="B44" s="235"/>
      <c r="C44" s="91" t="s">
        <v>44</v>
      </c>
      <c r="D44" s="147" t="s">
        <v>40</v>
      </c>
      <c r="E44" s="82">
        <v>80</v>
      </c>
      <c r="F44" s="155">
        <v>1400</v>
      </c>
      <c r="G44" s="192"/>
      <c r="H44" s="102"/>
      <c r="I44" s="92"/>
      <c r="J44" s="93">
        <v>0</v>
      </c>
      <c r="K44" s="94"/>
      <c r="L44" s="93">
        <v>0</v>
      </c>
      <c r="M44" s="95"/>
    </row>
    <row r="45" spans="2:13" ht="14.45" customHeight="1" thickBot="1" x14ac:dyDescent="0.35">
      <c r="B45" s="103" t="s">
        <v>45</v>
      </c>
      <c r="C45" s="139" t="s">
        <v>46</v>
      </c>
      <c r="D45" s="150" t="s">
        <v>40</v>
      </c>
      <c r="E45" s="162">
        <v>80</v>
      </c>
      <c r="F45" s="156">
        <v>10000</v>
      </c>
      <c r="G45" s="195"/>
      <c r="H45" s="140"/>
      <c r="I45" s="141"/>
      <c r="J45" s="142">
        <v>0</v>
      </c>
      <c r="K45" s="143"/>
      <c r="L45" s="142">
        <v>0</v>
      </c>
      <c r="M45" s="144"/>
    </row>
    <row r="46" spans="2:13" ht="14.45" customHeight="1" x14ac:dyDescent="0.3">
      <c r="B46" s="234" t="s">
        <v>47</v>
      </c>
      <c r="C46" s="133" t="s">
        <v>48</v>
      </c>
      <c r="D46" s="77" t="s">
        <v>40</v>
      </c>
      <c r="E46" s="134">
        <v>250</v>
      </c>
      <c r="F46" s="157">
        <v>500</v>
      </c>
      <c r="G46" s="193"/>
      <c r="H46" s="79"/>
      <c r="I46" s="135"/>
      <c r="J46" s="136">
        <v>0</v>
      </c>
      <c r="K46" s="137"/>
      <c r="L46" s="136">
        <v>0</v>
      </c>
      <c r="M46" s="138"/>
    </row>
    <row r="47" spans="2:13" ht="14.45" customHeight="1" x14ac:dyDescent="0.3">
      <c r="B47" s="236"/>
      <c r="C47" s="96" t="s">
        <v>49</v>
      </c>
      <c r="D47" s="151" t="s">
        <v>40</v>
      </c>
      <c r="E47" s="163">
        <v>500</v>
      </c>
      <c r="F47" s="158">
        <v>4500</v>
      </c>
      <c r="G47" s="186"/>
      <c r="H47" s="97"/>
      <c r="I47" s="104"/>
      <c r="J47" s="105">
        <v>0</v>
      </c>
      <c r="K47" s="106"/>
      <c r="L47" s="105">
        <v>0</v>
      </c>
      <c r="M47" s="107"/>
    </row>
    <row r="48" spans="2:13" ht="15" customHeight="1" thickBot="1" x14ac:dyDescent="0.35">
      <c r="B48" s="237"/>
      <c r="C48" s="91" t="s">
        <v>50</v>
      </c>
      <c r="D48" s="152" t="s">
        <v>40</v>
      </c>
      <c r="E48" s="82">
        <v>500</v>
      </c>
      <c r="F48" s="155">
        <v>100</v>
      </c>
      <c r="G48" s="192"/>
      <c r="H48" s="102"/>
      <c r="I48" s="109"/>
      <c r="J48" s="110">
        <v>0</v>
      </c>
      <c r="K48" s="111"/>
      <c r="L48" s="110">
        <v>0</v>
      </c>
      <c r="M48" s="81"/>
    </row>
    <row r="49" spans="2:13" ht="29.25" thickBot="1" x14ac:dyDescent="0.35">
      <c r="B49" s="112" t="s">
        <v>51</v>
      </c>
      <c r="C49" s="113" t="s">
        <v>52</v>
      </c>
      <c r="D49" s="153" t="s">
        <v>40</v>
      </c>
      <c r="E49" s="164">
        <v>500</v>
      </c>
      <c r="F49" s="159">
        <v>640</v>
      </c>
      <c r="G49" s="196"/>
      <c r="H49" s="114"/>
      <c r="I49" s="115"/>
      <c r="J49" s="116">
        <v>0</v>
      </c>
      <c r="K49" s="117"/>
      <c r="L49" s="116">
        <v>0</v>
      </c>
      <c r="M49" s="118"/>
    </row>
    <row r="50" spans="2:13" ht="29.25" thickBot="1" x14ac:dyDescent="0.35">
      <c r="B50" s="112" t="s">
        <v>66</v>
      </c>
      <c r="C50" s="86" t="s">
        <v>53</v>
      </c>
      <c r="D50" s="149" t="s">
        <v>40</v>
      </c>
      <c r="E50" s="78">
        <v>200</v>
      </c>
      <c r="F50" s="154">
        <v>2700</v>
      </c>
      <c r="G50" s="194"/>
      <c r="H50" s="80"/>
      <c r="I50" s="87"/>
      <c r="J50" s="88">
        <v>0</v>
      </c>
      <c r="K50" s="89"/>
      <c r="L50" s="88">
        <v>0</v>
      </c>
      <c r="M50" s="90"/>
    </row>
    <row r="51" spans="2:13" x14ac:dyDescent="0.3">
      <c r="B51" s="234" t="s">
        <v>65</v>
      </c>
      <c r="C51" s="86" t="s">
        <v>54</v>
      </c>
      <c r="D51" s="149" t="s">
        <v>40</v>
      </c>
      <c r="E51" s="78">
        <v>80</v>
      </c>
      <c r="F51" s="119">
        <v>350</v>
      </c>
      <c r="G51" s="197"/>
      <c r="H51" s="80"/>
      <c r="I51" s="87"/>
      <c r="J51" s="88">
        <v>0</v>
      </c>
      <c r="K51" s="89"/>
      <c r="L51" s="88">
        <v>0</v>
      </c>
      <c r="M51" s="90"/>
    </row>
    <row r="52" spans="2:13" x14ac:dyDescent="0.3">
      <c r="B52" s="238"/>
      <c r="C52" s="96" t="s">
        <v>55</v>
      </c>
      <c r="D52" s="146" t="s">
        <v>40</v>
      </c>
      <c r="E52" s="163">
        <v>80</v>
      </c>
      <c r="F52" s="160">
        <v>750</v>
      </c>
      <c r="G52" s="198"/>
      <c r="H52" s="97"/>
      <c r="I52" s="98"/>
      <c r="J52" s="99">
        <v>0</v>
      </c>
      <c r="K52" s="100"/>
      <c r="L52" s="99">
        <v>0</v>
      </c>
      <c r="M52" s="101"/>
    </row>
    <row r="53" spans="2:13" ht="29.25" thickBot="1" x14ac:dyDescent="0.35">
      <c r="B53" s="235"/>
      <c r="C53" s="91" t="s">
        <v>56</v>
      </c>
      <c r="D53" s="228" t="s">
        <v>71</v>
      </c>
      <c r="E53" s="82">
        <v>500</v>
      </c>
      <c r="F53" s="161">
        <v>700</v>
      </c>
      <c r="G53" s="199"/>
      <c r="H53" s="102"/>
      <c r="I53" s="92"/>
      <c r="J53" s="93">
        <v>0</v>
      </c>
      <c r="K53" s="94"/>
      <c r="L53" s="93">
        <v>0</v>
      </c>
      <c r="M53" s="95"/>
    </row>
    <row r="54" spans="2:13" x14ac:dyDescent="0.3">
      <c r="B54" s="234" t="s">
        <v>57</v>
      </c>
      <c r="C54" s="86" t="s">
        <v>58</v>
      </c>
      <c r="D54" s="77" t="s">
        <v>40</v>
      </c>
      <c r="E54" s="78">
        <v>80</v>
      </c>
      <c r="F54" s="119">
        <v>200</v>
      </c>
      <c r="G54" s="197"/>
      <c r="H54" s="80"/>
      <c r="I54" s="87"/>
      <c r="J54" s="88">
        <v>0</v>
      </c>
      <c r="K54" s="89"/>
      <c r="L54" s="88">
        <v>0</v>
      </c>
      <c r="M54" s="90"/>
    </row>
    <row r="55" spans="2:13" x14ac:dyDescent="0.3">
      <c r="B55" s="238"/>
      <c r="C55" s="96" t="s">
        <v>59</v>
      </c>
      <c r="D55" s="151" t="s">
        <v>40</v>
      </c>
      <c r="E55" s="163">
        <v>200</v>
      </c>
      <c r="F55" s="160">
        <v>1600</v>
      </c>
      <c r="G55" s="198"/>
      <c r="H55" s="97"/>
      <c r="I55" s="120"/>
      <c r="J55" s="121">
        <v>0</v>
      </c>
      <c r="K55" s="122"/>
      <c r="L55" s="121">
        <v>0</v>
      </c>
      <c r="M55" s="101"/>
    </row>
    <row r="56" spans="2:13" ht="14.45" customHeight="1" x14ac:dyDescent="0.3">
      <c r="B56" s="238"/>
      <c r="C56" s="96" t="s">
        <v>60</v>
      </c>
      <c r="D56" s="151" t="s">
        <v>40</v>
      </c>
      <c r="E56" s="163">
        <v>80</v>
      </c>
      <c r="F56" s="160">
        <v>2100</v>
      </c>
      <c r="G56" s="198"/>
      <c r="H56" s="97"/>
      <c r="I56" s="120"/>
      <c r="J56" s="121">
        <v>0</v>
      </c>
      <c r="K56" s="122"/>
      <c r="L56" s="121">
        <v>0</v>
      </c>
      <c r="M56" s="101"/>
    </row>
    <row r="57" spans="2:13" ht="14.45" customHeight="1" x14ac:dyDescent="0.3">
      <c r="B57" s="238"/>
      <c r="C57" s="96" t="s">
        <v>61</v>
      </c>
      <c r="D57" s="229" t="s">
        <v>72</v>
      </c>
      <c r="E57" s="163">
        <v>200</v>
      </c>
      <c r="F57" s="160">
        <v>700</v>
      </c>
      <c r="G57" s="198"/>
      <c r="H57" s="97"/>
      <c r="I57" s="120"/>
      <c r="J57" s="121">
        <v>0</v>
      </c>
      <c r="K57" s="122"/>
      <c r="L57" s="121">
        <v>0</v>
      </c>
      <c r="M57" s="101"/>
    </row>
    <row r="58" spans="2:13" ht="15" customHeight="1" x14ac:dyDescent="0.3">
      <c r="B58" s="238"/>
      <c r="C58" s="96" t="s">
        <v>62</v>
      </c>
      <c r="D58" s="151" t="s">
        <v>40</v>
      </c>
      <c r="E58" s="163">
        <v>100</v>
      </c>
      <c r="F58" s="160">
        <v>1000</v>
      </c>
      <c r="G58" s="198"/>
      <c r="H58" s="97"/>
      <c r="I58" s="98"/>
      <c r="J58" s="99">
        <v>0</v>
      </c>
      <c r="K58" s="100"/>
      <c r="L58" s="99">
        <v>0</v>
      </c>
      <c r="M58" s="101"/>
    </row>
    <row r="59" spans="2:13" ht="18.75" customHeight="1" thickBot="1" x14ac:dyDescent="0.35">
      <c r="B59" s="235"/>
      <c r="C59" s="91" t="s">
        <v>63</v>
      </c>
      <c r="D59" s="152" t="s">
        <v>40</v>
      </c>
      <c r="E59" s="82">
        <v>200</v>
      </c>
      <c r="F59" s="161">
        <v>2160</v>
      </c>
      <c r="G59" s="199"/>
      <c r="H59" s="102"/>
      <c r="I59" s="92"/>
      <c r="J59" s="93">
        <v>0</v>
      </c>
      <c r="K59" s="94"/>
      <c r="L59" s="93">
        <v>0</v>
      </c>
      <c r="M59" s="95"/>
    </row>
    <row r="60" spans="2:13" ht="15" thickBot="1" x14ac:dyDescent="0.35">
      <c r="C60" s="83" t="s">
        <v>70</v>
      </c>
      <c r="D60" s="6"/>
      <c r="E60" s="72"/>
      <c r="F60" s="73">
        <f>SUM(F41:F59)</f>
        <v>82040</v>
      </c>
      <c r="G60" s="74"/>
      <c r="H60" s="5"/>
      <c r="I60" s="209"/>
      <c r="J60" s="206">
        <f>SUM(J41:J59)</f>
        <v>0</v>
      </c>
      <c r="K60" s="210"/>
      <c r="L60" s="206">
        <f>SUM(L41:L59)</f>
        <v>0</v>
      </c>
      <c r="M60" s="211"/>
    </row>
    <row r="65" spans="1:1" x14ac:dyDescent="0.3">
      <c r="A65" s="224"/>
    </row>
    <row r="69" spans="1:1" ht="15" customHeight="1" x14ac:dyDescent="0.3"/>
    <row r="71" spans="1:1" ht="13.15" customHeight="1" x14ac:dyDescent="0.3"/>
    <row r="72" spans="1:1" ht="14.45" customHeight="1" x14ac:dyDescent="0.3"/>
    <row r="73" spans="1:1" ht="15" customHeight="1" x14ac:dyDescent="0.3"/>
    <row r="85" ht="18.75" customHeight="1" x14ac:dyDescent="0.3"/>
    <row r="98" ht="18" customHeight="1" x14ac:dyDescent="0.3"/>
    <row r="103" ht="15" customHeight="1" x14ac:dyDescent="0.3"/>
    <row r="106" ht="15" customHeight="1" x14ac:dyDescent="0.3"/>
    <row r="107" ht="15" customHeight="1" x14ac:dyDescent="0.3"/>
    <row r="108" ht="15" customHeight="1" x14ac:dyDescent="0.3"/>
    <row r="109" ht="18.75" customHeight="1" x14ac:dyDescent="0.3"/>
  </sheetData>
  <mergeCells count="15">
    <mergeCell ref="B4:E4"/>
    <mergeCell ref="I5:J5"/>
    <mergeCell ref="K5:L5"/>
    <mergeCell ref="B7:B18"/>
    <mergeCell ref="B19:B20"/>
    <mergeCell ref="B21:B26"/>
    <mergeCell ref="B27:B29"/>
    <mergeCell ref="B38:E38"/>
    <mergeCell ref="I39:J39"/>
    <mergeCell ref="K39:L39"/>
    <mergeCell ref="B41:B42"/>
    <mergeCell ref="B43:B44"/>
    <mergeCell ref="B46:B48"/>
    <mergeCell ref="B51:B53"/>
    <mergeCell ref="B54:B59"/>
  </mergeCells>
  <pageMargins left="0.19685039370078741" right="0.19685039370078741" top="0.19685039370078741" bottom="0.19685039370078741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2 - Cenová tabulka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JUDr. Libor Pikna</cp:lastModifiedBy>
  <cp:lastPrinted>2018-06-20T08:14:09Z</cp:lastPrinted>
  <dcterms:created xsi:type="dcterms:W3CDTF">2018-03-13T09:12:20Z</dcterms:created>
  <dcterms:modified xsi:type="dcterms:W3CDTF">2019-06-18T08:48:08Z</dcterms:modified>
</cp:coreProperties>
</file>