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238" yWindow="376" windowWidth="15602" windowHeight="7701" activeTab="0"/>
  </bookViews>
  <sheets>
    <sheet name="katalog2019_bez omezení" sheetId="2" r:id="rId1"/>
  </sheets>
  <definedNames>
    <definedName name="_xlnm.Print_Titles" localSheetId="0">'katalog2019_bez omezení'!$2:$2</definedName>
  </definedNames>
  <calcPr calcId="162913"/>
</workbook>
</file>

<file path=xl/sharedStrings.xml><?xml version="1.0" encoding="utf-8"?>
<sst xmlns="http://schemas.openxmlformats.org/spreadsheetml/2006/main" count="884" uniqueCount="552">
  <si>
    <t>Stvrzenka 3 x 25 listů, číslovaná, propisovací, formát A6</t>
  </si>
  <si>
    <t>Hřbet plastový kroužkový č.6 - různé barvy (balení 100 ks)</t>
  </si>
  <si>
    <t>Hřbet plastový kroužkový č.8 - různé barvy (balení 100 ks)</t>
  </si>
  <si>
    <t>Hřbet plastový kroužkový č.10 - různé barvy (balení 100 ks)</t>
  </si>
  <si>
    <t>Hřbet plastový kroužkový č.12 - různé barvy (balení 100 ks)</t>
  </si>
  <si>
    <t>Hřbet plastový kroužkový č.14 - různé barvy (balení 100 ks)</t>
  </si>
  <si>
    <t>Hřbet plastový kroužkový č.16 - různé barvy (balení 100 ks)</t>
  </si>
  <si>
    <t>Hřbet plastový kroužkový č.20 - různé barvy (balení 100 ks)</t>
  </si>
  <si>
    <t>Blok lepený nebo šitý, formát A5, čistý/linkovaný/čtverečkovaný, recyklovaný papír, min.50 listů</t>
  </si>
  <si>
    <t>Blok lepený nebo šitý, formát A4, čistý/linkovaný/čtverečkovaný, recyklovaný papír, min.50 listů</t>
  </si>
  <si>
    <t>Blok s boční spirálovou, formát A4 čistý/linkovaný/čtverečkovaný, min.50 listů</t>
  </si>
  <si>
    <t xml:space="preserve">Děrovačka </t>
  </si>
  <si>
    <t>Blok A4</t>
  </si>
  <si>
    <t>Blok A5</t>
  </si>
  <si>
    <t>Dovolenka</t>
  </si>
  <si>
    <t>Propustka</t>
  </si>
  <si>
    <t>Archivační box</t>
  </si>
  <si>
    <t>Print etikety 105x42,3</t>
  </si>
  <si>
    <t>Print etikety 105x74</t>
  </si>
  <si>
    <t>Print etikety 210x148,5</t>
  </si>
  <si>
    <t>Print etikety 210x297</t>
  </si>
  <si>
    <t>Desky s tkanicí bez úpravy</t>
  </si>
  <si>
    <t xml:space="preserve">Desky s tkanicí-barevné </t>
  </si>
  <si>
    <t>Sešit A5/60 listů</t>
  </si>
  <si>
    <t>Sešit A5/40 listů</t>
  </si>
  <si>
    <t>Sešit A4/40 listů</t>
  </si>
  <si>
    <t>Sešit A4/60 listů</t>
  </si>
  <si>
    <t>Kancelářské spony 28mm</t>
  </si>
  <si>
    <t>Kancelářské spony 32mm</t>
  </si>
  <si>
    <t>Kancelářské spony 50mm</t>
  </si>
  <si>
    <t>Kancelářské spony 75mm</t>
  </si>
  <si>
    <t>Spony dopisní 28 mm - oblé (100 ks v balení)</t>
  </si>
  <si>
    <t>Spony dopisní 32 mm - oblé (75 ks v balení)</t>
  </si>
  <si>
    <t>Spony dopisní 50 mm - oblé (75 ks v balení)</t>
  </si>
  <si>
    <t>Kancelářské spony barevné 32mm</t>
  </si>
  <si>
    <t>Print etikety 70x36</t>
  </si>
  <si>
    <t>Print etikety 38x21,2</t>
  </si>
  <si>
    <t>Lepicí tyčinka 20g (malá)</t>
  </si>
  <si>
    <t>Lepicí tyčinka 40g (střední)</t>
  </si>
  <si>
    <t>Sada-Popisovač s plastovým hrotem, nevysychavý inkoust na vodní bázi, šíře stopy 0,5 mm</t>
  </si>
  <si>
    <t>Popisovač s plastovým hrotem, nevysychavý inkoust na vodní bázi, šíře stopy 0,5 mm - různé barvy</t>
  </si>
  <si>
    <t>Print etikety 48,5x25,4</t>
  </si>
  <si>
    <t>Žádanka o přepravu</t>
  </si>
  <si>
    <t>Kniha příchodů a odchodů</t>
  </si>
  <si>
    <t>Žádanka o přepravu A6, typ O 0176, blok 100 listů</t>
  </si>
  <si>
    <t>Propustka, nepropisovací, formát A7, blok 100 listů, typ O 1147</t>
  </si>
  <si>
    <t>Dovolenka - žádost o dovolenou, nepropisovací, formát A6, blok 100 listů, typ O 1146</t>
  </si>
  <si>
    <t>Kniha příchodů a odchodů A4/32 listů, nepropisovací, nečíslovaná, typ O 1269</t>
  </si>
  <si>
    <t>Výdajový pokladní doklad pro podvojné účetnictví</t>
  </si>
  <si>
    <t>Výdajový pokladní doklad jednoduchý</t>
  </si>
  <si>
    <t>Příjmový doklad A6, číslovaný, samopropisovací, 3 x 25 listů</t>
  </si>
  <si>
    <t>Příjmový pokladní doklad, samopropisovací 1+2, číslovaný, formát A6 na šířku, 3 x 25 listů odtržitelných perforací, se zakládacím děrováním, typ O 1082</t>
  </si>
  <si>
    <t>Stvrzenka  číslovaná, propisovací</t>
  </si>
  <si>
    <t>Cestovní příkaz A5, 100 listů</t>
  </si>
  <si>
    <t>Print etikety 52,5x29,7</t>
  </si>
  <si>
    <t>Samolepicí etikety 38 x 21,2 mm, A4, (balení 100 archů)</t>
  </si>
  <si>
    <t>Samolepic etikety 48,5 x 25,4 mm, A4, (balení 100 archů)</t>
  </si>
  <si>
    <t>Samolepic etikety 52,5 x 29,7 mm, A4, (balení 100 archů)</t>
  </si>
  <si>
    <t>Samolepict etikety 70 x 36 mm, A4, (balení 100 archů)</t>
  </si>
  <si>
    <t>Samolepic etikety 105 x 42,3 mm, A4, (balení 100 archů)</t>
  </si>
  <si>
    <t>Samolepic etikety 105 x 74 mm, A4, (balení 100 archů)</t>
  </si>
  <si>
    <t>Samolepic etikety 210 x 148,5 mm, A4, (balení 100 archů)</t>
  </si>
  <si>
    <t>Samolepic etikety 210 x 297 mm, A4, (balení 100 archů)</t>
  </si>
  <si>
    <t>Výplatní sáček</t>
  </si>
  <si>
    <t>Příjmový doklad A6, nečíslovaný, samopropisovací, 2x50 listů</t>
  </si>
  <si>
    <t>Výdajový pokladní doklad jednoduchý, nepropisovací, nečíslovaný, formát A6 na šířku, 100 listů odtržitelných perforací, se zakládacím děrováním, typ O 1036</t>
  </si>
  <si>
    <t>Papír barevný A4/80g pro kopírování i tisk</t>
  </si>
  <si>
    <t>Kreslicí karton bílý A3/200g (200 listů)</t>
  </si>
  <si>
    <t>Kreslicí karton - bílý A4</t>
  </si>
  <si>
    <t>Kreslicí karton - bílý A3</t>
  </si>
  <si>
    <t>Kreslicí karton - barevný A4</t>
  </si>
  <si>
    <t>Psací podložka A4 dojitá s klipem</t>
  </si>
  <si>
    <t>Psací podložka A4 jednoduchá s klipem</t>
  </si>
  <si>
    <t>Papír barevný A4/80g vhodný pro kopírování i tisk v laserových a inkoustových tiskárnách, 100 listů v balení, různé pastelové barvy</t>
  </si>
  <si>
    <t>Tuhy do mikrotužky 0,5mm</t>
  </si>
  <si>
    <t>Popisovač 0,5mm</t>
  </si>
  <si>
    <t>Sada-popisovač 0,5mm</t>
  </si>
  <si>
    <t>Náplň pro kuličkové pero</t>
  </si>
  <si>
    <t>Cestovní příkaz, nepropisovací, nečíslovaný, formát A5 na šířku, 100 listů odtržitelných perforací, typ O 1051</t>
  </si>
  <si>
    <t>Sešívačka typ B - celokovová</t>
  </si>
  <si>
    <t>Sešívačka typ A - plastová</t>
  </si>
  <si>
    <t>Spony do sešívačky 24/6</t>
  </si>
  <si>
    <t>Spony do sešívačky 26/6</t>
  </si>
  <si>
    <t>Děrovačka s kovovou konstrukcí a plastovým obložením, s posuvným pravítkem, kapacita děrování 30 listů</t>
  </si>
  <si>
    <t>Vytahovač sponek</t>
  </si>
  <si>
    <t>Spony dopisní 32 mm - oblé /100 ks v balení - mix barev</t>
  </si>
  <si>
    <t>Lepicí tyčinka 20g, vysouvací mechanismus, pro papír, lepenku, fotografie a lehký textil</t>
  </si>
  <si>
    <t>Transparentní tekuté lepidlo s houbičkou pro papír, lepenku, fotografie apod., obsah min. 50ml</t>
  </si>
  <si>
    <t>Tekuté lepidlo s houbičkou 50ml</t>
  </si>
  <si>
    <t>Extra silná lepicí páska určená pro lepení krabic, kartonů, balíků, rozměr 38 mm x 66 m - čirá</t>
  </si>
  <si>
    <t>Extra silná lepicí páska určená pro lepení krabic, kartonů, balíků, rozměr 50 mm x 66 m - čirá</t>
  </si>
  <si>
    <t>Výdajový pokladní doklad pro podvojné účetnictví, samopropisovací, nečíslovaný, formát A6 na šířku, blok 100 listů, odtržitelných perforací, se zakládacím děrováním,  typ O 1083</t>
  </si>
  <si>
    <t>Výplatní sáček, nepropisovací, nečíslovaný, formát 16 x 23 cm na výšku, typ O 1570</t>
  </si>
  <si>
    <t>Blok A4 s boční spirálou 50 listů</t>
  </si>
  <si>
    <t xml:space="preserve">Obálka C5 samolepicí přehybová, bílá, 80g </t>
  </si>
  <si>
    <t>Obálka s bublink. výstelkou typ G/4</t>
  </si>
  <si>
    <t xml:space="preserve">Obálka s bublink. výstelkou typ H/5 </t>
  </si>
  <si>
    <t>Obálka s bublink. výstelkou na CD</t>
  </si>
  <si>
    <t>Polypropylenový organizér na přenášení dokumentů A4 s uzavíráním na gumičku, přihrádky, různé barvy</t>
  </si>
  <si>
    <t>Psací podložka jednoduchá z pevného materiálu ve formátu A4 s klipem na horní straně, různé barvy</t>
  </si>
  <si>
    <t>Psací podložka dvojitá z pevného materiálu ve formátu A4 s klipem na horní straně a zavírací klopou, různé barvy</t>
  </si>
  <si>
    <t xml:space="preserve"> Mapa odkládací bez klop, formát A4, materiál karton 240g</t>
  </si>
  <si>
    <t>Odkládací mapa 2 klopy, z boční a spodní strany, formát A4, materiál karton 240g (různé barvy)</t>
  </si>
  <si>
    <t>Desky s tkanicí, formát A4, karton bez povrchové úpravy, materiál lepenka 800 g</t>
  </si>
  <si>
    <t>Desky s tkanicí, formát A4, kartonové desky, barevný potah nebo imitace mramoru, materiál lepenka min.1250 g, různé barvy</t>
  </si>
  <si>
    <t>PP Pouzdro zakládací DL na uzavírání s drukem, min.160 mic, formát DL (22x11 cm), různé barvy</t>
  </si>
  <si>
    <t>Obálka síťovaná PP se zipem A4</t>
  </si>
  <si>
    <t>Obálka síťovaná PP se zipem A5</t>
  </si>
  <si>
    <t>Obálka síťovaná PP se zipem DL</t>
  </si>
  <si>
    <t>Přepisovatelný roller šíře hrotu 0,7 mm, šíře stopy 0,35-0,4 mm, mix barev</t>
  </si>
  <si>
    <t xml:space="preserve">Xerografický papír A4/80g (500 listů ) kategorie C, bělost (CIE):min.146; opacita:min.90;   </t>
  </si>
  <si>
    <t xml:space="preserve">Xerografický papír A3/80g (500 listů ) kategorie C, bělost (CIE):min.146; opacita:min.90;   </t>
  </si>
  <si>
    <t>PP kapsa A6, otvor pro vkládání na kratší straně, uzavíratelná klopa s drukem, min. 160 mic., čirá (balení 5 ks)</t>
  </si>
  <si>
    <t>Síťovaná PP obálka se zipem, formát A4 (340x240mm), tloušťka 300 mic., různé barvy (balení 5 ks)</t>
  </si>
  <si>
    <t>Síťovaná PP obálka se zipem, formát A5 (230x180), tloušťka 300 mic.,různé barvy (balení 5 ks)</t>
  </si>
  <si>
    <t>Síťovaná PP obálka se zipem, formát DL (220x120), tloušťka 300 mic.,různé barvy (balení 5 ks)</t>
  </si>
  <si>
    <t>Příjmový doklad, samopropisovací, vhodný pro podvojné účetnictví, nečíslovaný, formát A6 na šířku, 2 x 50 listů/ (2 list je Stvrzenka) typ O 1091</t>
  </si>
  <si>
    <t>ID</t>
  </si>
  <si>
    <t>Název</t>
  </si>
  <si>
    <t>Páska lepicí, 24 mm x 33 m, transparentní</t>
  </si>
  <si>
    <t>Taška obchodní B4 (353x250 mm), samolepicí bílý ofset 100g, 1 ks</t>
  </si>
  <si>
    <t>Obálka - přední strana pro kroužkovou vazbu A4, 200 mic, 100 ks</t>
  </si>
  <si>
    <t>Páska lepící 12 mm x 10 m, kancelářská, transparentní</t>
  </si>
  <si>
    <t>Vytahovač sponek/rozešívač, kombinace plast - kov</t>
  </si>
  <si>
    <t>Kat</t>
  </si>
  <si>
    <t>MJ</t>
  </si>
  <si>
    <t>Etikety univerzální 52,5 x 21,2 mm PREMIUM A4, 5600ks, bílé</t>
  </si>
  <si>
    <t>Archivační krabice 35,5x25x20 cm, bílá</t>
  </si>
  <si>
    <t>Příjmový pokladní doklad (NCR, jednoduchý)</t>
  </si>
  <si>
    <t>Samopropisující tiskopis. Blok 50 listů. Formát A6. Oranžová obálka. Tiskopis není zavěšený do obálky, pouze z boku lepený, proto nemá perforaci ani zakládací děrování.</t>
  </si>
  <si>
    <t>Pořadač pákový kartonový A4,  černý mramor, hřbet 7,5 cm</t>
  </si>
  <si>
    <t>Klipsy, šířka 19 mm</t>
  </si>
  <si>
    <t xml:space="preserve">Kancelářské ocelové klipy 19 mm - balení / 10 ks </t>
  </si>
  <si>
    <t>Klipsy, šířka 25 mm</t>
  </si>
  <si>
    <t>Klipsy, šířka 32 mm</t>
  </si>
  <si>
    <t>Klipsy, šířka 51 mm</t>
  </si>
  <si>
    <t xml:space="preserve">Kancelářské ocelové klipy 25 mm - balení / 10 ks </t>
  </si>
  <si>
    <t xml:space="preserve">Kancelářské ocelové klipy 32 mm - balení / 10 ks </t>
  </si>
  <si>
    <t xml:space="preserve">Kancelářské ocelové klipy 51 mm - balení / 10 ks </t>
  </si>
  <si>
    <t>Bloček 38 x 51 mm, 100 lístků, energické barvy, 12 bločků</t>
  </si>
  <si>
    <t>Bloček samolepicí 38 x 51 mm, 3 x 50 lístků, neonové barvy</t>
  </si>
  <si>
    <t>Sada samolepicích bločků v neonových a intenzivních barvách. Parametry: rozměr-38 x 51 mm, počet listů-150, barva-neonová,</t>
  </si>
  <si>
    <t>Bloček samolepicí 76 x 76mm, 4 intenzivní barvy á 75 lístků, 6 bločků v balení</t>
  </si>
  <si>
    <t>Samolepicí bloček v intenzivních barvách. Intenzivní zlatožlutá, zelená, oranžová a fialová. Parametry: rozměr-76 x 76 mm, balení-6 bločků, počet listů-75,</t>
  </si>
  <si>
    <t xml:space="preserve">
Samolepicí bločky v neonových barvách. Parametry: rozměr-75 x 75 mm, počet listů v bločku-80/100, různé neonové barvy</t>
  </si>
  <si>
    <t>Bloček samolepící 75x75mm, neonové barvy</t>
  </si>
  <si>
    <t>Samolepicí poznámkové bločky žluté. Parametry: rozměr-76 x 76 mm, počet listů-100, barva-žlutá,</t>
  </si>
  <si>
    <t>Bloček samolepicí, 76 x 76 mm, žlutý</t>
  </si>
  <si>
    <t>Blok A4 s boční spirálou a děrováním, 50 listů</t>
  </si>
  <si>
    <t>Blok A5 s boční spirálou a děrováním, 50 listů</t>
  </si>
  <si>
    <t>Blok pro flipchart, 20 listů 68 x 99 cm, čistý</t>
  </si>
  <si>
    <t>Vyroben z 80 g ECF papíru. Parametry: rozměr-68 x 99 cm, počet listů-20, provedení-čistý,</t>
  </si>
  <si>
    <t>Blok s boční spirálovou vazbou. Listy opatřeny perforací pro snadné odtržení a 4 otvorovým děrováním pro archivaci do pořadačů. Parametry: formát-A4, provedení-čistý/linka/čtvereček,, počet listů-50,</t>
  </si>
  <si>
    <t>Samolepicí lístky v kostce 76 x 76 mm,  400-450 listů v kostce, mix. barev v kostce</t>
  </si>
  <si>
    <t>Bloček samolepící 76x76mm / 400-450 listů, různé barvy</t>
  </si>
  <si>
    <t>Lepená papírová kostka, rozměr 90 x 90 x 45 mm. Parametry: rozměr-90 x 90 mm, výška-45 mm, barva-bílá,</t>
  </si>
  <si>
    <t>S lepeným hřbetem. Z bílého papíru. Balení 1 ks. Parametry: rozměr-85 x 85 mm, výška-60 mm,</t>
  </si>
  <si>
    <t>Obálka plastová A5 s patentem</t>
  </si>
  <si>
    <t>Obálka plastová A4 s patentem</t>
  </si>
  <si>
    <t>Archivační rychle-složitelná krabice 100 mm, bílá-červená</t>
  </si>
  <si>
    <t>Archivační krabice 35x25x10 cm</t>
  </si>
  <si>
    <t>Archivační krabice 35x26x11 cm</t>
  </si>
  <si>
    <t>Archivační krabice 35 x 25 x 10 cm, různé barvy</t>
  </si>
  <si>
    <t>Pro dokumenty formátu A4, formátu foolscap i dokumenty v deskách, rychlovazacích ci kapsách A4, materiál recyklovaná vlnitá lepenka, barva-bílá-červená, hřbet-100 x 350 x 250 mm,</t>
  </si>
  <si>
    <t>Mapa na spisy A4 prešpán, 3 klopy</t>
  </si>
  <si>
    <t>Rychlovazač PP A4 závěsný plastový, přední strana průhledná, zadní strana barevná  - různé barvy</t>
  </si>
  <si>
    <t>Rychlovazač A4 závěsný, prešpán, celý (RZC)</t>
  </si>
  <si>
    <t>Rychlovazač A4 závěsný celý, materiál prešpán-speciálně upravený karton 350 g/m2, různé barvy</t>
  </si>
  <si>
    <t>Rychlovazač A4 závěsný, půlený (RZP)</t>
  </si>
  <si>
    <t>Rychlovazač A4 závěsný půlený, materiál karton min.240g, různé barvy</t>
  </si>
  <si>
    <t>Kniha záznamní A4, tuhé laminované desky, vazba šitá, hladký bezdřevý papír 60 g/m2, formát A4, linka, 96 listů, různé motivy desek</t>
  </si>
  <si>
    <t>Kniha záznamní A4/96 listů</t>
  </si>
  <si>
    <t>Kniha záznamní A4/192 listů</t>
  </si>
  <si>
    <t>Kniha záznamní A4, tuhé laminované desky, vazba šitá, hladký bezdřevý papír 60 g/m2, formát A4, linka, 192 listů, různé motivy desek</t>
  </si>
  <si>
    <t>Kniha záznamní A5, tuhé laminované desky, vazba šitá, hladký bezdřevý papír 60 g/m2, formát A5, linka, 96 listů, různé motivy desek</t>
  </si>
  <si>
    <t>Kniha záznamní A5/96 listů</t>
  </si>
  <si>
    <t>Kniha záznamní A5/192 listů</t>
  </si>
  <si>
    <t>Kniha záznamní A5, tuhé laminované desky, vazba šitá, hladký bezdřevý papír 60 g/m2, formát A5, linka, 192 listů, různé motivy desek</t>
  </si>
  <si>
    <t>Nelepená papírová kostka, lístky 83 x 83 mm. Parametry: rozměr-83 x 83 mm, výška-75 mm, barva-barevná, provedení-v zásobníku,</t>
  </si>
  <si>
    <t>Papírová kostka na jedné straně lepená. Z bílého papíru. Parametry: rozměr-90 x 90 mm, výška-60 mm,</t>
  </si>
  <si>
    <t>Kostka v zásobníku, 8,5 x 8,5 x 9,5cm, pastelová</t>
  </si>
  <si>
    <t>Poznámková papírová kostka v nelepeném provedení</t>
  </si>
  <si>
    <t>Samolepicí papírové záložky v neonových barvách, rozměr 15x50 mm, balení 5 neonových barev á 100 ks</t>
  </si>
  <si>
    <t>Značkovací záložky, opakovaně použitelné, popisovatelné v transparentním pouzdře. Parametry: rozměr-25,4 x 43,2 mm, počet listů-50, barva-azurová,</t>
  </si>
  <si>
    <t>Samolepicí papírové záložky z recyklovaného papíru, rozměr 25x76 mm, 3 barvy á 100 ks</t>
  </si>
  <si>
    <t>Obálky C5 bez okénka, samolepicí, bílé, 1000 ks</t>
  </si>
  <si>
    <t xml:space="preserve">Obálka C5 bez okénka, samolepicí přehybová, bílá, 80g, rozměr: 162 x 229 mm. Balené po 50 ks ve fólii. </t>
  </si>
  <si>
    <t>bálka C5 bez okénka, samolepicí přehybová, bílá, 80g, rozměr: 162 x 229 mm. Balení 1000 ks.</t>
  </si>
  <si>
    <t>Obálky C6 bez okénka, s krycí páskou, bílé, 1000 ks</t>
  </si>
  <si>
    <t>Obálka C6 samolepící přehybová, bílá, 1000 ks</t>
  </si>
  <si>
    <t>Obálka C6 samolepící přehybová, bílá, 1 ks</t>
  </si>
  <si>
    <t>Obálka C5 samolepící přehybová, bílá, 1 ls</t>
  </si>
  <si>
    <t>Obálky C5 bez okénka, samolepicí, 50 ks ve fólii</t>
  </si>
  <si>
    <t>Obálka C5 bez okénka, s krycí páskou, 1000 ks</t>
  </si>
  <si>
    <t>Obálka C5 bez okénka s krycí páskou, bílá, 80g,  rozměr: 162 x 229 mm. Balení 1000 ks.</t>
  </si>
  <si>
    <t>Obálka DL bez okénka, samolepící přehybová, bílá, 1 ks</t>
  </si>
  <si>
    <t xml:space="preserve">Obálka DL bez okénka, samolepicí přehybová, bílá, 80g, rozměr 110x220. Balení 1000 ks. </t>
  </si>
  <si>
    <t xml:space="preserve">Obálka DL s okénkem vpravo, samolepicí přehybová, bílá, 80g, rozměr 110x220. Balení 1000 ks. </t>
  </si>
  <si>
    <t xml:space="preserve">Obálka DL s okénkem vpravo, samolepicí přehybová, bílá, 80g, rozměr 110x220. Balení 50 ks ve fólii. </t>
  </si>
  <si>
    <t>Taška obchodní C4, krycí páska, z recyklovaného papíru, dno obyčejné, 100 g, 1 ks</t>
  </si>
  <si>
    <t>Poštovní taška E4 (280x400 mm) s krycí páskou, křížové dno, 140g</t>
  </si>
  <si>
    <t>Obálka B4 (353x250 mm), samolepicí bílý ofset 100g, 1ks</t>
  </si>
  <si>
    <t>Obálka B4/130g, "X" dno, 250x353mm, samolepicí s páskou, bílá, 1 ks</t>
  </si>
  <si>
    <t>Obálka B4/130g, "X" dno, 250x353mm, textilní výztuž, s krycí páskou, 1 ks</t>
  </si>
  <si>
    <t>Obálka E4/140g hnědá, křížové dno</t>
  </si>
  <si>
    <t>Obálka C4/120 g, samolepicí s krycí páskou, bez okénka, 1 ks</t>
  </si>
  <si>
    <t>Obálka C4 229 x 324 mm, 120 g, s krycí páskou, bez okénka, s garancí pro tisk, 1 ks</t>
  </si>
  <si>
    <t>Obálka C4/100 g, s krycí páskou, bez okénka, 1 ks</t>
  </si>
  <si>
    <t>Zadní strana - desky pro kroužkovou vazbu, min.250g, imitace kůže, různé barvy. Balení 100 ks.</t>
  </si>
  <si>
    <t>Obálka - zadní strana A4 imitace kůže</t>
  </si>
  <si>
    <t>Obálka - přední strana A4 pro kroužkovou vazbu, transparentní, barevné PVC folie 200 mic., balení 100 ks.</t>
  </si>
  <si>
    <t>Závěsný polypropylenový obal "U" A4, barevný, průhledný, formát-A4, tloušťka-60 μm, provedení-lesklé, balení-25 ks</t>
  </si>
  <si>
    <t>Pořadač závěsný A4 mramor</t>
  </si>
  <si>
    <t>Prospektový závěsný obal "U" A4 závěsný, min.100 mikronů, provedení lesklé, balení 100 ks</t>
  </si>
  <si>
    <t>Závěsný obal "U/L",  A4/150mic, průhledný</t>
  </si>
  <si>
    <t>Obal "L" A5,  nezávěsný, čirý, 140mic, 100 ks</t>
  </si>
  <si>
    <t>Obal "L" A5 nezávěsný, lesklý, 100mic, 100 ks</t>
  </si>
  <si>
    <t>PP obal "L" A4, nezávěsný, barevný průhledný, matný, min.120 mikronů, balení 100 ks, čirý+různé barvy</t>
  </si>
  <si>
    <t>Obal "L" nezávěsný A4/80 mic., matný, 100 ks</t>
  </si>
  <si>
    <t>Závěsný obal "U/L"  A4, min.150 mikronů, hladká silná PP fólie s výsekem, s euroděrováním v zesíleném okraji, otvor na horní a z poloviny na boční straně, balení 100 ks</t>
  </si>
  <si>
    <t>Papír kopírovací A4, 160g, 250 listů</t>
  </si>
  <si>
    <t>Papír kopírovací A4, 250g, 125 listů</t>
  </si>
  <si>
    <t>Papír A3-80g (ktg.C)</t>
  </si>
  <si>
    <t>Papír A3-80g (ktg.B)</t>
  </si>
  <si>
    <t>Papír A3-160g (ktg.B)</t>
  </si>
  <si>
    <t>Papír kopírovací A4, 80g (ktg.A)</t>
  </si>
  <si>
    <t>Papír kopíárovací A4, 80g (ktg.B)</t>
  </si>
  <si>
    <t>Papír kopírovací A4, 80g (ktg.C)</t>
  </si>
  <si>
    <t>Lepená papírová kostka, lístky 83 x 83 x 40 mm. Barvy modrá, zelená, oranžová, růžová a žlutá</t>
  </si>
  <si>
    <t>Kartonový pákový pořadač A4 s prešpánovým potahem a vnitřním papírovým podlepem, prešpánové desky pořadače celobarevné, šíře hřbetu 75 mm. Hřbetní otvor, kovové lišty. Hřbetní kapsa s vyměnitelným papírovým štítkem. Různé barvy.</t>
  </si>
  <si>
    <t>Pořadač pákový A4, 7,5 cm, PP/karton, RADO kroužek, spodní lišty</t>
  </si>
  <si>
    <t>Pořadač pákový A4, 5,0 cm karton/prešpán, celobarevný, různé barvy</t>
  </si>
  <si>
    <t>Pořadač pákový A4, 5,0cm kartonový, černý mramor</t>
  </si>
  <si>
    <t>Pákový pořadač A4, šířka hřbetu 7,5 cm, s RADO kroužkem a s ochrannými kovovými spodními lištami. Vnější strany jsou potaženy PP fólií se strukturou plátna, vnitřní strany jsou potaženy papírem odolného proti skvrnám. S hřbetní kapsou s vyměnitelným papírovým štítkem.</t>
  </si>
  <si>
    <t>Pořadač pákový A4, 7,5 cm karton/prešpán, celobarevný, různé barvy</t>
  </si>
  <si>
    <t>Pořadač pákový A4, 7,5cm, kartonový, černý mramor</t>
  </si>
  <si>
    <t xml:space="preserve">
Kroužkové desky, 600 mic.silný polypropylen. Parametry: formát-A4, hřbet-2 cm. Provedení se 4 kroužky typu O - 1,5 cm, různé barvy.</t>
  </si>
  <si>
    <t xml:space="preserve">
Kroužkové desky, 600 mic.silný polypropylen. Parametry: formát-A4, hřbet-3,2 cm. Provedení se 4 kroužky typu D - 2 cm, různé barvy.</t>
  </si>
  <si>
    <t>Desky 4-kroužkové hřbet 3,2cm, plast, různé barvy</t>
  </si>
  <si>
    <t>Desky 4-kroužkové hřbet 2cm, plast, různé barvy</t>
  </si>
  <si>
    <t>Desky 2-kroužkové, hřbet 2 cm, plast, různé barvy</t>
  </si>
  <si>
    <t>Desky 2-kroužkové, hřbet 3 cm, plast, různé barvy</t>
  </si>
  <si>
    <t>Kroužkové desky plastové. Parametry: formát-A4, hřbet-3 cm, provedení-2 kroužky, různé barvy</t>
  </si>
  <si>
    <t>Kroužkové desky plastové. Parametry: formát-A4, hřbet-2 cm, provedení-2 kroužky, různé barvy</t>
  </si>
  <si>
    <t>Doručenka C5, bílá, s vytrhávacím okénkem, s krycí páskou, SP, 1 ks</t>
  </si>
  <si>
    <t>Lepidlo transparentní, 50 ml</t>
  </si>
  <si>
    <t>Tekuté bílé disperzní PVA lepidlo s rychlouzávěrem, 60 ml</t>
  </si>
  <si>
    <t>Tekuté bílé disperzní PVA lepidlo. Lepí papír, lepenku, fotografie, lehké tkaniny, kůži, korek a dřevo. Rychlouzávěr. Obsah-60 ml.</t>
  </si>
  <si>
    <t>Transparentní lepidlo plastovým ventilkem, který zabraňuje zasychání aplikační houbičky. Lepí trvale a nestéká. Ekologické. Lepí papír, lepenku, fotografie, obálky. Obsah-50 ml.</t>
  </si>
  <si>
    <t>Korekční roller- jednorázový</t>
  </si>
  <si>
    <t>Korekční roller s bočním odvíjením</t>
  </si>
  <si>
    <t>Jednorázový korekční strojek pro odstraňování nežádoucího nebo chybného textu, délka stopy min.8m, šíře stopy min.4mm</t>
  </si>
  <si>
    <t>Jednorázový korekční strojek pro odstraňování textu s bočním odvíjením, délka stopy 10m, šíře stopy min.4mm</t>
  </si>
  <si>
    <t>Hřbet pro hůlkovou vazbu, A4, 3 mm, kapacita do 30 listů</t>
  </si>
  <si>
    <t>Plastový hřbet kroužkový 10</t>
  </si>
  <si>
    <t>Plastový hřbet kroužkový 12</t>
  </si>
  <si>
    <t>Plastový hřbet kroužkový 14</t>
  </si>
  <si>
    <t>Plastový hřbet kroužkový 16</t>
  </si>
  <si>
    <t>Plastový hřbet kroužkový 20</t>
  </si>
  <si>
    <t>Plastový hřbet kroužkový 6</t>
  </si>
  <si>
    <t>Plastový hřbet kroužkový 8</t>
  </si>
  <si>
    <t>Hřbet pro hůlkovou vazbu, A4, 6 mm, kapacita 31-60 listů</t>
  </si>
  <si>
    <t>Laminovací fólie A4 pro laminování za tepla, 80 µm, 100 ks</t>
  </si>
  <si>
    <t>Polyesterové čiré fólie pro laminování za tepla. Parametry: formát-A4, tloušťka-min.120 μm, balení-100 ks, provedení-lesklé.</t>
  </si>
  <si>
    <t>Polyesterové čiré fólie pro laminování za tepla. Parametry: formát-A4, tloušťka-min.80 μm, balení-100 ks, provedení-lesklé.</t>
  </si>
  <si>
    <t>Papír barevný A4/80g pro stříhání, lepení a výtvarné účely</t>
  </si>
  <si>
    <t>Obal "L" A4, nezávěsný, čirý, min.160 mikronů, různé barvy</t>
  </si>
  <si>
    <t>Závěsný obal A4 s chlopní a eurozávěsem, 10 ks</t>
  </si>
  <si>
    <t>Závěsný obal A4 s eurozávěsem, materiál silná, matná fólie, tloušťka min.110mic. Otevřená delší strana, chráněná chlopní – přehybem. Balení-10 ks,</t>
  </si>
  <si>
    <t>Závěsné desky s rozšiřitelnou kapacitou a chlopní, kombinace desek a závěsné kapsy, čiré, 3 ks</t>
  </si>
  <si>
    <t>Závěsné desky s rozšiřitelnou kapacitou a chlopní. Kombinace desek a závěsné kapsy. Kapacita až 150 listů. Rozměr 223 x 313 x 4 mm. Parametry: formát-A4, balení-3ks, barva-čirá,</t>
  </si>
  <si>
    <t>Závěsná kapsa / zakládací desky, 25 ks</t>
  </si>
  <si>
    <t>Závěsné zakládací desky. Vyrobeno ze silného kartonu 205 g/m2 (recyklovaný karton). Součástí každé desky transparentní plastový rozlišovač s vyměnitelným štítkem pro popis obsahu. Formát: A4, provedení: V dno, různé barvy. Balení 25 ks</t>
  </si>
  <si>
    <t>Zvýrazňovač s trojúhelníkovou úchopovou části. 4 fluorescenční barvy, ventilační chránítko. Válcový hrot, šíře stopy 1,8 mm.</t>
  </si>
  <si>
    <t>Univerzální zvýrazňovač s fluorescenčním inkoustem. Parametry: hrot-klínový, šířka stopy-1-3 mm, barva-sada 4 barev,</t>
  </si>
  <si>
    <t>Velkokapacitní zvýrazňovač se super pružným hrotem, pro zvýraznění textu na všech druzích papírů. Fluorescenční pigmentový inkoust, klínový hrot, šířka stopy 1 – 5 mm. barvy min.: oranžová, žlutá, zelená, růžová.</t>
  </si>
  <si>
    <t>Zvýrazňovač s reflexním inkoustem, vhodným pro psaní na všechny druhy papíru. Parametry: hrot-klínový, šířka stopy-1-4 mm, barva-sada 4 barev,</t>
  </si>
  <si>
    <t>Velkokapacitní zvýrazňovač se super pružným hrotem, pro zvýraznění textu na všech druzích papírů. Fluorescenční pigmentový inkoust, klínový hrot, šířka stopy 1 – 5 mm. Barva: sada 4 barev</t>
  </si>
  <si>
    <t>Zvýrazňovač s reflexním inkoustem, vhodným pro psaní na všechny druhy papíru. Parametry: hrot-klínový, šířka stopy-1-4 mm, barva: oranžová, žlutá, růžová, zelená.</t>
  </si>
  <si>
    <t>Velkokapacitní zvýrazňovač na všechny druhy papíru. Plastové tělo v barvě náplně. Fluorescenční pigmentový inkoust. Balení 10 ks. Parametry: hrot-klínový, šířka stopy-1-4,6 mm, barva-žlutá,</t>
  </si>
  <si>
    <t>Velkokapacitní zvýrazňovač na všechny druhy papíru. Plastové tělo v barvě náplně. Fluorescenční pigmentový inkoust. Parametry: hrot-klínový, šířka stopy-1-4,6 mm, barva: různé barvy</t>
  </si>
  <si>
    <t>Páska lepicí, 75 mm x 66 m, transparentní</t>
  </si>
  <si>
    <t>Lepicí páska 75 mm x 66 m - transparentní.</t>
  </si>
  <si>
    <t>Univerzální kancelářská samolepicí průsvitná páska, silně lepicí. Parametry: rozměr-19 mm x 33 m, barva-transparentní.</t>
  </si>
  <si>
    <t>Univerzální kancelářská samolepicí průsvitná páska, silně lepicí. Parametry: rozměr-19 mm x 10 m, barva-transparentní.</t>
  </si>
  <si>
    <t>Lepicí páska kancelářská, 12 mm x 10 m.</t>
  </si>
  <si>
    <t>Čirá samolepicí páska, rozměr-19 mm x 7,5 m, v zásobníku, barva-transparentní</t>
  </si>
  <si>
    <t>Popisovač na CD a DVD, odolný vodě,  šířka stopy-0,6 mm, různé barvy</t>
  </si>
  <si>
    <t>Popisovač na CD/DVD,  0,6mm</t>
  </si>
  <si>
    <t>Popisovač na bílé tabule, za sucha stíratelný, plastové tělo, kulatý hrot, šíře stopy 1,5-3 mm, různé barvy</t>
  </si>
  <si>
    <t>Popisovač na bílé tabule, za sucha stíratelný, plastové tělo, kulatý hrot, šíře stopy 1,5-3 mm, sada 4 ks</t>
  </si>
  <si>
    <t>Popisovač CD/DVD. Permanentní inkoust odolný proti vodě a stěru, kulatý hrot, šíře stopy 1 mm, různé barvy</t>
  </si>
  <si>
    <t>Popisovač na CD/DVD, permanent, kulatý hrot, 1mm</t>
  </si>
  <si>
    <t>Pro flipchartové bloky. Vysoká odolnost proti zasychání inkoustu v hrotu. Funkčnost otevřeného značkovače 1 týden. Inkoust na vodní bázi. Nepropíjí se papírem. Bez zápachu. Parametry: hrot-kulatý, šířka stopy-2,5 mm, barva-sada 4 barev,</t>
  </si>
  <si>
    <t>Popisovač na flipchart, hrot-kulatý, šířka stopy-2,5 mm, různé barvy</t>
  </si>
  <si>
    <t xml:space="preserve">Pro flipchartové bloky. Vysoká odolnost proti zasychání inkoustu v hrotu. Funkčnost otevřeného značkovače 1 týden. Inkoust na vodní bázi. Nepropíjí se papírem. Bez zápachu. Parametry: hrot-kulatý, šířka stopy-2,5 mm, různé barvy </t>
  </si>
  <si>
    <t>Popisovač na flipchart s inkoustem na vodní bázi, nepropíjí se papírem, bez zápachu. Funkčnost otevřeného značkovače 1 týden. Vysoká odolnost vůči zasychání inkoustu. arametry: hrot-klínový, šířka stopy-1-4,6 mm, různé barvy</t>
  </si>
  <si>
    <t xml:space="preserve">Popisovač na textil, 1,8 mm, různé barvy </t>
  </si>
  <si>
    <t>Popisovač na bílé tabule stíratelný za sucha, kulatý hrot</t>
  </si>
  <si>
    <t>Popisovač lakový, 1-3 mm</t>
  </si>
  <si>
    <t>S permanentním inkoustem. Vhodný k popisování průhledných i tmavých materiálů, kovu, rychleschnoucí. Parametry: hrot-kulatý, šířka stopy-2-3 mm, různé barvy.</t>
  </si>
  <si>
    <t>Znovu naplnitelný, s vyměnitelným syntetickým kulatým hrotem. Parametry: hrot-kulatý, šířka stopy-1,5-3 mm, barva-sada 4 barev,</t>
  </si>
  <si>
    <t>Popisovač na textil,  0,6-0,8 mm, různé barvy</t>
  </si>
  <si>
    <t>Popisovač permanent, 2 mm, sada 4 barev</t>
  </si>
  <si>
    <t>K popisování plastických hmot, skla, filmů apod. Permanentní inkoust na alkoholové bázi. Stopa písma odolává vodě, teplotě do 100°C, otěru a povětrnostním vlivům. Parametry: hrot-kulatý, šířka stopy-2 mm, barva-sada 4 barev,</t>
  </si>
  <si>
    <t>Popisovač permanent, 1 mm, různé barvy</t>
  </si>
  <si>
    <t>K popisování plastických hmot, skla, filmů apod. Permanentní inkoust na alkoholové bázi. Stopa písma odolává vodě, teplotě do 100°C, otěru a povětrnostním vlivům. Vláknový hrot. Parametry: hrot-kulatý, šířka stopy-1 mm, různé barvy.</t>
  </si>
  <si>
    <t>Permanentní inkoust na alkoholové bázi, odolný proti vodě, teplotě, otěru a povětrnostním vlivům, nevysychavý . Vhodný na papír, karton, plast, sklo, keramiku, dřevo, kov i kámen. Parametry: hrot-kulatý, šířka stopy-2,5 mm, různé barvy.</t>
  </si>
  <si>
    <t>Popisovač permanent, seříznutý hrot 1-4,6 mm, různé barvy</t>
  </si>
  <si>
    <t>Popisovač permanent, nevysychavý, kulatý 2,5 mm, různé barvy</t>
  </si>
  <si>
    <t>Píše na neporézní materiály, gumu, kůži, plast, kovy. Inkoust na alkoholové bázi, stopa odolá vodě, otěru a povětrnostním vlivům. Parametry: hrot-klínový, šířka stopy-1-4,6 mm, různé barvy.</t>
  </si>
  <si>
    <t>Popisovač na neporézní povrchy - sklo, diarámečky, filmy, rentgenové snímky. Permanentní inkoust na alkoholové bázi odolný proti vodě a setření. Stopu lze odstranit z fólie lihem. Plastový hrot. Parametry: šířka stopy-1 mm, různé barvy</t>
  </si>
  <si>
    <t xml:space="preserve">Náplň pro gelový roller </t>
  </si>
  <si>
    <t>Roller gelový, stiskací, vyměnitelná náplň, hrot: 0,5 mm, různé barvy.</t>
  </si>
  <si>
    <t>Roller gelový, mačkací, stopa 0,7 mm</t>
  </si>
  <si>
    <t>Náplň pro roller gelový 0,7 mm</t>
  </si>
  <si>
    <t>Náplň pro gelový roller, hrot 0,5 mm. Různé barvy.</t>
  </si>
  <si>
    <t>Jednorázový gelový roller, stopa 0,35 mm, různé barvy</t>
  </si>
  <si>
    <t>Jednorázový, plastové transparentní tělo, kovový hrot, gumový grip. Průhledné tělo, barva těla odpovídá barvě náplně. Parametry: šířka stopy-0,35 mm (+/- 0,5mm), různé barvy.</t>
  </si>
  <si>
    <t>Výsuvná kuličková tužka s gumovým úchopem v místě držení. Viditelný stav náplně. Černá, červená, modrá a zelená píší podle barvy těla. Parametry: šířka stopy-0,27 mm, hrot-0,7 mm. Různé barvy.</t>
  </si>
  <si>
    <t>Náplň pro kuličkové pero, hrot-kulička, šíře stopy 0,22 mm, různé barvy (modrá, červená, černá, zelená)</t>
  </si>
  <si>
    <t>Náhradní tuhy do mikrotužky 0,5 mm, tvrdost HB; 12 tuh v balíčku, 1ks = 1 balíček</t>
  </si>
  <si>
    <t>Mikrotužka 0,5mm, mix barev</t>
  </si>
  <si>
    <t>Grafitová tužka HB s pryží trojhranná</t>
  </si>
  <si>
    <t>Grafitová tužka s pryží</t>
  </si>
  <si>
    <t>Tuha v lakovaném dřevě. Parametry: tvrdost-HB, provedení-s pryží,</t>
  </si>
  <si>
    <t>Tužka grafitová HB, s pryží, materiál syntetická pryskyřice</t>
  </si>
  <si>
    <t xml:space="preserve">Jednorázová. Průhledné plastové tělo, viditelná barva inkoustové náplně. Uzávěr s klipem v barvě náplně. Parametry: šířka stopy-0,5 mm, hrot-0,7 mm, </t>
  </si>
  <si>
    <t>Plastová, kuličková tužka má tělo s rýhovaným úchopem a pochromovanou špičkou, klipem a cvakátkem.Tělo tužky mix barev. Barva náplně-různé. Parametry: hrot-0,7 mm, barva-barevný mix,</t>
  </si>
  <si>
    <t>Tužka kuličková, hrot: 0,5 mm, assort barev</t>
  </si>
  <si>
    <t>Tužka s gumovým úchopem a jemně píšícím jehlovým hrotem s kuličkou. Tělo tužky mix neonových barev. Barva náplně modrá. Parametry: hrot-0,5 mm, barva-barevný mix,</t>
  </si>
  <si>
    <t>Celoplastová. Parametry: provedení-horní zavírání</t>
  </si>
  <si>
    <t>Obálka plastová A6 s patentem</t>
  </si>
  <si>
    <t>Mapa na spisy A4 karton, bez klopy</t>
  </si>
  <si>
    <t>Mapa na spisy A4 karton, 2 klopy</t>
  </si>
  <si>
    <t>Mapa na spisy A4 karton, 3 klopy</t>
  </si>
  <si>
    <t xml:space="preserve">Odkládací mapa 3 klopy (různé barvy) </t>
  </si>
  <si>
    <t>Barevné samolepicí bločky. Balení 12 bločků po 100 lístcích v bločku. Parametry: rozměr-38 x 51 mm, balení-12 bločků, počet listů-100, brůzné barvy,</t>
  </si>
  <si>
    <t>Obálka/kapsa s patentem, DL plast, různé barvy</t>
  </si>
  <si>
    <t>Rychlovazač A4, nezávěsný, karton</t>
  </si>
  <si>
    <t>Kartonový rychlovazač, 240 g/m2, nezávěsný, celý. Bez potisku. Parametry: formát-A4, různé barvy</t>
  </si>
  <si>
    <t>Rychlovazač A4 nezávěsný, prešpán</t>
  </si>
  <si>
    <t>Rychlovazač A4 obyčejný celý, peciálně upravený karton 350 g/m2, různé barvy. Parametry: formát-A4</t>
  </si>
  <si>
    <t>Aktovka na spisy A4, 13 kapes</t>
  </si>
  <si>
    <t>Materiál polypropylen. Průhledné desky na spisy s gumičkou. Kapacita cca 300 listů. Parametry: formát-A4, hřbet-3 cm  (různé barvy)</t>
  </si>
  <si>
    <t>Krabice/box na spisy A4, plastová s gumičkou, hřbet 30mm</t>
  </si>
  <si>
    <t>Kreslicí karton bílý A4/180g  (200 listů)</t>
  </si>
  <si>
    <t>Kreslicí karton barevný A4/180g, mix barev nebo jednotlivé barvy balené ve folii (50 listů)</t>
  </si>
  <si>
    <t>Papír</t>
  </si>
  <si>
    <t>Ukládání, archivace</t>
  </si>
  <si>
    <t>Bloky,sešity,poznámky</t>
  </si>
  <si>
    <t>Obálky</t>
  </si>
  <si>
    <t>Kancelářské potřeby</t>
  </si>
  <si>
    <t>Prezentace,vazba</t>
  </si>
  <si>
    <t>Etikety</t>
  </si>
  <si>
    <t>Tiskopisy</t>
  </si>
  <si>
    <t>Psaní a korigování</t>
  </si>
  <si>
    <t>Rozlišovací listy A4,  100 ks</t>
  </si>
  <si>
    <t>Rozlišovací karty 1/3 A4, 100 ks</t>
  </si>
  <si>
    <t>Rozlišovací desky. Formát 1/3 A4. Parametry: balení-100 ks, barva různé</t>
  </si>
  <si>
    <t>Rozlišovací karty 1/3 A4, mix 5 barev, 100 ks</t>
  </si>
  <si>
    <t>Rozlišovač, materiál - karton 200 g, s perforací. Balení 100 ks. Parametry: rozměr-10,5 x 24 cm, barva-barevný mix,</t>
  </si>
  <si>
    <t>Rozlišovače A4 plastové, A-Z, 4 otvory</t>
  </si>
  <si>
    <t>Rozlišení A – Z, šedé. Sada 20 listů. Parametry: rozměr-29,7 x 24 cm, rozlišení-A-Z, provedení-okraj 4 děrová perforace,</t>
  </si>
  <si>
    <t>1 bal</t>
  </si>
  <si>
    <t>Nůžky na papír velké</t>
  </si>
  <si>
    <t>Ergonomicky tvarované víceúčelové nůžky. Kovové, plastová držadla. Parametry: délka-min.21 cm, typ-ostrá špička.</t>
  </si>
  <si>
    <t>Bílé samolepicí etikety pro laserové a inkoustové tiskárny, kopírky. Na listech formátu A4. Balení 100 listů. Parametry: rozměr-52,5 x 21,2 mm, etiket na archu-56 ks,</t>
  </si>
  <si>
    <t>1 bal.</t>
  </si>
  <si>
    <t>Etikety univerzální 52,5 x 21,2 mm, A4, 5600ks, bílé</t>
  </si>
  <si>
    <t>Papír barevný A4/80g vhodný pro výtvarné účely, kreslení, stříhání, lepení, mix 5 barev po 20 listech, balení 100 listů</t>
  </si>
  <si>
    <t xml:space="preserve">Kartonový pákový pořadač A4, vnější potah z černého mramorovaného papíru. S hřbetním kroužkem, s nalepeným hřbetním štítkem. </t>
  </si>
  <si>
    <t>Se třemi klopami a gumičkou. Materiál - speciálně upravený karton (odolný a pevný) 350 g/m2,  různé barvy</t>
  </si>
  <si>
    <t>Materiál - speciálně upravený karton (odolný a pevný) 350 g/m2, různé barvy</t>
  </si>
  <si>
    <t xml:space="preserve">Taška obchodní B4, "X" dno, textilní výztuž, s krycí páskou, křížové dno, 130g, rozměr: 250 x 353 x 40 mm, 1 ks </t>
  </si>
  <si>
    <t>Doručenky pro správní řízení, dva odtržitelné kupony: 1) doručenka, 2) poučení pro adresáta. Obálka C5 bílá, provedení-samolepicí s páskou. 1 ks</t>
  </si>
  <si>
    <t xml:space="preserve">Obálka C6 samolepicí přehybová, bílá, 80g, 1 ks </t>
  </si>
  <si>
    <t>Obálka DL bez okénka, samolepicí přehybová, bílá, 80g, rozměr 110x220. 1 ks</t>
  </si>
  <si>
    <t>Poštovní taška s bublinkovou výstelkou (typ CD) vnější rozměr 175x200 mm. 1 ks</t>
  </si>
  <si>
    <t xml:space="preserve">Poštovní taška s bublinkovou výstelkou (typ G/4) vnější rozměr 260x350 mm. 1 ks  </t>
  </si>
  <si>
    <t xml:space="preserve">Poštovní taška s bublinkovou výstelkou (typ H/5) vnější rozměr 290x370 mm. 1 ks  </t>
  </si>
  <si>
    <t>Spony do sešívačky 24/6 / balení 1 000 ks</t>
  </si>
  <si>
    <t>Spony do sešívačky 26/6 / balení 1 000 ks</t>
  </si>
  <si>
    <t>Násuvný hřbet pro jednoduchou a rychlou vazbu dokumentů, kapacita do 30 listů - různé barvy, 1 ks</t>
  </si>
  <si>
    <t>Násuvný hřbet pro jednoduchou a rychlou vazbu dokumentů kapacita 31-60 listů - různé barvy, 1 ks</t>
  </si>
  <si>
    <t>Tužka grafitová HB s pryží trojhranná, hnědá lazura, 1 ks</t>
  </si>
  <si>
    <t>Tvrdost HB, vyrobena ze syntetické pryskyřice, nelámavá. Ořezaný hrot s tuhou. Balení 12 ks</t>
  </si>
  <si>
    <t>Roller gelový, hrot 0,7 mm, přepisovatelný</t>
  </si>
  <si>
    <t xml:space="preserve">Pouzdro zakládací A4 na uzavírání s drukem, z kvalitního silného polypropylenu, různé barvy </t>
  </si>
  <si>
    <t>Pouzdro zakládací A5 na uzavírání s drukem, z kvalitního silného polypropylenu min. 200 mic., různé barvy (balení 5 ks)</t>
  </si>
  <si>
    <t>Kartonový pořadač A4 se závěsnou mechanikou, potah mramor, 8cm</t>
  </si>
  <si>
    <t xml:space="preserve">
Blok s boční spirálovou vazbou. Listy opatřeny perforací pro snadné odtržení a 4 otvorovým děrováním pro archivaci do pořadačů. Parametry: formát-A5, provedení-linka/čtvereček, počet listů-50,</t>
  </si>
  <si>
    <t>Spony dopisní 75 mm - oblé (50 ks v balení)</t>
  </si>
  <si>
    <t>Lepicí tyčinka 40g, vysouvací mechanismus, pro papír, lepenku, fotografie a lehký textil</t>
  </si>
  <si>
    <t>Kancelářská sešívačka s kovovou mechanikou a tělem z pevného ABS plastu, spodní část vybavena gumovými zarážkami pro ochranu nábytku, hloubka vkládání 60 mm kapacita 30 listů, sponky 24/6 nebo 26/6</t>
  </si>
  <si>
    <t>Pevná celokovová sešívačka protiskluzovým dnem proti poškození nábytku, kapacita min.40 listů, hloubka vkladu min.65 mm, sponky 24/6 nebo 26/6</t>
  </si>
  <si>
    <t>Požadované parametry</t>
  </si>
  <si>
    <t>Číslo</t>
  </si>
  <si>
    <t>pč</t>
  </si>
  <si>
    <t>Papír kopírovací A4, 120g, 250 listů</t>
  </si>
  <si>
    <t>Papír kopírovací A4, 120 g, 250 listů. Parametry: formát-A4, gramáž-120 g/m2, balení-250 listů, bělost-161, opacita-91+</t>
  </si>
  <si>
    <t>Archivační krabice 35,5x25x10 cm, bílá</t>
  </si>
  <si>
    <t>1204a</t>
  </si>
  <si>
    <t>Dělící listy s potištěnou titulní stranou. Parametry: formát-A4, rozměr-24 x 30 cm, gramáž-230 g/m2, balení-100 ks, barva různé/barevný mix</t>
  </si>
  <si>
    <t>Rychlovazač plastový A4 závěsný /s otvory pro zavěšení / s euroděrováním</t>
  </si>
  <si>
    <t>Závěsný obal čirý rozšířený, na katalogy, tloušťka 170 µm. Formát A4, kapacita až 200 listů, provedení: bez klopy/chlopně. Balení 10 ks.</t>
  </si>
  <si>
    <t xml:space="preserve">Kancelářské spony, 75 mm, balení 25 ks </t>
  </si>
  <si>
    <t>Páska balicí 38mm x 66m - čirá</t>
  </si>
  <si>
    <t>Páska balicí 50mm x 66m - čirá</t>
  </si>
  <si>
    <t xml:space="preserve">Plastová tužka s kovovou špičkou a zasunovací vodící trubičkou tuhy. Guma pod stiskacím mechanismem. Pro profesionální použití. Parametry: tuha-0,5 mm. </t>
  </si>
  <si>
    <t>Popisovač na flipchart, klínový hrot 1-4,6 mm</t>
  </si>
  <si>
    <t>Popisovač s nevypratelným světlostálým inkoustem na vodní bázi, na všechny druhy textilu, stopa písma odolná praní do 60 °C. Kulatý hrot, šíře stopy 0,6-0,8 mm, různé barvy</t>
  </si>
  <si>
    <t>Náplň pro gelový roller, hrot-0,7 mm, různé barvy</t>
  </si>
  <si>
    <t>Náplň pro gelový přepisovatelný roller, hrot-0,7 mm, balení 3 ks, různé barvy</t>
  </si>
  <si>
    <t>1845b</t>
  </si>
  <si>
    <t>1845a</t>
  </si>
  <si>
    <t>Náplň pro přepisovatelný roller gelový, hrot 0,7 mm</t>
  </si>
  <si>
    <t>Výsuvný gelový roller s gumovým úchopem v místě držení pera. Vyměnitelná náplň. Píše podle barvy úchopu, viditelný stav náplně. Parametry: hrot-0,5 mm, šířka stopy-0,32 mm. Různé barvy.</t>
  </si>
  <si>
    <t>Sada - Roller osazený kovovým hrotem s kuličkou, nevysychavý inkoust, hrot 0,5 mm, šíře stopy 0,3 mm.</t>
  </si>
  <si>
    <t>Liner, plastový hrot, šířka stopy 0,3mm, sada 4 barev</t>
  </si>
  <si>
    <t>Roller, kovový hrot, 0,3mm, sada 4 barev</t>
  </si>
  <si>
    <t>Tužka kuličková plastová s chrom. doplňky, hrot 0,7 mm, assort barev</t>
  </si>
  <si>
    <t>Korekční lak</t>
  </si>
  <si>
    <t>1813a</t>
  </si>
  <si>
    <t>1813b</t>
  </si>
  <si>
    <t>Korekční strojek s možností výměny pásky</t>
  </si>
  <si>
    <t>Korekční strojek rolovací pro rychlé a suché korekce, vyměnitelná kazeta, páska min.13m, šíře stopy min.4mm</t>
  </si>
  <si>
    <t>Náplň do korekčního strojku</t>
  </si>
  <si>
    <t>Kazeta s náhradní páskou pro korekční strojek</t>
  </si>
  <si>
    <t>Pro tradiční způsob korekce, se štětečkem</t>
  </si>
  <si>
    <t>1204b</t>
  </si>
  <si>
    <t>1104a</t>
  </si>
  <si>
    <t>1104b</t>
  </si>
  <si>
    <t>Počet kusů v balení</t>
  </si>
  <si>
    <t>Nabídková cena za MJ bez DPH [Kč]</t>
  </si>
  <si>
    <t>Výše DPH [%]</t>
  </si>
  <si>
    <t>Předpokládané množství MJ za jeden rok [ks]</t>
  </si>
  <si>
    <t>Cena celkem bez DPH [Kč]</t>
  </si>
  <si>
    <t>Cena celkem s DPH [Kč]</t>
  </si>
  <si>
    <t>Katalogové (obj.) číslo</t>
  </si>
  <si>
    <t>Obchodní název (podle katalogu)</t>
  </si>
  <si>
    <r>
      <t xml:space="preserve">Xerografický papír </t>
    </r>
    <r>
      <rPr>
        <b/>
        <sz val="7"/>
        <rFont val="Arial"/>
        <family val="2"/>
      </rPr>
      <t>A4/80g</t>
    </r>
    <r>
      <rPr>
        <sz val="7"/>
        <rFont val="Arial"/>
        <family val="2"/>
      </rPr>
      <t xml:space="preserve"> (500 listů ) </t>
    </r>
    <r>
      <rPr>
        <b/>
        <sz val="7"/>
        <rFont val="Arial"/>
        <family val="2"/>
      </rPr>
      <t>kategorie A</t>
    </r>
    <r>
      <rPr>
        <sz val="7"/>
        <rFont val="Arial"/>
        <family val="2"/>
      </rPr>
      <t>, bělost CIE 164+, opacita 92+ (prémiová kvalita)</t>
    </r>
  </si>
  <si>
    <r>
      <t xml:space="preserve">Xerografický papír </t>
    </r>
    <r>
      <rPr>
        <b/>
        <sz val="7"/>
        <rFont val="Arial"/>
        <family val="2"/>
      </rPr>
      <t>A4/80g</t>
    </r>
    <r>
      <rPr>
        <sz val="7"/>
        <rFont val="Arial"/>
        <family val="2"/>
      </rPr>
      <t xml:space="preserve"> (500 listů 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 xml:space="preserve">, bělost  CIE 153+, opacita 91+ (standardní kvalita) </t>
    </r>
  </si>
  <si>
    <r>
      <t xml:space="preserve">Xerografický papír </t>
    </r>
    <r>
      <rPr>
        <b/>
        <sz val="7"/>
        <rFont val="Arial"/>
        <family val="2"/>
      </rPr>
      <t>A4/160g</t>
    </r>
    <r>
      <rPr>
        <sz val="7"/>
        <rFont val="Arial"/>
        <family val="2"/>
      </rPr>
      <t xml:space="preserve"> (250 listů)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>, CIE 153+, opacita  92 (standardní kvalita)</t>
    </r>
  </si>
  <si>
    <r>
      <t xml:space="preserve">Xerografický papír </t>
    </r>
    <r>
      <rPr>
        <b/>
        <sz val="7"/>
        <rFont val="Arial"/>
        <family val="2"/>
      </rPr>
      <t>A4/80g pro barevný a laserový tisk</t>
    </r>
    <r>
      <rPr>
        <sz val="7"/>
        <rFont val="Arial"/>
        <family val="2"/>
      </rPr>
      <t xml:space="preserve"> (125 listů ), bělost CIE 161, opacita 91+</t>
    </r>
  </si>
  <si>
    <r>
      <t xml:space="preserve">Xerografický papír </t>
    </r>
    <r>
      <rPr>
        <b/>
        <sz val="7"/>
        <rFont val="Arial"/>
        <family val="2"/>
      </rPr>
      <t>A3/160g</t>
    </r>
    <r>
      <rPr>
        <sz val="7"/>
        <rFont val="Arial"/>
        <family val="2"/>
      </rPr>
      <t xml:space="preserve"> (250 listů)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>, CIE 153+, opacita  91+</t>
    </r>
  </si>
  <si>
    <r>
      <t xml:space="preserve">Xerografický papír </t>
    </r>
    <r>
      <rPr>
        <b/>
        <sz val="7"/>
        <rFont val="Arial"/>
        <family val="2"/>
      </rPr>
      <t xml:space="preserve">A3/80g </t>
    </r>
    <r>
      <rPr>
        <sz val="7"/>
        <rFont val="Arial"/>
        <family val="2"/>
      </rPr>
      <t xml:space="preserve">(500 listů)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>, bělost CIE 153+, opacita 91+ (standardní kvalita)</t>
    </r>
  </si>
  <si>
    <r>
      <t xml:space="preserve">Archivační úložný box </t>
    </r>
    <r>
      <rPr>
        <b/>
        <sz val="7"/>
        <rFont val="Arial"/>
        <family val="2"/>
      </rPr>
      <t>425 x 330 x 300 mm</t>
    </r>
  </si>
  <si>
    <r>
      <t xml:space="preserve">Archivační krabice </t>
    </r>
    <r>
      <rPr>
        <b/>
        <sz val="7"/>
        <rFont val="Arial"/>
        <family val="2"/>
      </rPr>
      <t xml:space="preserve">350 x 260 x 110 mm, materiál speciální lepenka 1.300g/m2 </t>
    </r>
  </si>
  <si>
    <r>
      <t xml:space="preserve">Archivační krabice </t>
    </r>
    <r>
      <rPr>
        <b/>
        <sz val="7"/>
        <rFont val="Arial"/>
        <family val="2"/>
      </rPr>
      <t>35,5 x 25 x 10 cm</t>
    </r>
    <r>
      <rPr>
        <sz val="7"/>
        <rFont val="Arial"/>
        <family val="2"/>
      </rPr>
      <t>, bílá</t>
    </r>
  </si>
  <si>
    <r>
      <t xml:space="preserve">Archivační krabice </t>
    </r>
    <r>
      <rPr>
        <b/>
        <sz val="7"/>
        <rFont val="Arial"/>
        <family val="2"/>
      </rPr>
      <t>35,5 x 25 x 20 cm</t>
    </r>
    <r>
      <rPr>
        <sz val="7"/>
        <rFont val="Arial"/>
        <family val="2"/>
      </rPr>
      <t>, bílá</t>
    </r>
  </si>
  <si>
    <r>
      <t xml:space="preserve">Archivační </t>
    </r>
    <r>
      <rPr>
        <b/>
        <sz val="7"/>
        <rFont val="Arial"/>
        <family val="2"/>
      </rPr>
      <t>spona s pojistkou,</t>
    </r>
    <r>
      <rPr>
        <sz val="7"/>
        <rFont val="Arial"/>
        <family val="2"/>
      </rPr>
      <t xml:space="preserve"> horní zavírání, celoplastová</t>
    </r>
  </si>
  <si>
    <r>
      <t xml:space="preserve">Mapa na spisy A4 prešpán, 3 klopy, </t>
    </r>
    <r>
      <rPr>
        <b/>
        <sz val="7"/>
        <rFont val="Arial"/>
        <family val="2"/>
      </rPr>
      <t>s gumičkou</t>
    </r>
  </si>
  <si>
    <r>
      <t xml:space="preserve">Pořadač pákový A4, 5,0 cm, z vnější strany </t>
    </r>
    <r>
      <rPr>
        <b/>
        <sz val="7"/>
        <rFont val="Arial"/>
        <family val="2"/>
      </rPr>
      <t>potažený plastem</t>
    </r>
    <r>
      <rPr>
        <sz val="7"/>
        <rFont val="Arial"/>
        <family val="2"/>
      </rPr>
      <t>, různé barvy</t>
    </r>
  </si>
  <si>
    <r>
      <t xml:space="preserve">Pořadač formátu A4 z </t>
    </r>
    <r>
      <rPr>
        <b/>
        <sz val="7"/>
        <rFont val="Arial"/>
        <family val="2"/>
      </rPr>
      <t>vnější strany potažený plastem</t>
    </r>
    <r>
      <rPr>
        <sz val="7"/>
        <rFont val="Arial"/>
        <family val="2"/>
      </rPr>
      <t xml:space="preserve"> a z vnitřní strany hladkým papírem, </t>
    </r>
    <r>
      <rPr>
        <b/>
        <sz val="7"/>
        <rFont val="Arial"/>
        <family val="2"/>
      </rPr>
      <t>šíře hřbetu 50 mm</t>
    </r>
    <r>
      <rPr>
        <sz val="7"/>
        <rFont val="Arial"/>
        <family val="2"/>
      </rPr>
      <t>. Hřbetní otvor, kovové lišty. Hřbetní kapsa s vyměnitelným papírovým štítkem. Různé barvy.</t>
    </r>
  </si>
  <si>
    <r>
      <t xml:space="preserve">Kartonový pákový pořadač A4 s prešpánovým potahem a vnitřním papírovým podlepem, prešpánové </t>
    </r>
    <r>
      <rPr>
        <b/>
        <sz val="7"/>
        <rFont val="Arial"/>
        <family val="2"/>
      </rPr>
      <t>desky pořadače celobarevné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šíře hřbetu 50 mm</t>
    </r>
    <r>
      <rPr>
        <sz val="7"/>
        <rFont val="Arial"/>
        <family val="2"/>
      </rPr>
      <t>. Hřbetní otvor, kovové lišty. Hřbetní kapsa s vyměnitelným papírovým štítkem. Různé barvy.</t>
    </r>
  </si>
  <si>
    <r>
      <t xml:space="preserve">Kartonový pákový pořadač A4, vnější potah z černého mramorového papíru, </t>
    </r>
    <r>
      <rPr>
        <b/>
        <sz val="7"/>
        <rFont val="Arial"/>
        <family val="2"/>
      </rPr>
      <t xml:space="preserve">hřbet 50 mm. </t>
    </r>
  </si>
  <si>
    <r>
      <t xml:space="preserve">Pořadač pákový A4, 7,5 cm, </t>
    </r>
    <r>
      <rPr>
        <b/>
        <sz val="7"/>
        <rFont val="Arial"/>
        <family val="2"/>
      </rPr>
      <t>celoplastový, omyvatelný</t>
    </r>
    <r>
      <rPr>
        <sz val="7"/>
        <rFont val="Arial"/>
        <family val="2"/>
      </rPr>
      <t>, různé barvy</t>
    </r>
  </si>
  <si>
    <r>
      <t>Pořadač formátu A4 c</t>
    </r>
    <r>
      <rPr>
        <b/>
        <sz val="7"/>
        <rFont val="Arial"/>
        <family val="2"/>
      </rPr>
      <t>eloplastový, omyvatelný, šíře hřbetu 75 mm</t>
    </r>
    <r>
      <rPr>
        <sz val="7"/>
        <rFont val="Arial"/>
        <family val="2"/>
      </rPr>
      <t>. Hřbetní otvor. Hřbetní kapsa s vyměnitelným papírovým štítkem. Různé barvy.</t>
    </r>
  </si>
  <si>
    <r>
      <t xml:space="preserve">Pořadač pákový A4, 7,5 cm, z vnější strany </t>
    </r>
    <r>
      <rPr>
        <b/>
        <sz val="7"/>
        <rFont val="Arial"/>
        <family val="2"/>
      </rPr>
      <t>potažený plastem</t>
    </r>
    <r>
      <rPr>
        <sz val="7"/>
        <rFont val="Arial"/>
        <family val="2"/>
      </rPr>
      <t>, různé barvy</t>
    </r>
  </si>
  <si>
    <r>
      <t xml:space="preserve">Pořadač formátu A4 z </t>
    </r>
    <r>
      <rPr>
        <b/>
        <sz val="7"/>
        <rFont val="Arial"/>
        <family val="2"/>
      </rPr>
      <t>vnější strany potažený plastem</t>
    </r>
    <r>
      <rPr>
        <sz val="7"/>
        <rFont val="Arial"/>
        <family val="2"/>
      </rPr>
      <t xml:space="preserve"> a z vnitřní strany hladkým papírem, š</t>
    </r>
    <r>
      <rPr>
        <b/>
        <sz val="7"/>
        <rFont val="Arial"/>
        <family val="2"/>
      </rPr>
      <t>íře hřbetu 75 mm</t>
    </r>
    <r>
      <rPr>
        <sz val="7"/>
        <rFont val="Arial"/>
        <family val="2"/>
      </rPr>
      <t>. Hřbetní otvor, kovové lišty. Hřbetní kapsa s vyměnitelným papírovým štítkem. Různé barvy.</t>
    </r>
  </si>
  <si>
    <r>
      <t>Kartonový pákový pořadač A4, vnější potah z černého mramorovaného papíru. S hřbetním kroužkem, s nalepeným hřbetním štítkem.</t>
    </r>
    <r>
      <rPr>
        <b/>
        <sz val="7"/>
        <rFont val="Arial"/>
        <family val="2"/>
      </rPr>
      <t xml:space="preserve"> </t>
    </r>
  </si>
  <si>
    <r>
      <t xml:space="preserve">Rychlovazač plastový A4 </t>
    </r>
    <r>
      <rPr>
        <b/>
        <sz val="7"/>
        <rFont val="Arial"/>
        <family val="2"/>
      </rPr>
      <t>nezávěsný</t>
    </r>
  </si>
  <si>
    <r>
      <t>Rychlovazač PP A4</t>
    </r>
    <r>
      <rPr>
        <b/>
        <sz val="7"/>
        <rFont val="Arial"/>
        <family val="2"/>
      </rPr>
      <t xml:space="preserve"> nezávěsný</t>
    </r>
    <r>
      <rPr>
        <sz val="7"/>
        <rFont val="Arial"/>
        <family val="2"/>
      </rPr>
      <t xml:space="preserve"> plastový, přední strana průhledná / transparentní, zadní strana barevná - různé barvy</t>
    </r>
  </si>
  <si>
    <r>
      <t xml:space="preserve">Obal "L" nezávěsný A4/160 mic., </t>
    </r>
    <r>
      <rPr>
        <b/>
        <sz val="7"/>
        <rFont val="Arial"/>
        <family val="2"/>
      </rPr>
      <t>čirý</t>
    </r>
    <r>
      <rPr>
        <sz val="7"/>
        <rFont val="Arial"/>
        <family val="2"/>
      </rPr>
      <t>, 100 ks</t>
    </r>
  </si>
  <si>
    <r>
      <t xml:space="preserve">Obal "L" A4, nezávěsný, </t>
    </r>
    <r>
      <rPr>
        <b/>
        <sz val="7"/>
        <rFont val="Arial"/>
        <family val="2"/>
      </rPr>
      <t>160 mikronů</t>
    </r>
    <r>
      <rPr>
        <sz val="7"/>
        <rFont val="Arial"/>
        <family val="2"/>
      </rPr>
      <t>, polypropylenový obal průhledný, provedení lesklé, balení 100 ks</t>
    </r>
  </si>
  <si>
    <r>
      <t>Obal "L" nezávěsný A4/140 mic.,</t>
    </r>
    <r>
      <rPr>
        <b/>
        <sz val="7"/>
        <rFont val="Arial"/>
        <family val="2"/>
      </rPr>
      <t xml:space="preserve"> čirý</t>
    </r>
    <r>
      <rPr>
        <sz val="7"/>
        <rFont val="Arial"/>
        <family val="2"/>
      </rPr>
      <t>, 100 ks</t>
    </r>
  </si>
  <si>
    <r>
      <t xml:space="preserve">Obal "L" A4, nezávěsný, </t>
    </r>
    <r>
      <rPr>
        <b/>
        <sz val="7"/>
        <rFont val="Arial"/>
        <family val="2"/>
      </rPr>
      <t>140 mikronů</t>
    </r>
    <r>
      <rPr>
        <sz val="7"/>
        <rFont val="Arial"/>
        <family val="2"/>
      </rPr>
      <t>, čirá PVC fólie, balení 100 ks</t>
    </r>
  </si>
  <si>
    <r>
      <t>Obal "L" nezávěsný A4/140 mic.,</t>
    </r>
    <r>
      <rPr>
        <b/>
        <sz val="7"/>
        <rFont val="Arial"/>
        <family val="2"/>
      </rPr>
      <t xml:space="preserve"> čirý</t>
    </r>
    <r>
      <rPr>
        <sz val="7"/>
        <rFont val="Arial"/>
        <family val="2"/>
      </rPr>
      <t>, 10 ks</t>
    </r>
  </si>
  <si>
    <r>
      <t xml:space="preserve">Obal "L" A4, nezávěsný, </t>
    </r>
    <r>
      <rPr>
        <b/>
        <sz val="7"/>
        <rFont val="Arial"/>
        <family val="2"/>
      </rPr>
      <t>140 mikronů,</t>
    </r>
    <r>
      <rPr>
        <sz val="7"/>
        <rFont val="Arial"/>
        <family val="2"/>
      </rPr>
      <t xml:space="preserve"> čirá PVC fólie, balení 10 ks</t>
    </r>
  </si>
  <si>
    <r>
      <t xml:space="preserve">Obal "L" nezávěsný A4/110 mic., </t>
    </r>
    <r>
      <rPr>
        <b/>
        <sz val="7"/>
        <rFont val="Arial"/>
        <family val="2"/>
      </rPr>
      <t>čirý</t>
    </r>
    <r>
      <rPr>
        <sz val="7"/>
        <rFont val="Arial"/>
        <family val="2"/>
      </rPr>
      <t>, 100 ks</t>
    </r>
  </si>
  <si>
    <r>
      <t xml:space="preserve">Obal "L" A4, nezávěsný, </t>
    </r>
    <r>
      <rPr>
        <b/>
        <sz val="7"/>
        <rFont val="Arial"/>
        <family val="2"/>
      </rPr>
      <t>110 mikronů</t>
    </r>
    <r>
      <rPr>
        <sz val="7"/>
        <rFont val="Arial"/>
        <family val="2"/>
      </rPr>
      <t>, čirá silná PP fólie, s palcovým výsekem, balení 100 ks</t>
    </r>
  </si>
  <si>
    <r>
      <t xml:space="preserve">Obal "L" A4, nezávěsný, </t>
    </r>
    <r>
      <rPr>
        <b/>
        <sz val="7"/>
        <rFont val="Arial"/>
        <family val="2"/>
      </rPr>
      <t>80 mikronů</t>
    </r>
    <r>
      <rPr>
        <sz val="7"/>
        <rFont val="Arial"/>
        <family val="2"/>
      </rPr>
      <t>, matná PP fólie, balení 100 ks</t>
    </r>
  </si>
  <si>
    <r>
      <t>Obal "L" A4 nezávěsný,</t>
    </r>
    <r>
      <rPr>
        <b/>
        <sz val="7"/>
        <rFont val="Arial"/>
        <family val="2"/>
      </rPr>
      <t xml:space="preserve"> barevný</t>
    </r>
    <r>
      <rPr>
        <sz val="7"/>
        <rFont val="Arial"/>
        <family val="2"/>
      </rPr>
      <t>, min.160 mic.</t>
    </r>
  </si>
  <si>
    <r>
      <t xml:space="preserve">Obal "L" A4 nezávěsný, </t>
    </r>
    <r>
      <rPr>
        <b/>
        <sz val="7"/>
        <rFont val="Arial"/>
        <family val="2"/>
      </rPr>
      <t>barevný</t>
    </r>
    <r>
      <rPr>
        <sz val="7"/>
        <rFont val="Arial"/>
        <family val="2"/>
      </rPr>
      <t>, min.120mic, 100 ks</t>
    </r>
  </si>
  <si>
    <r>
      <t xml:space="preserve">Obal "L" </t>
    </r>
    <r>
      <rPr>
        <b/>
        <sz val="7"/>
        <rFont val="Arial"/>
        <family val="2"/>
      </rPr>
      <t>A5</t>
    </r>
    <r>
      <rPr>
        <sz val="7"/>
        <rFont val="Arial"/>
        <family val="2"/>
      </rPr>
      <t>, čirý hladký min.</t>
    </r>
    <r>
      <rPr>
        <b/>
        <sz val="7"/>
        <rFont val="Arial"/>
        <family val="2"/>
      </rPr>
      <t>100 mic</t>
    </r>
    <r>
      <rPr>
        <sz val="7"/>
        <rFont val="Arial"/>
        <family val="2"/>
      </rPr>
      <t>., balení 100 ks</t>
    </r>
  </si>
  <si>
    <r>
      <t xml:space="preserve">Obal "L" </t>
    </r>
    <r>
      <rPr>
        <b/>
        <sz val="7"/>
        <rFont val="Arial"/>
        <family val="2"/>
      </rPr>
      <t>A5</t>
    </r>
    <r>
      <rPr>
        <sz val="7"/>
        <rFont val="Arial"/>
        <family val="2"/>
      </rPr>
      <t>, silný, tl. min.</t>
    </r>
    <r>
      <rPr>
        <b/>
        <sz val="7"/>
        <rFont val="Arial"/>
        <family val="2"/>
      </rPr>
      <t>140 mikronů</t>
    </r>
    <r>
      <rPr>
        <sz val="7"/>
        <rFont val="Arial"/>
        <family val="2"/>
      </rPr>
      <t>, čirá PVC fólie, balení 100 ks</t>
    </r>
  </si>
  <si>
    <r>
      <t>Závěsný obal "L" A4/</t>
    </r>
    <r>
      <rPr>
        <b/>
        <sz val="7"/>
        <rFont val="Arial"/>
        <family val="2"/>
      </rPr>
      <t>80mic, matný</t>
    </r>
  </si>
  <si>
    <r>
      <t xml:space="preserve">Prospektový závěsný obal "L" A4 závěsný, obal je otevřený z horní i boční strany, min.80 mikronů, </t>
    </r>
    <r>
      <rPr>
        <b/>
        <sz val="7"/>
        <rFont val="Arial"/>
        <family val="2"/>
      </rPr>
      <t>provedení matné</t>
    </r>
    <r>
      <rPr>
        <sz val="7"/>
        <rFont val="Arial"/>
        <family val="2"/>
      </rPr>
      <t>, balení 100 ks</t>
    </r>
  </si>
  <si>
    <r>
      <t xml:space="preserve">Závěsný obal "U" </t>
    </r>
    <r>
      <rPr>
        <b/>
        <sz val="7"/>
        <rFont val="Arial"/>
        <family val="2"/>
      </rPr>
      <t>rozšířený A4</t>
    </r>
    <r>
      <rPr>
        <sz val="7"/>
        <rFont val="Arial"/>
        <family val="2"/>
      </rPr>
      <t>, 170 mic., 10 ks</t>
    </r>
  </si>
  <si>
    <r>
      <t>Závěsný obal "U" A4+ (</t>
    </r>
    <r>
      <rPr>
        <b/>
        <sz val="7"/>
        <rFont val="Arial"/>
        <family val="2"/>
      </rPr>
      <t>220x300mm</t>
    </r>
    <r>
      <rPr>
        <sz val="7"/>
        <rFont val="Arial"/>
        <family val="2"/>
      </rPr>
      <t>), lesklý</t>
    </r>
  </si>
  <si>
    <r>
      <t>Závěsný obal "U" A4+ rozšířená kapacita (220x300),</t>
    </r>
    <r>
      <rPr>
        <b/>
        <sz val="7"/>
        <rFont val="Arial"/>
        <family val="2"/>
      </rPr>
      <t xml:space="preserve"> leský</t>
    </r>
    <r>
      <rPr>
        <sz val="7"/>
        <rFont val="Arial"/>
        <family val="2"/>
      </rPr>
      <t>, tloušťka-100 µm, balení-100 ks</t>
    </r>
  </si>
  <si>
    <r>
      <t xml:space="preserve">Závěsný obal "U" </t>
    </r>
    <r>
      <rPr>
        <b/>
        <sz val="7"/>
        <rFont val="Arial"/>
        <family val="2"/>
      </rPr>
      <t xml:space="preserve">rozšířený </t>
    </r>
    <r>
      <rPr>
        <sz val="7"/>
        <rFont val="Arial"/>
        <family val="2"/>
      </rPr>
      <t xml:space="preserve">A4 / </t>
    </r>
    <r>
      <rPr>
        <b/>
        <sz val="7"/>
        <rFont val="Arial"/>
        <family val="2"/>
      </rPr>
      <t>220x300</t>
    </r>
    <r>
      <rPr>
        <sz val="7"/>
        <rFont val="Arial"/>
        <family val="2"/>
      </rPr>
      <t xml:space="preserve"> mm, 50 ks</t>
    </r>
  </si>
  <si>
    <r>
      <t>Závěsný obal „U“, rozšířený formát A4. rozměr 220 x 300 mm. tloušťka-100 μm, provedení-</t>
    </r>
    <r>
      <rPr>
        <b/>
        <sz val="7"/>
        <rFont val="Arial"/>
        <family val="2"/>
      </rPr>
      <t>matné</t>
    </r>
    <r>
      <rPr>
        <sz val="7"/>
        <rFont val="Arial"/>
        <family val="2"/>
      </rPr>
      <t>, balení-50 ks,</t>
    </r>
  </si>
  <si>
    <r>
      <t xml:space="preserve">Závěsný obal "U" </t>
    </r>
    <r>
      <rPr>
        <b/>
        <sz val="7"/>
        <rFont val="Arial"/>
        <family val="2"/>
      </rPr>
      <t>rozšířený</t>
    </r>
    <r>
      <rPr>
        <sz val="7"/>
        <rFont val="Arial"/>
        <family val="2"/>
      </rPr>
      <t xml:space="preserve"> A4 / </t>
    </r>
    <r>
      <rPr>
        <b/>
        <sz val="7"/>
        <rFont val="Arial"/>
        <family val="2"/>
      </rPr>
      <t>230x300 mm</t>
    </r>
    <r>
      <rPr>
        <sz val="7"/>
        <rFont val="Arial"/>
        <family val="2"/>
      </rPr>
      <t>, 50 ks</t>
    </r>
  </si>
  <si>
    <r>
      <t>Závěsný obal "U" A4 rozšířená kapacita (</t>
    </r>
    <r>
      <rPr>
        <b/>
        <sz val="7"/>
        <rFont val="Arial"/>
        <family val="2"/>
      </rPr>
      <t>230x300</t>
    </r>
    <r>
      <rPr>
        <sz val="7"/>
        <rFont val="Arial"/>
        <family val="2"/>
      </rPr>
      <t>), balení 50 ks</t>
    </r>
  </si>
  <si>
    <r>
      <t>Závěsný obal "U" A4/</t>
    </r>
    <r>
      <rPr>
        <b/>
        <sz val="7"/>
        <rFont val="Arial"/>
        <family val="2"/>
      </rPr>
      <t>100mic čirý, lesklý, 100 ks</t>
    </r>
  </si>
  <si>
    <r>
      <t>Závěsný obal "U" A4/</t>
    </r>
    <r>
      <rPr>
        <b/>
        <sz val="7"/>
        <rFont val="Arial"/>
        <family val="2"/>
      </rPr>
      <t>80mic, matný, 100 ks</t>
    </r>
  </si>
  <si>
    <r>
      <t xml:space="preserve">Prospektový závěsný obal "U" A4 závěsný, min.80 mikronů, </t>
    </r>
    <r>
      <rPr>
        <b/>
        <sz val="7"/>
        <rFont val="Arial"/>
        <family val="2"/>
      </rPr>
      <t>provedení matné</t>
    </r>
    <r>
      <rPr>
        <sz val="7"/>
        <rFont val="Arial"/>
        <family val="2"/>
      </rPr>
      <t>, balení 100 ks</t>
    </r>
  </si>
  <si>
    <r>
      <t>Závěsný obal "U" A4/7</t>
    </r>
    <r>
      <rPr>
        <b/>
        <sz val="7"/>
        <rFont val="Arial"/>
        <family val="2"/>
      </rPr>
      <t>5mic, lesklý, 100 ks</t>
    </r>
  </si>
  <si>
    <r>
      <t xml:space="preserve">Prospektový závěsný obal "U" A4 závěsný, min.75 mikronů, </t>
    </r>
    <r>
      <rPr>
        <b/>
        <sz val="7"/>
        <rFont val="Arial"/>
        <family val="2"/>
      </rPr>
      <t>provedení lesklé</t>
    </r>
    <r>
      <rPr>
        <sz val="7"/>
        <rFont val="Arial"/>
        <family val="2"/>
      </rPr>
      <t>, balení 100 ks</t>
    </r>
  </si>
  <si>
    <r>
      <t>Závěsný obal "U" A4/</t>
    </r>
    <r>
      <rPr>
        <b/>
        <sz val="7"/>
        <rFont val="Arial"/>
        <family val="2"/>
      </rPr>
      <t>50mic, lesklý, 100 ks</t>
    </r>
  </si>
  <si>
    <r>
      <t xml:space="preserve">Prospektový závěsný obal "U" A4 závěsný, min.50 mikronů, </t>
    </r>
    <r>
      <rPr>
        <b/>
        <sz val="7"/>
        <rFont val="Arial"/>
        <family val="2"/>
      </rPr>
      <t>provedení lesklé</t>
    </r>
    <r>
      <rPr>
        <sz val="7"/>
        <rFont val="Arial"/>
        <family val="2"/>
      </rPr>
      <t>, balení 100 ks</t>
    </r>
  </si>
  <si>
    <r>
      <t>Závěsný obal U A4/</t>
    </r>
    <r>
      <rPr>
        <b/>
        <sz val="7"/>
        <rFont val="Arial"/>
        <family val="2"/>
      </rPr>
      <t>min.40mic., zesílený okraj, matný/lesklý, 100 ks</t>
    </r>
  </si>
  <si>
    <r>
      <t xml:space="preserve">Závěsný obal "U" A4, PP fólie s euroděrováním v </t>
    </r>
    <r>
      <rPr>
        <b/>
        <sz val="7"/>
        <rFont val="Arial"/>
        <family val="2"/>
      </rPr>
      <t>zesíleném okraji</t>
    </r>
    <r>
      <rPr>
        <sz val="7"/>
        <rFont val="Arial"/>
        <family val="2"/>
      </rPr>
      <t>, matný / leský povchr, min.40 mikronů  (v balení 100 ks)</t>
    </r>
  </si>
  <si>
    <r>
      <t xml:space="preserve">Závěsný obal "U" A4/60mic </t>
    </r>
    <r>
      <rPr>
        <b/>
        <sz val="7"/>
        <rFont val="Arial"/>
        <family val="2"/>
      </rPr>
      <t>barevný, 25 ks</t>
    </r>
  </si>
  <si>
    <r>
      <t xml:space="preserve">Školní sešit, formát A4,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40</t>
    </r>
  </si>
  <si>
    <r>
      <t xml:space="preserve">Školní sešit, formát A4,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60</t>
    </r>
  </si>
  <si>
    <r>
      <t xml:space="preserve">Sešit, formát A5,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40</t>
    </r>
  </si>
  <si>
    <r>
      <t xml:space="preserve">Sešit, formát A5,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60</t>
    </r>
  </si>
  <si>
    <r>
      <t xml:space="preserve">Kostka </t>
    </r>
    <r>
      <rPr>
        <b/>
        <sz val="7"/>
        <rFont val="Arial"/>
        <family val="2"/>
      </rPr>
      <t>lepená, 9 x 9 x 6 cm, bílá</t>
    </r>
  </si>
  <si>
    <r>
      <t xml:space="preserve">Kostka </t>
    </r>
    <r>
      <rPr>
        <b/>
        <sz val="7"/>
        <rFont val="Arial"/>
        <family val="2"/>
      </rPr>
      <t>lepená, 9 x 9 x 4,5cm, bílá</t>
    </r>
  </si>
  <si>
    <r>
      <t>Kostka</t>
    </r>
    <r>
      <rPr>
        <b/>
        <sz val="7"/>
        <rFont val="Arial"/>
        <family val="2"/>
      </rPr>
      <t xml:space="preserve"> lepená VRTULE, 8,5 x 8,5 x 6cm, bílá</t>
    </r>
  </si>
  <si>
    <r>
      <t xml:space="preserve">Kostka </t>
    </r>
    <r>
      <rPr>
        <b/>
        <sz val="7"/>
        <rFont val="Arial"/>
        <family val="2"/>
      </rPr>
      <t>lepená pastelová barevná 8,3 x 8,3 x 4cm</t>
    </r>
  </si>
  <si>
    <r>
      <t xml:space="preserve">Kostka </t>
    </r>
    <r>
      <rPr>
        <b/>
        <sz val="7"/>
        <rFont val="Arial"/>
        <family val="2"/>
      </rPr>
      <t>nelepená</t>
    </r>
    <r>
      <rPr>
        <sz val="7"/>
        <rFont val="Arial"/>
        <family val="2"/>
      </rPr>
      <t xml:space="preserve"> 8,5 x 8,5 x 4cm</t>
    </r>
  </si>
  <si>
    <r>
      <t xml:space="preserve">Záložky samolepicí </t>
    </r>
    <r>
      <rPr>
        <b/>
        <sz val="7"/>
        <rFont val="Arial"/>
        <family val="2"/>
      </rPr>
      <t>papírové</t>
    </r>
    <r>
      <rPr>
        <sz val="7"/>
        <rFont val="Arial"/>
        <family val="2"/>
      </rPr>
      <t>, 15x50mm, neonové barvy</t>
    </r>
  </si>
  <si>
    <r>
      <t xml:space="preserve">Záložky samolepící, </t>
    </r>
    <r>
      <rPr>
        <b/>
        <sz val="7"/>
        <rFont val="Arial"/>
        <family val="2"/>
      </rPr>
      <t>papírové</t>
    </r>
    <r>
      <rPr>
        <sz val="7"/>
        <rFont val="Arial"/>
        <family val="2"/>
      </rPr>
      <t>, 20 x 50 mm, 4 neonové barvy</t>
    </r>
  </si>
  <si>
    <r>
      <rPr>
        <b/>
        <sz val="7"/>
        <rFont val="Arial"/>
        <family val="2"/>
      </rPr>
      <t>Papírové</t>
    </r>
    <r>
      <rPr>
        <sz val="7"/>
        <rFont val="Arial"/>
        <family val="2"/>
      </rPr>
      <t xml:space="preserve"> samolepicí, snímatelné, neprůhledné. Barvy: růžová, zelená, žlutá, oranžová. Parametry: rozměr-20 x 50 mm, počet listů-4 x 50,</t>
    </r>
  </si>
  <si>
    <r>
      <t xml:space="preserve">Záložky samolepící </t>
    </r>
    <r>
      <rPr>
        <b/>
        <sz val="7"/>
        <rFont val="Arial"/>
        <family val="2"/>
      </rPr>
      <t>fóliové</t>
    </r>
    <r>
      <rPr>
        <sz val="7"/>
        <rFont val="Arial"/>
        <family val="2"/>
      </rPr>
      <t>, 12 x 43 mm, 100 ks, mix barev</t>
    </r>
  </si>
  <si>
    <r>
      <t xml:space="preserve">Samolepicí </t>
    </r>
    <r>
      <rPr>
        <b/>
        <sz val="7"/>
        <rFont val="Arial"/>
        <family val="2"/>
      </rPr>
      <t xml:space="preserve">fóliové </t>
    </r>
    <r>
      <rPr>
        <sz val="7"/>
        <rFont val="Arial"/>
        <family val="2"/>
      </rPr>
      <t>záložky v zásobníku. Parametry: rozměr-12 x 43 mm, počet listů-5 x 20, barva-červená, modrá, žlutá, zelená, oranžová,</t>
    </r>
  </si>
  <si>
    <r>
      <t>Záložky samolepící,</t>
    </r>
    <r>
      <rPr>
        <b/>
        <sz val="7"/>
        <rFont val="Arial"/>
        <family val="2"/>
      </rPr>
      <t xml:space="preserve"> fóliové</t>
    </r>
    <r>
      <rPr>
        <sz val="7"/>
        <rFont val="Arial"/>
        <family val="2"/>
      </rPr>
      <t>, 25 x 43 mm, 50 ks, mix barev</t>
    </r>
  </si>
  <si>
    <r>
      <t>Indexové</t>
    </r>
    <r>
      <rPr>
        <b/>
        <sz val="7"/>
        <rFont val="Arial"/>
        <family val="2"/>
      </rPr>
      <t xml:space="preserve"> fóliové</t>
    </r>
    <r>
      <rPr>
        <sz val="7"/>
        <rFont val="Arial"/>
        <family val="2"/>
      </rPr>
      <t xml:space="preserve"> lístky ve formátu 25 x 43 mm. Popisovatelné, snímatelné. Parametry: rozměr-25 x 43 mm, počet listů-50,různé barva</t>
    </r>
  </si>
  <si>
    <r>
      <t xml:space="preserve">Záložky samolepicí </t>
    </r>
    <r>
      <rPr>
        <b/>
        <sz val="7"/>
        <rFont val="Arial"/>
        <family val="2"/>
      </rPr>
      <t>opakovaně použitelné,</t>
    </r>
    <r>
      <rPr>
        <sz val="7"/>
        <rFont val="Arial"/>
        <family val="2"/>
      </rPr>
      <t xml:space="preserve"> 25 x 43 mm, azurové barvy</t>
    </r>
  </si>
  <si>
    <r>
      <t xml:space="preserve">Záložky samolepící, </t>
    </r>
    <r>
      <rPr>
        <b/>
        <sz val="7"/>
        <rFont val="Arial"/>
        <family val="2"/>
      </rPr>
      <t>papírové</t>
    </r>
    <r>
      <rPr>
        <sz val="7"/>
        <rFont val="Arial"/>
        <family val="2"/>
      </rPr>
      <t>, 25 x 76 mm, 3 barvy x 100 listů</t>
    </r>
  </si>
  <si>
    <r>
      <t xml:space="preserve">Obálka C6 bez okénka, </t>
    </r>
    <r>
      <rPr>
        <b/>
        <sz val="7"/>
        <rFont val="Arial"/>
        <family val="2"/>
      </rPr>
      <t>samolepicí přehybová</t>
    </r>
    <r>
      <rPr>
        <sz val="7"/>
        <rFont val="Arial"/>
        <family val="2"/>
      </rPr>
      <t>, bílá, 80g, rozměr: 1114 x 162 mm. Balení 1000 ks.</t>
    </r>
  </si>
  <si>
    <r>
      <t xml:space="preserve">Obálky C6 bez okénka, </t>
    </r>
    <r>
      <rPr>
        <b/>
        <sz val="7"/>
        <rFont val="Arial"/>
        <family val="2"/>
      </rPr>
      <t>s krycí páskou,</t>
    </r>
    <r>
      <rPr>
        <sz val="7"/>
        <rFont val="Arial"/>
        <family val="2"/>
      </rPr>
      <t xml:space="preserve"> bílá, 80g, rozměr: 1114 x 162 mm. Balení 1000 ks.</t>
    </r>
  </si>
  <si>
    <r>
      <t>Obálky DL</t>
    </r>
    <r>
      <rPr>
        <b/>
        <sz val="7"/>
        <rFont val="Arial"/>
        <family val="2"/>
      </rPr>
      <t xml:space="preserve"> bez okénka</t>
    </r>
    <r>
      <rPr>
        <sz val="7"/>
        <rFont val="Arial"/>
        <family val="2"/>
      </rPr>
      <t>, samolepicí, bílé, 1000 ks</t>
    </r>
  </si>
  <si>
    <r>
      <t xml:space="preserve">Obálky DL </t>
    </r>
    <r>
      <rPr>
        <b/>
        <sz val="7"/>
        <rFont val="Arial"/>
        <family val="2"/>
      </rPr>
      <t>s okénkem</t>
    </r>
    <r>
      <rPr>
        <sz val="7"/>
        <rFont val="Arial"/>
        <family val="2"/>
      </rPr>
      <t>, samolepicí, 50 ks ve fólii</t>
    </r>
  </si>
  <si>
    <r>
      <t xml:space="preserve">Obálky DL </t>
    </r>
    <r>
      <rPr>
        <b/>
        <sz val="7"/>
        <rFont val="Arial"/>
        <family val="2"/>
      </rPr>
      <t>s okénkem</t>
    </r>
    <r>
      <rPr>
        <sz val="7"/>
        <rFont val="Arial"/>
        <family val="2"/>
      </rPr>
      <t xml:space="preserve"> vpravo, samolepicí, bílé, 1000 ks</t>
    </r>
  </si>
  <si>
    <r>
      <t xml:space="preserve">Páska lepicí  </t>
    </r>
    <r>
      <rPr>
        <b/>
        <sz val="7"/>
        <rFont val="Arial"/>
        <family val="2"/>
      </rPr>
      <t>19 mm x 7,5 m, včetně odvíječe</t>
    </r>
  </si>
  <si>
    <r>
      <t>Páska kancelářská lepicí, 1</t>
    </r>
    <r>
      <rPr>
        <b/>
        <sz val="7"/>
        <rFont val="Arial"/>
        <family val="2"/>
      </rPr>
      <t>9 mm x 10 m</t>
    </r>
    <r>
      <rPr>
        <sz val="7"/>
        <rFont val="Arial"/>
        <family val="2"/>
      </rPr>
      <t>, transparentní</t>
    </r>
  </si>
  <si>
    <r>
      <t xml:space="preserve">Páska kancelářská lepicí, </t>
    </r>
    <r>
      <rPr>
        <b/>
        <sz val="7"/>
        <rFont val="Arial"/>
        <family val="2"/>
      </rPr>
      <t>19 mm x 33 m</t>
    </r>
    <r>
      <rPr>
        <sz val="7"/>
        <rFont val="Arial"/>
        <family val="2"/>
      </rPr>
      <t>, transparentní</t>
    </r>
  </si>
  <si>
    <r>
      <t xml:space="preserve">Obálka - </t>
    </r>
    <r>
      <rPr>
        <b/>
        <sz val="7"/>
        <rFont val="Arial"/>
        <family val="2"/>
      </rPr>
      <t xml:space="preserve">přední strana </t>
    </r>
    <r>
      <rPr>
        <sz val="7"/>
        <rFont val="Arial"/>
        <family val="2"/>
      </rPr>
      <t>pro kroužkovou vazbu A4, 250 µm, 100 ks</t>
    </r>
  </si>
  <si>
    <r>
      <t xml:space="preserve">Obálka z tvrdého PVC, </t>
    </r>
    <r>
      <rPr>
        <b/>
        <sz val="7"/>
        <rFont val="Arial"/>
        <family val="2"/>
      </rPr>
      <t>transparentní</t>
    </r>
    <r>
      <rPr>
        <sz val="7"/>
        <rFont val="Arial"/>
        <family val="2"/>
      </rPr>
      <t xml:space="preserve"> lesklá. Pro plastové i drátěné hřbety. Parametry: formát-A4, tloušťka-250 µm, balení 100 ks.</t>
    </r>
  </si>
  <si>
    <r>
      <t xml:space="preserve">Obálka - </t>
    </r>
    <r>
      <rPr>
        <b/>
        <sz val="7"/>
        <rFont val="Arial"/>
        <family val="2"/>
      </rPr>
      <t>zadní strana</t>
    </r>
    <r>
      <rPr>
        <sz val="7"/>
        <rFont val="Arial"/>
        <family val="2"/>
      </rPr>
      <t xml:space="preserve"> pro kroužkovou vazbu A4, 250 µm, 100 ks</t>
    </r>
  </si>
  <si>
    <r>
      <t xml:space="preserve">Zadní strana - obálky pro kroužkovou vazbu, z leštěného kartonu 250 g, A4, baleno po 100 ks. Vnější strana barevná, leštěný karton, vnitřní strana bílá, matná. Barva vnější strany: </t>
    </r>
    <r>
      <rPr>
        <b/>
        <sz val="7"/>
        <rFont val="Arial"/>
        <family val="2"/>
      </rPr>
      <t>různé barvy.</t>
    </r>
    <r>
      <rPr>
        <sz val="7"/>
        <rFont val="Arial"/>
        <family val="2"/>
      </rPr>
      <t xml:space="preserve"> Balení 100 ks.</t>
    </r>
  </si>
  <si>
    <r>
      <t xml:space="preserve">Laminovací fólie A4 pro laminování za tepla </t>
    </r>
    <r>
      <rPr>
        <b/>
        <sz val="7"/>
        <rFont val="Arial"/>
        <family val="2"/>
      </rPr>
      <t>lesklé</t>
    </r>
    <r>
      <rPr>
        <sz val="7"/>
        <rFont val="Arial"/>
        <family val="2"/>
      </rPr>
      <t>, 120 µm, 100 ks</t>
    </r>
  </si>
  <si>
    <r>
      <t>Lemované etikety</t>
    </r>
    <r>
      <rPr>
        <b/>
        <sz val="7"/>
        <rFont val="Arial"/>
        <family val="2"/>
      </rPr>
      <t xml:space="preserve"> zabraňující zanášení tiskárny lepidlem</t>
    </r>
    <r>
      <rPr>
        <sz val="7"/>
        <rFont val="Arial"/>
        <family val="2"/>
      </rPr>
      <t>. Vhodné pro barevné kopírky, laserové tiskárny, multifunkční zařízení a inkoustové tiskárny. Na listech A4, balení 100 listů. Barva bílá. Parametry: rozměr-52,5 x 21,2 mm, etiket na archu-56 ks,</t>
    </r>
  </si>
  <si>
    <r>
      <t xml:space="preserve">Tužka kuličková </t>
    </r>
    <r>
      <rPr>
        <b/>
        <sz val="7"/>
        <rFont val="Arial"/>
        <family val="2"/>
      </rPr>
      <t>jednorázová</t>
    </r>
    <r>
      <rPr>
        <sz val="7"/>
        <rFont val="Arial"/>
        <family val="2"/>
      </rPr>
      <t xml:space="preserve"> 0,7 mm, různé barvy.</t>
    </r>
  </si>
  <si>
    <r>
      <t xml:space="preserve">Tužka kuličková </t>
    </r>
    <r>
      <rPr>
        <b/>
        <sz val="7"/>
        <rFont val="Arial"/>
        <family val="2"/>
      </rPr>
      <t>výsuvná</t>
    </r>
    <r>
      <rPr>
        <sz val="7"/>
        <rFont val="Arial"/>
        <family val="2"/>
      </rPr>
      <t xml:space="preserve"> 0,7 mm, různé barvy</t>
    </r>
  </si>
  <si>
    <r>
      <t xml:space="preserve">Popisovač na bílé tabule stíratelný za sucha, kulatý hrot - </t>
    </r>
    <r>
      <rPr>
        <b/>
        <sz val="7"/>
        <rFont val="Arial"/>
        <family val="2"/>
      </rPr>
      <t>sada 4 barev</t>
    </r>
  </si>
  <si>
    <r>
      <t xml:space="preserve">Popisovač na flipchart, hrot-kulatý, šířka stopy-2,5 mm, </t>
    </r>
    <r>
      <rPr>
        <b/>
        <sz val="7"/>
        <rFont val="Arial"/>
        <family val="2"/>
      </rPr>
      <t>sada 4 barev</t>
    </r>
  </si>
  <si>
    <r>
      <t xml:space="preserve">Popisovač na flipchart, znovu naplnitelný, kulatý hrot 1,5-3 mm, </t>
    </r>
    <r>
      <rPr>
        <b/>
        <sz val="7"/>
        <rFont val="Arial"/>
        <family val="2"/>
      </rPr>
      <t>sada 4 barev</t>
    </r>
  </si>
  <si>
    <r>
      <t xml:space="preserve">Popisovač s nevypratelným světlostálým inkoustem na vodní bázi, </t>
    </r>
    <r>
      <rPr>
        <b/>
        <sz val="7"/>
        <rFont val="Arial"/>
        <family val="2"/>
      </rPr>
      <t>na všechny druhy textilu</t>
    </r>
    <r>
      <rPr>
        <sz val="7"/>
        <rFont val="Arial"/>
        <family val="2"/>
      </rPr>
      <t>, stopa písma  odolná praní do 60 °C, vhodný pro malování na trička.</t>
    </r>
    <r>
      <rPr>
        <b/>
        <sz val="7"/>
        <rFont val="Arial"/>
        <family val="2"/>
      </rPr>
      <t xml:space="preserve"> Kulatý hrot, šíře stopy 1,8 mm</t>
    </r>
    <r>
      <rPr>
        <sz val="7"/>
        <rFont val="Arial"/>
        <family val="2"/>
      </rPr>
      <t xml:space="preserve"> (+-0,2), různé barvy</t>
    </r>
  </si>
  <si>
    <r>
      <t xml:space="preserve">Popisovač permanent, 1 mm, </t>
    </r>
    <r>
      <rPr>
        <b/>
        <sz val="7"/>
        <rFont val="Arial"/>
        <family val="2"/>
      </rPr>
      <t>stopu lze odstranit z fólie lihem</t>
    </r>
    <r>
      <rPr>
        <sz val="7"/>
        <rFont val="Arial"/>
        <family val="2"/>
      </rPr>
      <t>, různé barvy</t>
    </r>
  </si>
  <si>
    <r>
      <t xml:space="preserve">Liner, </t>
    </r>
    <r>
      <rPr>
        <b/>
        <sz val="7"/>
        <rFont val="Arial"/>
        <family val="2"/>
      </rPr>
      <t>plastový hrot, šířka stopy 0,3m</t>
    </r>
    <r>
      <rPr>
        <sz val="7"/>
        <rFont val="Arial"/>
        <family val="2"/>
      </rPr>
      <t>m, různé barvy</t>
    </r>
  </si>
  <si>
    <r>
      <t xml:space="preserve">Liner s </t>
    </r>
    <r>
      <rPr>
        <b/>
        <sz val="7"/>
        <rFont val="Arial"/>
        <family val="2"/>
      </rPr>
      <t>plastickým hrotem</t>
    </r>
    <r>
      <rPr>
        <sz val="7"/>
        <rFont val="Arial"/>
        <family val="2"/>
      </rPr>
      <t>, nevysychavý inkoust, hrot 0,8 mm, šíře stopy 0,3 mm - různé barvy</t>
    </r>
  </si>
  <si>
    <r>
      <t xml:space="preserve">Liner s </t>
    </r>
    <r>
      <rPr>
        <b/>
        <sz val="7"/>
        <rFont val="Arial"/>
        <family val="2"/>
      </rPr>
      <t>plastickým hrotem</t>
    </r>
    <r>
      <rPr>
        <sz val="7"/>
        <rFont val="Arial"/>
        <family val="2"/>
      </rPr>
      <t>, nevysychavý inkoust, hrot 0,8 mm, šíře stopy 0,3 mm, barvy-sada 4 barev</t>
    </r>
  </si>
  <si>
    <r>
      <t xml:space="preserve">Roller, </t>
    </r>
    <r>
      <rPr>
        <b/>
        <sz val="7"/>
        <rFont val="Arial"/>
        <family val="2"/>
      </rPr>
      <t>kovový hrot, 0,3mm</t>
    </r>
    <r>
      <rPr>
        <sz val="7"/>
        <rFont val="Arial"/>
        <family val="2"/>
      </rPr>
      <t>, různé barvy</t>
    </r>
  </si>
  <si>
    <r>
      <t xml:space="preserve">Roller osazený </t>
    </r>
    <r>
      <rPr>
        <b/>
        <sz val="7"/>
        <rFont val="Arial"/>
        <family val="2"/>
      </rPr>
      <t>kovovým hrotem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s kuličkou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nevysychavý</t>
    </r>
    <r>
      <rPr>
        <sz val="7"/>
        <rFont val="Arial"/>
        <family val="2"/>
      </rPr>
      <t xml:space="preserve"> inkoust, hrot 0,5 mm, šíře stopy 0,3 mm,  různé barvy</t>
    </r>
  </si>
  <si>
    <r>
      <t xml:space="preserve">Roller s rychleschnoucí gelovou náplní. </t>
    </r>
    <r>
      <rPr>
        <b/>
        <sz val="7"/>
        <rFont val="Arial"/>
        <family val="2"/>
      </rPr>
      <t>Kovový klip, mačkací mechanika</t>
    </r>
    <r>
      <rPr>
        <sz val="7"/>
        <rFont val="Arial"/>
        <family val="2"/>
      </rPr>
      <t>. Pogumovaný grip. Barva doplňků odpovídá barvě náplně. Parametry: šířka stopy-0,7 mm, různé barvy.</t>
    </r>
  </si>
  <si>
    <r>
      <t xml:space="preserve">Zvýrazňovač, </t>
    </r>
    <r>
      <rPr>
        <b/>
        <sz val="7"/>
        <rFont val="Arial"/>
        <family val="2"/>
      </rPr>
      <t>hrot válcový,</t>
    </r>
    <r>
      <rPr>
        <sz val="7"/>
        <rFont val="Arial"/>
        <family val="2"/>
      </rPr>
      <t xml:space="preserve"> šíře stopy 1,8 mm, </t>
    </r>
    <r>
      <rPr>
        <b/>
        <sz val="7"/>
        <rFont val="Arial"/>
        <family val="2"/>
      </rPr>
      <t>sada 4 barev</t>
    </r>
  </si>
  <si>
    <r>
      <t xml:space="preserve">Zvýrazňovač klínový hrot 1-3 mm, </t>
    </r>
    <r>
      <rPr>
        <b/>
        <sz val="7"/>
        <rFont val="Arial"/>
        <family val="2"/>
      </rPr>
      <t>sada 4 barev</t>
    </r>
  </si>
  <si>
    <r>
      <t xml:space="preserve">Zvýrazňovač, klínový hrot 1-4 mm, </t>
    </r>
    <r>
      <rPr>
        <b/>
        <sz val="7"/>
        <rFont val="Arial"/>
        <family val="2"/>
      </rPr>
      <t>různé barvy</t>
    </r>
  </si>
  <si>
    <r>
      <t xml:space="preserve">Zvýrazňovač, klínový hrot 1-4 mm, </t>
    </r>
    <r>
      <rPr>
        <b/>
        <sz val="7"/>
        <rFont val="Arial"/>
        <family val="2"/>
      </rPr>
      <t>sada 4 barev</t>
    </r>
  </si>
  <si>
    <r>
      <t xml:space="preserve">Zvýrazňovač, klínový hrot 1-4,6 mm, </t>
    </r>
    <r>
      <rPr>
        <b/>
        <sz val="7"/>
        <rFont val="Arial"/>
        <family val="2"/>
      </rPr>
      <t>různé barvy</t>
    </r>
  </si>
  <si>
    <r>
      <t xml:space="preserve">Zvýrazňovač, klínový hrot 1-4,6 mm, </t>
    </r>
    <r>
      <rPr>
        <b/>
        <sz val="7"/>
        <rFont val="Arial"/>
        <family val="2"/>
      </rPr>
      <t>sada 4 barev</t>
    </r>
  </si>
  <si>
    <r>
      <t xml:space="preserve">Zvýrazňovač, pružný klínový hrot 1-5,2mm, </t>
    </r>
    <r>
      <rPr>
        <b/>
        <sz val="7"/>
        <rFont val="Arial"/>
        <family val="2"/>
      </rPr>
      <t>různé barvy.</t>
    </r>
  </si>
  <si>
    <r>
      <t xml:space="preserve">Zvýrazňovač, pružný klínový hrot, 1-5,2 mm, </t>
    </r>
    <r>
      <rPr>
        <b/>
        <sz val="7"/>
        <rFont val="Arial"/>
        <family val="2"/>
      </rPr>
      <t>sada 4 barev</t>
    </r>
  </si>
  <si>
    <t>Taška obchodní B4 "X" dno, samolepicí s páskou, 130g, bílá,  rozměr: 250 x 353 mm, 1 ks</t>
  </si>
  <si>
    <t>Příloha č. 3 - Specifikace předmětu plnění (položkový rozpočet) - Část B Kancelářské potřeby bez omezení</t>
  </si>
  <si>
    <t>Celkem za Část B Kancelářské potřeby bez omezení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</si>
</sst>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6"/>
      <name val="Arial"/>
      <family val="2"/>
    </font>
    <font>
      <b/>
      <i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/>
    <xf numFmtId="0" fontId="6" fillId="0" borderId="0" xfId="0" applyFont="1" applyFill="1" applyProtection="1">
      <protection/>
    </xf>
    <xf numFmtId="0" fontId="6" fillId="0" borderId="0" xfId="0" applyFont="1" applyFill="1" applyAlignment="1" applyProtection="1">
      <alignment wrapText="1"/>
      <protection/>
    </xf>
    <xf numFmtId="0" fontId="7" fillId="0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textRotation="90"/>
      <protection/>
    </xf>
    <xf numFmtId="1" fontId="4" fillId="0" borderId="0" xfId="0" applyNumberFormat="1" applyFont="1" applyFill="1" applyAlignment="1" applyProtection="1">
      <alignment horizontal="center" textRotation="90"/>
      <protection/>
    </xf>
    <xf numFmtId="1" fontId="6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textRotation="90"/>
      <protection/>
    </xf>
    <xf numFmtId="0" fontId="7" fillId="0" borderId="0" xfId="0" applyFont="1" applyFill="1" applyProtection="1">
      <protection/>
    </xf>
    <xf numFmtId="0" fontId="12" fillId="0" borderId="0" xfId="0" applyFont="1" applyFill="1" applyProtection="1">
      <protection/>
    </xf>
    <xf numFmtId="0" fontId="6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" textRotation="90"/>
      <protection/>
    </xf>
    <xf numFmtId="0" fontId="12" fillId="0" borderId="0" xfId="0" applyFont="1" applyFill="1" applyAlignment="1" applyProtection="1">
      <alignment horizontal="center"/>
      <protection/>
    </xf>
    <xf numFmtId="3" fontId="6" fillId="0" borderId="0" xfId="0" applyNumberFormat="1" applyFont="1" applyFill="1" applyProtection="1">
      <protection/>
    </xf>
    <xf numFmtId="164" fontId="6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164" fontId="13" fillId="0" borderId="0" xfId="0" applyNumberFormat="1" applyFont="1" applyFill="1" applyProtection="1">
      <protection/>
    </xf>
    <xf numFmtId="164" fontId="4" fillId="0" borderId="0" xfId="0" applyNumberFormat="1" applyFont="1" applyFill="1" applyProtection="1">
      <protection/>
    </xf>
    <xf numFmtId="164" fontId="14" fillId="0" borderId="0" xfId="0" applyNumberFormat="1" applyFont="1" applyFill="1" applyProtection="1">
      <protection/>
    </xf>
    <xf numFmtId="0" fontId="9" fillId="0" borderId="0" xfId="0" applyFont="1" applyFill="1" applyAlignment="1" applyProtection="1">
      <alignment horizontal="center"/>
      <protection/>
    </xf>
    <xf numFmtId="44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textRotation="90"/>
      <protection/>
    </xf>
    <xf numFmtId="0" fontId="5" fillId="0" borderId="0" xfId="0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textRotation="90" wrapText="1"/>
      <protection/>
    </xf>
    <xf numFmtId="164" fontId="7" fillId="0" borderId="0" xfId="0" applyNumberFormat="1" applyFont="1" applyFill="1" applyProtection="1">
      <protection/>
    </xf>
    <xf numFmtId="0" fontId="10" fillId="2" borderId="2" xfId="22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textRotation="90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5" xfId="22" applyFont="1" applyFill="1" applyBorder="1" applyAlignment="1" applyProtection="1">
      <alignment horizontal="left" vertical="center"/>
      <protection/>
    </xf>
    <xf numFmtId="0" fontId="11" fillId="0" borderId="5" xfId="22" applyFont="1" applyFill="1" applyBorder="1" applyAlignment="1" applyProtection="1">
      <alignment vertical="center" wrapText="1"/>
      <protection/>
    </xf>
    <xf numFmtId="0" fontId="11" fillId="0" borderId="2" xfId="22" applyFont="1" applyFill="1" applyBorder="1" applyAlignment="1" applyProtection="1">
      <alignment horizontal="left" vertical="center" wrapText="1"/>
      <protection/>
    </xf>
    <xf numFmtId="0" fontId="11" fillId="0" borderId="2" xfId="2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10" fillId="0" borderId="2" xfId="22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center" textRotation="90" wrapText="1"/>
      <protection/>
    </xf>
    <xf numFmtId="3" fontId="10" fillId="0" borderId="0" xfId="22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22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Alignment="1" applyProtection="1">
      <alignment horizontal="center"/>
      <protection/>
    </xf>
    <xf numFmtId="4" fontId="10" fillId="2" borderId="2" xfId="0" applyNumberFormat="1" applyFont="1" applyFill="1" applyBorder="1" applyAlignment="1" applyProtection="1">
      <alignment horizontal="right" vertical="center" wrapText="1"/>
      <protection/>
    </xf>
    <xf numFmtId="4" fontId="10" fillId="2" borderId="2" xfId="0" applyNumberFormat="1" applyFont="1" applyFill="1" applyBorder="1" applyAlignment="1" applyProtection="1">
      <alignment horizontal="center" vertical="center" wrapText="1"/>
      <protection/>
    </xf>
    <xf numFmtId="3" fontId="10" fillId="0" borderId="2" xfId="22" applyNumberFormat="1" applyFont="1" applyFill="1" applyBorder="1" applyAlignment="1" applyProtection="1">
      <alignment horizontal="center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49" fontId="4" fillId="2" borderId="2" xfId="155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 horizontal="center" vertical="center"/>
      <protection/>
    </xf>
    <xf numFmtId="0" fontId="9" fillId="3" borderId="2" xfId="22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16" fillId="0" borderId="2" xfId="22" applyFont="1" applyFill="1" applyBorder="1" applyAlignment="1" applyProtection="1">
      <alignment vertical="center" wrapText="1"/>
      <protection/>
    </xf>
    <xf numFmtId="0" fontId="16" fillId="0" borderId="2" xfId="22" applyFont="1" applyFill="1" applyBorder="1" applyAlignment="1" applyProtection="1">
      <alignment horizontal="left" vertical="center" wrapText="1"/>
      <protection/>
    </xf>
    <xf numFmtId="0" fontId="16" fillId="0" borderId="2" xfId="31" applyNumberFormat="1" applyFont="1" applyFill="1" applyBorder="1" applyAlignment="1" applyProtection="1">
      <alignment horizontal="center" vertical="center"/>
      <protection/>
    </xf>
    <xf numFmtId="0" fontId="16" fillId="0" borderId="2" xfId="22" applyFont="1" applyFill="1" applyBorder="1" applyAlignment="1" applyProtection="1">
      <alignment horizontal="center" vertical="center" wrapText="1"/>
      <protection/>
    </xf>
    <xf numFmtId="44" fontId="16" fillId="2" borderId="2" xfId="20" applyFont="1" applyFill="1" applyBorder="1" applyAlignment="1" applyProtection="1">
      <alignment horizontal="right" vertical="center" wrapText="1"/>
      <protection locked="0"/>
    </xf>
    <xf numFmtId="9" fontId="16" fillId="2" borderId="2" xfId="20" applyNumberFormat="1" applyFont="1" applyFill="1" applyBorder="1" applyAlignment="1" applyProtection="1">
      <alignment horizontal="center" vertical="center" wrapText="1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/>
    </xf>
    <xf numFmtId="164" fontId="16" fillId="0" borderId="2" xfId="0" applyNumberFormat="1" applyFont="1" applyFill="1" applyBorder="1" applyAlignment="1" applyProtection="1">
      <alignment horizontal="center" vertical="center"/>
      <protection/>
    </xf>
    <xf numFmtId="164" fontId="17" fillId="0" borderId="2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/>
      <protection locked="0"/>
    </xf>
    <xf numFmtId="0" fontId="16" fillId="0" borderId="2" xfId="31" applyFont="1" applyFill="1" applyBorder="1" applyAlignment="1" applyProtection="1">
      <alignment horizontal="center" vertical="center"/>
      <protection/>
    </xf>
    <xf numFmtId="0" fontId="4" fillId="2" borderId="2" xfId="148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horizontal="left" vertical="center"/>
      <protection/>
    </xf>
    <xf numFmtId="0" fontId="16" fillId="0" borderId="2" xfId="0" applyFont="1" applyFill="1" applyBorder="1" applyAlignment="1" applyProtection="1">
      <alignment vertical="center" wrapText="1"/>
      <protection/>
    </xf>
    <xf numFmtId="0" fontId="16" fillId="0" borderId="2" xfId="148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vertical="center"/>
      <protection/>
    </xf>
    <xf numFmtId="0" fontId="5" fillId="3" borderId="2" xfId="22" applyFont="1" applyFill="1" applyBorder="1" applyAlignment="1" applyProtection="1">
      <alignment horizontal="center" vertical="center" wrapText="1"/>
      <protection/>
    </xf>
    <xf numFmtId="0" fontId="16" fillId="0" borderId="2" xfId="155" applyFont="1" applyFill="1" applyBorder="1" applyAlignment="1" applyProtection="1">
      <alignment horizontal="center" vertical="center" wrapText="1"/>
      <protection/>
    </xf>
    <xf numFmtId="0" fontId="4" fillId="2" borderId="2" xfId="155" applyFont="1" applyFill="1" applyBorder="1" applyAlignment="1" applyProtection="1">
      <alignment vertical="center"/>
      <protection locked="0"/>
    </xf>
    <xf numFmtId="0" fontId="16" fillId="0" borderId="2" xfId="155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155" applyFont="1" applyFill="1" applyBorder="1" applyAlignment="1" applyProtection="1">
      <alignment vertical="center" wrapText="1"/>
      <protection locked="0"/>
    </xf>
    <xf numFmtId="0" fontId="16" fillId="0" borderId="2" xfId="22" applyFont="1" applyFill="1" applyBorder="1" applyAlignment="1" applyProtection="1">
      <alignment horizontal="center" vertical="center"/>
      <protection/>
    </xf>
    <xf numFmtId="0" fontId="9" fillId="4" borderId="2" xfId="22" applyFont="1" applyFill="1" applyBorder="1" applyAlignment="1" applyProtection="1">
      <alignment horizontal="center" vertical="center"/>
      <protection/>
    </xf>
    <xf numFmtId="0" fontId="16" fillId="0" borderId="2" xfId="0" applyFont="1" applyFill="1" applyBorder="1" applyAlignment="1" applyProtection="1">
      <alignment horizontal="left" vertical="center" wrapText="1"/>
      <protection/>
    </xf>
    <xf numFmtId="0" fontId="9" fillId="3" borderId="2" xfId="22" applyFont="1" applyFill="1" applyBorder="1" applyAlignment="1" applyProtection="1">
      <alignment horizontal="center" vertical="center" wrapText="1"/>
      <protection/>
    </xf>
    <xf numFmtId="0" fontId="16" fillId="0" borderId="2" xfId="22" applyFont="1" applyFill="1" applyBorder="1" applyAlignment="1" applyProtection="1">
      <alignment vertical="center"/>
      <protection/>
    </xf>
    <xf numFmtId="0" fontId="16" fillId="0" borderId="2" xfId="22" applyFont="1" applyFill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18" fillId="0" borderId="7" xfId="0" applyFont="1" applyFill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vertical="center"/>
      <protection/>
    </xf>
    <xf numFmtId="0" fontId="19" fillId="0" borderId="3" xfId="0" applyFont="1" applyBorder="1" applyAlignment="1" applyProtection="1">
      <alignment vertical="center"/>
      <protection/>
    </xf>
    <xf numFmtId="0" fontId="16" fillId="0" borderId="6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164" fontId="17" fillId="5" borderId="2" xfId="0" applyNumberFormat="1" applyFont="1" applyFill="1" applyBorder="1" applyAlignment="1" applyProtection="1">
      <alignment horizontal="center" vertical="center"/>
      <protection/>
    </xf>
    <xf numFmtId="0" fontId="16" fillId="0" borderId="6" xfId="0" applyFont="1" applyFill="1" applyBorder="1" applyAlignment="1" applyProtection="1">
      <alignment vertical="center"/>
      <protection/>
    </xf>
  </cellXfs>
  <cellStyles count="6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Normální 2" xfId="22"/>
    <cellStyle name="Normální 3" xfId="23"/>
    <cellStyle name="Normální 4" xfId="24"/>
    <cellStyle name="Normální 4 2" xfId="25"/>
    <cellStyle name="Normální 4 2 2" xfId="26"/>
    <cellStyle name="Normální 4 3" xfId="27"/>
    <cellStyle name="Normální 4 3 2" xfId="28"/>
    <cellStyle name="Normální 4 4" xfId="29"/>
    <cellStyle name="Normální 5" xfId="30"/>
    <cellStyle name="Normální 6" xfId="31"/>
    <cellStyle name="Normální 4 5" xfId="32"/>
    <cellStyle name="Normální 4 2 3" xfId="33"/>
    <cellStyle name="Normální 4 2 2 2" xfId="34"/>
    <cellStyle name="Normální 4 3 3" xfId="35"/>
    <cellStyle name="Normální 4 3 2 2" xfId="36"/>
    <cellStyle name="Normální 4 4 2" xfId="37"/>
    <cellStyle name="Normální 4 6" xfId="38"/>
    <cellStyle name="Normální 4 2 4" xfId="39"/>
    <cellStyle name="Normální 4 2 2 3" xfId="40"/>
    <cellStyle name="Normální 4 3 4" xfId="41"/>
    <cellStyle name="Normální 4 3 2 3" xfId="42"/>
    <cellStyle name="Normální 4 4 3" xfId="43"/>
    <cellStyle name="Normální 4 7" xfId="44"/>
    <cellStyle name="Normální 4 2 5" xfId="45"/>
    <cellStyle name="Normální 4 2 2 4" xfId="46"/>
    <cellStyle name="Normální 4 3 5" xfId="47"/>
    <cellStyle name="Normální 4 3 2 4" xfId="48"/>
    <cellStyle name="Normální 4 4 4" xfId="49"/>
    <cellStyle name="Normální 4 8" xfId="50"/>
    <cellStyle name="Normální 4 2 6" xfId="51"/>
    <cellStyle name="Normální 4 2 2 5" xfId="52"/>
    <cellStyle name="Normální 4 3 6" xfId="53"/>
    <cellStyle name="Normální 4 3 2 5" xfId="54"/>
    <cellStyle name="Normální 4 4 5" xfId="55"/>
    <cellStyle name="Normální 4 9" xfId="56"/>
    <cellStyle name="Normální 4 2 7" xfId="57"/>
    <cellStyle name="Normální 4 2 2 6" xfId="58"/>
    <cellStyle name="Normální 4 3 7" xfId="59"/>
    <cellStyle name="Normální 4 3 2 6" xfId="60"/>
    <cellStyle name="Normální 4 4 6" xfId="61"/>
    <cellStyle name="Normální 4 5 2" xfId="62"/>
    <cellStyle name="Normální 4 2 3 2" xfId="63"/>
    <cellStyle name="Normální 4 2 2 2 2" xfId="64"/>
    <cellStyle name="Normální 4 3 3 2" xfId="65"/>
    <cellStyle name="Normální 4 3 2 2 2" xfId="66"/>
    <cellStyle name="Normální 4 4 2 2" xfId="67"/>
    <cellStyle name="Normální 4 6 2" xfId="68"/>
    <cellStyle name="Normální 4 2 4 2" xfId="69"/>
    <cellStyle name="Normální 4 2 2 3 2" xfId="70"/>
    <cellStyle name="Normální 4 3 4 2" xfId="71"/>
    <cellStyle name="Normální 4 3 2 3 2" xfId="72"/>
    <cellStyle name="Normální 4 4 3 2" xfId="73"/>
    <cellStyle name="Normální 4 7 2" xfId="74"/>
    <cellStyle name="Normální 4 2 5 2" xfId="75"/>
    <cellStyle name="Normální 4 2 2 4 2" xfId="76"/>
    <cellStyle name="Normální 4 3 5 2" xfId="77"/>
    <cellStyle name="Normální 4 3 2 4 2" xfId="78"/>
    <cellStyle name="Normální 4 4 4 2" xfId="79"/>
    <cellStyle name="Normální 4 8 2" xfId="80"/>
    <cellStyle name="Normální 4 2 6 2" xfId="81"/>
    <cellStyle name="Normální 4 2 2 5 2" xfId="82"/>
    <cellStyle name="Normální 4 3 6 2" xfId="83"/>
    <cellStyle name="Normální 4 3 2 5 2" xfId="84"/>
    <cellStyle name="Normální 4 4 5 2" xfId="85"/>
    <cellStyle name="Normální 2 4" xfId="86"/>
    <cellStyle name="Normální 2 3" xfId="87"/>
    <cellStyle name="Normální 4 10" xfId="88"/>
    <cellStyle name="Normální 4 2 8" xfId="89"/>
    <cellStyle name="Normální 4 2 2 7" xfId="90"/>
    <cellStyle name="Normální 4 3 8" xfId="91"/>
    <cellStyle name="Normální 4 3 2 7" xfId="92"/>
    <cellStyle name="Normální 4 4 7" xfId="93"/>
    <cellStyle name="Normální 4 5 3" xfId="94"/>
    <cellStyle name="Normální 4 2 3 3" xfId="95"/>
    <cellStyle name="Normální 4 2 2 2 3" xfId="96"/>
    <cellStyle name="Normální 4 3 3 3" xfId="97"/>
    <cellStyle name="Normální 4 3 2 2 3" xfId="98"/>
    <cellStyle name="Normální 4 4 2 3" xfId="99"/>
    <cellStyle name="Normální 4 6 3" xfId="100"/>
    <cellStyle name="Normální 4 2 4 3" xfId="101"/>
    <cellStyle name="Normální 4 2 2 3 3" xfId="102"/>
    <cellStyle name="Normální 4 3 4 3" xfId="103"/>
    <cellStyle name="Normální 4 3 2 3 3" xfId="104"/>
    <cellStyle name="Normální 4 4 3 3" xfId="105"/>
    <cellStyle name="Normální 4 7 3" xfId="106"/>
    <cellStyle name="Normální 4 2 5 3" xfId="107"/>
    <cellStyle name="Normální 4 2 2 4 3" xfId="108"/>
    <cellStyle name="Normální 4 3 5 3" xfId="109"/>
    <cellStyle name="Normální 4 3 2 4 3" xfId="110"/>
    <cellStyle name="Normální 4 4 4 3" xfId="111"/>
    <cellStyle name="Normální 4 8 3" xfId="112"/>
    <cellStyle name="Normální 4 2 6 3" xfId="113"/>
    <cellStyle name="Normální 4 2 2 5 3" xfId="114"/>
    <cellStyle name="Normální 4 3 6 3" xfId="115"/>
    <cellStyle name="Normální 4 3 2 5 3" xfId="116"/>
    <cellStyle name="Normální 4 4 5 3" xfId="117"/>
    <cellStyle name="Normální 4 9 2" xfId="118"/>
    <cellStyle name="Normální 4 2 7 2" xfId="119"/>
    <cellStyle name="Normální 4 2 2 6 2" xfId="120"/>
    <cellStyle name="Normální 4 3 7 2" xfId="121"/>
    <cellStyle name="Normální 4 3 2 6 2" xfId="122"/>
    <cellStyle name="Normální 4 4 6 2" xfId="123"/>
    <cellStyle name="Normální 4 5 2 2" xfId="124"/>
    <cellStyle name="Normální 4 2 3 2 2" xfId="125"/>
    <cellStyle name="Normální 4 2 2 2 2 2" xfId="126"/>
    <cellStyle name="Normální 4 3 3 2 2" xfId="127"/>
    <cellStyle name="Normální 4 3 2 2 2 2" xfId="128"/>
    <cellStyle name="Normální 4 4 2 2 2" xfId="129"/>
    <cellStyle name="Normální 4 6 2 2" xfId="130"/>
    <cellStyle name="Normální 4 2 4 2 2" xfId="131"/>
    <cellStyle name="Normální 4 2 2 3 2 2" xfId="132"/>
    <cellStyle name="Normální 4 3 4 2 2" xfId="133"/>
    <cellStyle name="Normální 4 3 2 3 2 2" xfId="134"/>
    <cellStyle name="Normální 4 4 3 2 2" xfId="135"/>
    <cellStyle name="Normální 4 7 2 2" xfId="136"/>
    <cellStyle name="Normální 4 2 5 2 2" xfId="137"/>
    <cellStyle name="Normální 4 2 2 4 2 2" xfId="138"/>
    <cellStyle name="Normální 4 3 5 2 2" xfId="139"/>
    <cellStyle name="Normální 4 3 2 4 2 2" xfId="140"/>
    <cellStyle name="Normální 4 4 4 2 2" xfId="141"/>
    <cellStyle name="Normální 4 8 2 2" xfId="142"/>
    <cellStyle name="Normální 4 2 6 2 2" xfId="143"/>
    <cellStyle name="Normální 4 2 2 5 2 2" xfId="144"/>
    <cellStyle name="Normální 4 3 6 2 2" xfId="145"/>
    <cellStyle name="Normální 4 3 2 5 2 2" xfId="146"/>
    <cellStyle name="Normální 4 4 5 2 2" xfId="147"/>
    <cellStyle name="Normální 4 11" xfId="148"/>
    <cellStyle name="Normální 4 2 9" xfId="149"/>
    <cellStyle name="Normální 4 2 2 8" xfId="150"/>
    <cellStyle name="Normální 4 3 9" xfId="151"/>
    <cellStyle name="Normální 4 3 2 8" xfId="152"/>
    <cellStyle name="Normální 4 4 8" xfId="153"/>
    <cellStyle name="Měna 3" xfId="154"/>
    <cellStyle name="Normální 7" xfId="155"/>
    <cellStyle name="Měna 4" xfId="156"/>
    <cellStyle name="Normální 4 12" xfId="157"/>
    <cellStyle name="Normální 4 2 10" xfId="158"/>
    <cellStyle name="Normální 4 2 2 9" xfId="159"/>
    <cellStyle name="Normální 4 3 10" xfId="160"/>
    <cellStyle name="Normální 4 3 2 9" xfId="161"/>
    <cellStyle name="Normální 4 4 9" xfId="162"/>
    <cellStyle name="Normální 4 5 4" xfId="163"/>
    <cellStyle name="Normální 4 2 3 4" xfId="164"/>
    <cellStyle name="Normální 4 2 2 2 4" xfId="165"/>
    <cellStyle name="Normální 4 3 3 4" xfId="166"/>
    <cellStyle name="Normální 4 3 2 2 4" xfId="167"/>
    <cellStyle name="Normální 4 4 2 4" xfId="168"/>
    <cellStyle name="Normální 4 6 4" xfId="169"/>
    <cellStyle name="Normální 4 2 4 4" xfId="170"/>
    <cellStyle name="Normální 4 2 2 3 4" xfId="171"/>
    <cellStyle name="Normální 4 3 4 4" xfId="172"/>
    <cellStyle name="Normální 4 3 2 3 4" xfId="173"/>
    <cellStyle name="Normální 4 4 3 4" xfId="174"/>
    <cellStyle name="Normální 4 7 4" xfId="175"/>
    <cellStyle name="Normální 4 2 5 4" xfId="176"/>
    <cellStyle name="Normální 4 2 2 4 4" xfId="177"/>
    <cellStyle name="Normální 4 3 5 4" xfId="178"/>
    <cellStyle name="Normální 4 3 2 4 4" xfId="179"/>
    <cellStyle name="Normální 4 4 4 4" xfId="180"/>
    <cellStyle name="Normální 4 8 4" xfId="181"/>
    <cellStyle name="Normální 4 2 6 4" xfId="182"/>
    <cellStyle name="Normální 4 2 2 5 4" xfId="183"/>
    <cellStyle name="Normální 4 3 6 4" xfId="184"/>
    <cellStyle name="Normální 4 3 2 5 4" xfId="185"/>
    <cellStyle name="Normální 4 4 5 4" xfId="186"/>
    <cellStyle name="Normální 4 9 3" xfId="187"/>
    <cellStyle name="Normální 4 2 7 3" xfId="188"/>
    <cellStyle name="Normální 4 2 2 6 3" xfId="189"/>
    <cellStyle name="Normální 4 3 7 3" xfId="190"/>
    <cellStyle name="Normální 4 3 2 6 3" xfId="191"/>
    <cellStyle name="Normální 4 4 6 3" xfId="192"/>
    <cellStyle name="Normální 4 5 2 3" xfId="193"/>
    <cellStyle name="Normální 4 2 3 2 3" xfId="194"/>
    <cellStyle name="Normální 4 2 2 2 2 3" xfId="195"/>
    <cellStyle name="Normální 4 3 3 2 3" xfId="196"/>
    <cellStyle name="Normální 4 3 2 2 2 3" xfId="197"/>
    <cellStyle name="Normální 4 4 2 2 3" xfId="198"/>
    <cellStyle name="Normální 4 6 2 3" xfId="199"/>
    <cellStyle name="Normální 4 2 4 2 3" xfId="200"/>
    <cellStyle name="Normální 4 2 2 3 2 3" xfId="201"/>
    <cellStyle name="Normální 4 3 4 2 3" xfId="202"/>
    <cellStyle name="Normální 4 3 2 3 2 3" xfId="203"/>
    <cellStyle name="Normální 4 4 3 2 3" xfId="204"/>
    <cellStyle name="Normální 4 7 2 3" xfId="205"/>
    <cellStyle name="Normální 4 2 5 2 3" xfId="206"/>
    <cellStyle name="Normální 4 2 2 4 2 3" xfId="207"/>
    <cellStyle name="Normální 4 3 5 2 3" xfId="208"/>
    <cellStyle name="Normální 4 3 2 4 2 3" xfId="209"/>
    <cellStyle name="Normální 4 4 4 2 3" xfId="210"/>
    <cellStyle name="Normální 4 8 2 3" xfId="211"/>
    <cellStyle name="Normální 4 2 6 2 3" xfId="212"/>
    <cellStyle name="Normální 4 2 2 5 2 3" xfId="213"/>
    <cellStyle name="Normální 4 3 6 2 3" xfId="214"/>
    <cellStyle name="Normální 4 3 2 5 2 3" xfId="215"/>
    <cellStyle name="Normální 4 4 5 2 3" xfId="216"/>
    <cellStyle name="Normální 4 10 2" xfId="217"/>
    <cellStyle name="Normální 4 2 8 2" xfId="218"/>
    <cellStyle name="Normální 4 2 2 7 2" xfId="219"/>
    <cellStyle name="Normální 4 3 8 2" xfId="220"/>
    <cellStyle name="Normální 4 3 2 7 2" xfId="221"/>
    <cellStyle name="Normální 4 4 7 2" xfId="222"/>
    <cellStyle name="Normální 4 5 3 2" xfId="223"/>
    <cellStyle name="Normální 4 2 3 3 2" xfId="224"/>
    <cellStyle name="Normální 4 2 2 2 3 2" xfId="225"/>
    <cellStyle name="Normální 4 3 3 3 2" xfId="226"/>
    <cellStyle name="Normální 4 3 2 2 3 2" xfId="227"/>
    <cellStyle name="Normální 4 4 2 3 2" xfId="228"/>
    <cellStyle name="Normální 4 6 3 2" xfId="229"/>
    <cellStyle name="Normální 4 2 4 3 2" xfId="230"/>
    <cellStyle name="Normální 4 2 2 3 3 2" xfId="231"/>
    <cellStyle name="Normální 4 3 4 3 2" xfId="232"/>
    <cellStyle name="Normální 4 3 2 3 3 2" xfId="233"/>
    <cellStyle name="Normální 4 4 3 3 2" xfId="234"/>
    <cellStyle name="Normální 4 7 3 2" xfId="235"/>
    <cellStyle name="Normální 4 2 5 3 2" xfId="236"/>
    <cellStyle name="Normální 4 2 2 4 3 2" xfId="237"/>
    <cellStyle name="Normální 4 3 5 3 2" xfId="238"/>
    <cellStyle name="Normální 4 3 2 4 3 2" xfId="239"/>
    <cellStyle name="Normální 4 4 4 3 2" xfId="240"/>
    <cellStyle name="Normální 4 8 3 2" xfId="241"/>
    <cellStyle name="Normální 4 2 6 3 2" xfId="242"/>
    <cellStyle name="Normální 4 2 2 5 3 2" xfId="243"/>
    <cellStyle name="Normální 4 3 6 3 2" xfId="244"/>
    <cellStyle name="Normální 4 3 2 5 3 2" xfId="245"/>
    <cellStyle name="Normální 4 4 5 3 2" xfId="246"/>
    <cellStyle name="Normální 4 9 2 2" xfId="247"/>
    <cellStyle name="Normální 4 2 7 2 2" xfId="248"/>
    <cellStyle name="Normální 4 2 2 6 2 2" xfId="249"/>
    <cellStyle name="Normální 4 3 7 2 2" xfId="250"/>
    <cellStyle name="Normální 4 3 2 6 2 2" xfId="251"/>
    <cellStyle name="Normální 4 4 6 2 2" xfId="252"/>
    <cellStyle name="Normální 4 5 2 2 2" xfId="253"/>
    <cellStyle name="Normální 4 2 3 2 2 2" xfId="254"/>
    <cellStyle name="Normální 4 2 2 2 2 2 2" xfId="255"/>
    <cellStyle name="Normální 4 3 3 2 2 2" xfId="256"/>
    <cellStyle name="Normální 4 3 2 2 2 2 2" xfId="257"/>
    <cellStyle name="Normální 4 4 2 2 2 2" xfId="258"/>
    <cellStyle name="Normální 4 6 2 2 2" xfId="259"/>
    <cellStyle name="Normální 4 2 4 2 2 2" xfId="260"/>
    <cellStyle name="Normální 4 2 2 3 2 2 2" xfId="261"/>
    <cellStyle name="Normální 4 3 4 2 2 2" xfId="262"/>
    <cellStyle name="Normální 4 3 2 3 2 2 2" xfId="263"/>
    <cellStyle name="Normální 4 4 3 2 2 2" xfId="264"/>
    <cellStyle name="Normální 4 7 2 2 2" xfId="265"/>
    <cellStyle name="Normální 4 2 5 2 2 2" xfId="266"/>
    <cellStyle name="Normální 4 2 2 4 2 2 2" xfId="267"/>
    <cellStyle name="Normální 4 3 5 2 2 2" xfId="268"/>
    <cellStyle name="Normální 4 3 2 4 2 2 2" xfId="269"/>
    <cellStyle name="Normální 4 4 4 2 2 2" xfId="270"/>
    <cellStyle name="Normální 4 8 2 2 2" xfId="271"/>
    <cellStyle name="Normální 4 2 6 2 2 2" xfId="272"/>
    <cellStyle name="Normální 4 2 2 5 2 2 2" xfId="273"/>
    <cellStyle name="Normální 4 3 6 2 2 2" xfId="274"/>
    <cellStyle name="Normální 4 3 2 5 2 2 2" xfId="275"/>
    <cellStyle name="Normální 4 4 5 2 2 2" xfId="276"/>
    <cellStyle name="Normální 4 11 2" xfId="277"/>
    <cellStyle name="Normální 4 2 9 2" xfId="278"/>
    <cellStyle name="Normální 4 2 2 8 2" xfId="279"/>
    <cellStyle name="Normální 4 3 9 2" xfId="280"/>
    <cellStyle name="Normální 4 3 2 8 2" xfId="281"/>
    <cellStyle name="Normální 4 4 8 2" xfId="282"/>
    <cellStyle name="Měna 3 2" xfId="283"/>
    <cellStyle name="Normální 7 2" xfId="284"/>
    <cellStyle name="Měna 4 2" xfId="285"/>
    <cellStyle name="Normální 4 13" xfId="286"/>
    <cellStyle name="Normální 4 2 11" xfId="287"/>
    <cellStyle name="Normální 4 3 11" xfId="288"/>
    <cellStyle name="Normální 4 2 2 10" xfId="289"/>
    <cellStyle name="Normální 4 3 2 10" xfId="290"/>
    <cellStyle name="Normální 4 4 10" xfId="291"/>
    <cellStyle name="Normální 4 15" xfId="292"/>
    <cellStyle name="Normální 4 2 13" xfId="293"/>
    <cellStyle name="Normální 4 2 2 12" xfId="294"/>
    <cellStyle name="Normální 4 3 13" xfId="295"/>
    <cellStyle name="Normální 4 3 2 12" xfId="296"/>
    <cellStyle name="Normální 4 4 12" xfId="297"/>
    <cellStyle name="Normální 4 5 6" xfId="298"/>
    <cellStyle name="Normální 4 2 3 6" xfId="299"/>
    <cellStyle name="Normální 4 2 2 2 6" xfId="300"/>
    <cellStyle name="Normální 4 3 3 6" xfId="301"/>
    <cellStyle name="Normální 4 3 2 2 6" xfId="302"/>
    <cellStyle name="Normální 4 4 2 6" xfId="303"/>
    <cellStyle name="Normální 4 6 6" xfId="304"/>
    <cellStyle name="Normální 4 2 4 6" xfId="305"/>
    <cellStyle name="Normální 4 2 2 3 6" xfId="306"/>
    <cellStyle name="Normální 4 3 4 6" xfId="307"/>
    <cellStyle name="Normální 4 3 2 3 6" xfId="308"/>
    <cellStyle name="Normální 4 4 3 6" xfId="309"/>
    <cellStyle name="Normální 4 7 6" xfId="310"/>
    <cellStyle name="Normální 4 2 5 6" xfId="311"/>
    <cellStyle name="Normální 4 2 2 4 6" xfId="312"/>
    <cellStyle name="Normální 4 3 5 6" xfId="313"/>
    <cellStyle name="Normální 4 3 2 4 6" xfId="314"/>
    <cellStyle name="Normální 4 4 4 6" xfId="315"/>
    <cellStyle name="Normální 4 8 6" xfId="316"/>
    <cellStyle name="Normální 4 2 6 6" xfId="317"/>
    <cellStyle name="Normální 4 2 2 5 6" xfId="318"/>
    <cellStyle name="Normální 4 3 6 6" xfId="319"/>
    <cellStyle name="Normální 4 3 2 5 6" xfId="320"/>
    <cellStyle name="Normální 4 4 5 6" xfId="321"/>
    <cellStyle name="Normální 4 9 5" xfId="322"/>
    <cellStyle name="Normální 4 2 7 5" xfId="323"/>
    <cellStyle name="Normální 4 2 2 6 5" xfId="324"/>
    <cellStyle name="Normální 4 3 7 5" xfId="325"/>
    <cellStyle name="Normální 4 3 2 6 5" xfId="326"/>
    <cellStyle name="Normální 4 4 6 5" xfId="327"/>
    <cellStyle name="Normální 4 5 2 5" xfId="328"/>
    <cellStyle name="Normální 4 2 3 2 5" xfId="329"/>
    <cellStyle name="Normální 4 2 2 2 2 5" xfId="330"/>
    <cellStyle name="Normální 4 3 3 2 5" xfId="331"/>
    <cellStyle name="Normální 4 3 2 2 2 5" xfId="332"/>
    <cellStyle name="Normální 4 4 2 2 5" xfId="333"/>
    <cellStyle name="Normální 4 6 2 5" xfId="334"/>
    <cellStyle name="Normální 4 2 4 2 5" xfId="335"/>
    <cellStyle name="Normální 4 2 2 3 2 5" xfId="336"/>
    <cellStyle name="Normální 4 3 4 2 5" xfId="337"/>
    <cellStyle name="Normální 4 3 2 3 2 5" xfId="338"/>
    <cellStyle name="Normální 4 4 3 2 5" xfId="339"/>
    <cellStyle name="Normální 4 7 2 5" xfId="340"/>
    <cellStyle name="Normální 4 2 5 2 5" xfId="341"/>
    <cellStyle name="Normální 4 2 2 4 2 5" xfId="342"/>
    <cellStyle name="Normální 4 3 5 2 5" xfId="343"/>
    <cellStyle name="Normální 4 3 2 4 2 5" xfId="344"/>
    <cellStyle name="Normální 4 4 4 2 5" xfId="345"/>
    <cellStyle name="Normální 4 8 2 5" xfId="346"/>
    <cellStyle name="Normální 4 2 6 2 5" xfId="347"/>
    <cellStyle name="Normální 4 2 2 5 2 5" xfId="348"/>
    <cellStyle name="Normální 4 3 6 2 5" xfId="349"/>
    <cellStyle name="Normální 4 3 2 5 2 5" xfId="350"/>
    <cellStyle name="Normální 4 4 5 2 5" xfId="351"/>
    <cellStyle name="Normální 4 10 4" xfId="352"/>
    <cellStyle name="Normální 4 2 8 4" xfId="353"/>
    <cellStyle name="Normální 4 2 2 7 4" xfId="354"/>
    <cellStyle name="Normální 4 3 8 4" xfId="355"/>
    <cellStyle name="Normální 4 3 2 7 4" xfId="356"/>
    <cellStyle name="Normální 4 4 7 4" xfId="357"/>
    <cellStyle name="Normální 4 5 3 4" xfId="358"/>
    <cellStyle name="Normální 4 2 3 3 4" xfId="359"/>
    <cellStyle name="Normální 4 2 2 2 3 4" xfId="360"/>
    <cellStyle name="Normální 4 3 3 3 4" xfId="361"/>
    <cellStyle name="Normální 4 3 2 2 3 4" xfId="362"/>
    <cellStyle name="Normální 4 4 2 3 4" xfId="363"/>
    <cellStyle name="Normální 4 6 3 4" xfId="364"/>
    <cellStyle name="Normální 4 2 4 3 4" xfId="365"/>
    <cellStyle name="Normální 4 2 2 3 3 4" xfId="366"/>
    <cellStyle name="Normální 4 3 4 3 4" xfId="367"/>
    <cellStyle name="Normální 4 3 2 3 3 4" xfId="368"/>
    <cellStyle name="Normální 4 4 3 3 4" xfId="369"/>
    <cellStyle name="Normální 4 7 3 4" xfId="370"/>
    <cellStyle name="Normální 4 2 5 3 4" xfId="371"/>
    <cellStyle name="Normální 4 2 2 4 3 4" xfId="372"/>
    <cellStyle name="Normální 4 3 5 3 4" xfId="373"/>
    <cellStyle name="Normální 4 3 2 4 3 4" xfId="374"/>
    <cellStyle name="Normální 4 4 4 3 4" xfId="375"/>
    <cellStyle name="Normální 4 8 3 4" xfId="376"/>
    <cellStyle name="Normální 4 2 6 3 4" xfId="377"/>
    <cellStyle name="Normální 4 2 2 5 3 4" xfId="378"/>
    <cellStyle name="Normální 4 3 6 3 4" xfId="379"/>
    <cellStyle name="Normální 4 3 2 5 3 4" xfId="380"/>
    <cellStyle name="Normální 4 4 5 3 4" xfId="381"/>
    <cellStyle name="Normální 4 9 2 4" xfId="382"/>
    <cellStyle name="Normální 4 2 7 2 4" xfId="383"/>
    <cellStyle name="Normální 4 2 2 6 2 4" xfId="384"/>
    <cellStyle name="Normální 4 3 7 2 4" xfId="385"/>
    <cellStyle name="Normální 4 3 2 6 2 4" xfId="386"/>
    <cellStyle name="Normální 4 4 6 2 4" xfId="387"/>
    <cellStyle name="Normální 4 5 2 2 4" xfId="388"/>
    <cellStyle name="Normální 4 2 3 2 2 4" xfId="389"/>
    <cellStyle name="Normální 4 2 2 2 2 2 4" xfId="390"/>
    <cellStyle name="Normální 4 3 3 2 2 4" xfId="391"/>
    <cellStyle name="Normální 4 3 2 2 2 2 4" xfId="392"/>
    <cellStyle name="Normální 4 4 2 2 2 4" xfId="393"/>
    <cellStyle name="Normální 4 6 2 2 4" xfId="394"/>
    <cellStyle name="Normální 4 2 4 2 2 4" xfId="395"/>
    <cellStyle name="Normální 4 2 2 3 2 2 4" xfId="396"/>
    <cellStyle name="Normální 4 3 4 2 2 4" xfId="397"/>
    <cellStyle name="Normální 4 3 2 3 2 2 4" xfId="398"/>
    <cellStyle name="Normální 4 4 3 2 2 4" xfId="399"/>
    <cellStyle name="Normální 4 7 2 2 4" xfId="400"/>
    <cellStyle name="Normální 4 2 5 2 2 4" xfId="401"/>
    <cellStyle name="Normální 4 2 2 4 2 2 4" xfId="402"/>
    <cellStyle name="Normální 4 3 5 2 2 4" xfId="403"/>
    <cellStyle name="Normální 4 3 2 4 2 2 4" xfId="404"/>
    <cellStyle name="Normální 4 4 4 2 2 4" xfId="405"/>
    <cellStyle name="Normální 4 8 2 2 4" xfId="406"/>
    <cellStyle name="Normální 4 2 6 2 2 4" xfId="407"/>
    <cellStyle name="Normální 4 2 2 5 2 2 4" xfId="408"/>
    <cellStyle name="Normální 4 3 6 2 2 4" xfId="409"/>
    <cellStyle name="Normální 4 3 2 5 2 2 4" xfId="410"/>
    <cellStyle name="Normální 4 4 5 2 2 4" xfId="411"/>
    <cellStyle name="Normální 4 11 4" xfId="412"/>
    <cellStyle name="Normální 4 2 9 4" xfId="413"/>
    <cellStyle name="Normální 4 2 2 8 4" xfId="414"/>
    <cellStyle name="Normální 4 3 9 4" xfId="415"/>
    <cellStyle name="Normální 4 3 2 8 4" xfId="416"/>
    <cellStyle name="Normální 4 4 8 4" xfId="417"/>
    <cellStyle name="Měna 3 4" xfId="418"/>
    <cellStyle name="Normální 7 4" xfId="419"/>
    <cellStyle name="Měna 4 4" xfId="420"/>
    <cellStyle name="Normální 4 14" xfId="421"/>
    <cellStyle name="Normální 4 2 12" xfId="422"/>
    <cellStyle name="Normální 4 2 2 11" xfId="423"/>
    <cellStyle name="Normální 4 3 12" xfId="424"/>
    <cellStyle name="Normální 4 3 2 11" xfId="425"/>
    <cellStyle name="Normální 4 4 11" xfId="426"/>
    <cellStyle name="Normální 4 5 5" xfId="427"/>
    <cellStyle name="Normální 4 2 3 5" xfId="428"/>
    <cellStyle name="Normální 4 2 2 2 5" xfId="429"/>
    <cellStyle name="Normální 4 3 3 5" xfId="430"/>
    <cellStyle name="Normální 4 3 2 2 5" xfId="431"/>
    <cellStyle name="Normální 4 4 2 5" xfId="432"/>
    <cellStyle name="Normální 4 6 5" xfId="433"/>
    <cellStyle name="Normální 4 2 4 5" xfId="434"/>
    <cellStyle name="Normální 4 2 2 3 5" xfId="435"/>
    <cellStyle name="Normální 4 3 4 5" xfId="436"/>
    <cellStyle name="Normální 4 3 2 3 5" xfId="437"/>
    <cellStyle name="Normální 4 4 3 5" xfId="438"/>
    <cellStyle name="Normální 4 7 5" xfId="439"/>
    <cellStyle name="Normální 4 2 5 5" xfId="440"/>
    <cellStyle name="Normální 4 2 2 4 5" xfId="441"/>
    <cellStyle name="Normální 4 3 5 5" xfId="442"/>
    <cellStyle name="Normální 4 3 2 4 5" xfId="443"/>
    <cellStyle name="Normální 4 4 4 5" xfId="444"/>
    <cellStyle name="Normální 4 8 5" xfId="445"/>
    <cellStyle name="Normální 4 2 6 5" xfId="446"/>
    <cellStyle name="Normální 4 2 2 5 5" xfId="447"/>
    <cellStyle name="Normální 4 3 6 5" xfId="448"/>
    <cellStyle name="Normální 4 3 2 5 5" xfId="449"/>
    <cellStyle name="Normální 4 4 5 5" xfId="450"/>
    <cellStyle name="Normální 4 9 4" xfId="451"/>
    <cellStyle name="Normální 4 2 7 4" xfId="452"/>
    <cellStyle name="Normální 4 2 2 6 4" xfId="453"/>
    <cellStyle name="Normální 4 3 7 4" xfId="454"/>
    <cellStyle name="Normální 4 3 2 6 4" xfId="455"/>
    <cellStyle name="Normální 4 4 6 4" xfId="456"/>
    <cellStyle name="Normální 4 5 2 4" xfId="457"/>
    <cellStyle name="Normální 4 2 3 2 4" xfId="458"/>
    <cellStyle name="Normální 4 2 2 2 2 4" xfId="459"/>
    <cellStyle name="Normální 4 3 3 2 4" xfId="460"/>
    <cellStyle name="Normální 4 3 2 2 2 4" xfId="461"/>
    <cellStyle name="Normální 4 4 2 2 4" xfId="462"/>
    <cellStyle name="Normální 4 6 2 4" xfId="463"/>
    <cellStyle name="Normální 4 2 4 2 4" xfId="464"/>
    <cellStyle name="Normální 4 2 2 3 2 4" xfId="465"/>
    <cellStyle name="Normální 4 3 4 2 4" xfId="466"/>
    <cellStyle name="Normální 4 3 2 3 2 4" xfId="467"/>
    <cellStyle name="Normální 4 4 3 2 4" xfId="468"/>
    <cellStyle name="Normální 4 7 2 4" xfId="469"/>
    <cellStyle name="Normální 4 2 5 2 4" xfId="470"/>
    <cellStyle name="Normální 4 2 2 4 2 4" xfId="471"/>
    <cellStyle name="Normální 4 3 5 2 4" xfId="472"/>
    <cellStyle name="Normální 4 3 2 4 2 4" xfId="473"/>
    <cellStyle name="Normální 4 4 4 2 4" xfId="474"/>
    <cellStyle name="Normální 4 8 2 4" xfId="475"/>
    <cellStyle name="Normální 4 2 6 2 4" xfId="476"/>
    <cellStyle name="Normální 4 2 2 5 2 4" xfId="477"/>
    <cellStyle name="Normální 4 3 6 2 4" xfId="478"/>
    <cellStyle name="Normální 4 3 2 5 2 4" xfId="479"/>
    <cellStyle name="Normální 4 4 5 2 4" xfId="480"/>
    <cellStyle name="Normální 4 10 3" xfId="481"/>
    <cellStyle name="Normální 4 2 8 3" xfId="482"/>
    <cellStyle name="Normální 4 2 2 7 3" xfId="483"/>
    <cellStyle name="Normální 4 3 8 3" xfId="484"/>
    <cellStyle name="Normální 4 3 2 7 3" xfId="485"/>
    <cellStyle name="Normální 4 4 7 3" xfId="486"/>
    <cellStyle name="Normální 4 5 3 3" xfId="487"/>
    <cellStyle name="Normální 4 2 3 3 3" xfId="488"/>
    <cellStyle name="Normální 4 2 2 2 3 3" xfId="489"/>
    <cellStyle name="Normální 4 3 3 3 3" xfId="490"/>
    <cellStyle name="Normální 4 3 2 2 3 3" xfId="491"/>
    <cellStyle name="Normální 4 4 2 3 3" xfId="492"/>
    <cellStyle name="Normální 4 6 3 3" xfId="493"/>
    <cellStyle name="Normální 4 2 4 3 3" xfId="494"/>
    <cellStyle name="Normální 4 2 2 3 3 3" xfId="495"/>
    <cellStyle name="Normální 4 3 4 3 3" xfId="496"/>
    <cellStyle name="Normální 4 3 2 3 3 3" xfId="497"/>
    <cellStyle name="Normální 4 4 3 3 3" xfId="498"/>
    <cellStyle name="Normální 4 7 3 3" xfId="499"/>
    <cellStyle name="Normální 4 2 5 3 3" xfId="500"/>
    <cellStyle name="Normální 4 2 2 4 3 3" xfId="501"/>
    <cellStyle name="Normální 4 3 5 3 3" xfId="502"/>
    <cellStyle name="Normální 4 3 2 4 3 3" xfId="503"/>
    <cellStyle name="Normální 4 4 4 3 3" xfId="504"/>
    <cellStyle name="Normální 4 8 3 3" xfId="505"/>
    <cellStyle name="Normální 4 2 6 3 3" xfId="506"/>
    <cellStyle name="Normální 4 2 2 5 3 3" xfId="507"/>
    <cellStyle name="Normální 4 3 6 3 3" xfId="508"/>
    <cellStyle name="Normální 4 3 2 5 3 3" xfId="509"/>
    <cellStyle name="Normální 4 4 5 3 3" xfId="510"/>
    <cellStyle name="Normální 4 9 2 3" xfId="511"/>
    <cellStyle name="Normální 4 2 7 2 3" xfId="512"/>
    <cellStyle name="Normální 4 2 2 6 2 3" xfId="513"/>
    <cellStyle name="Normální 4 3 7 2 3" xfId="514"/>
    <cellStyle name="Normální 4 3 2 6 2 3" xfId="515"/>
    <cellStyle name="Normální 4 4 6 2 3" xfId="516"/>
    <cellStyle name="Normální 4 5 2 2 3" xfId="517"/>
    <cellStyle name="Normální 4 2 3 2 2 3" xfId="518"/>
    <cellStyle name="Normální 4 2 2 2 2 2 3" xfId="519"/>
    <cellStyle name="Normální 4 3 3 2 2 3" xfId="520"/>
    <cellStyle name="Normální 4 3 2 2 2 2 3" xfId="521"/>
    <cellStyle name="Normální 4 4 2 2 2 3" xfId="522"/>
    <cellStyle name="Normální 4 6 2 2 3" xfId="523"/>
    <cellStyle name="Normální 4 2 4 2 2 3" xfId="524"/>
    <cellStyle name="Normální 4 2 2 3 2 2 3" xfId="525"/>
    <cellStyle name="Normální 4 3 4 2 2 3" xfId="526"/>
    <cellStyle name="Normální 4 3 2 3 2 2 3" xfId="527"/>
    <cellStyle name="Normální 4 4 3 2 2 3" xfId="528"/>
    <cellStyle name="Normální 4 7 2 2 3" xfId="529"/>
    <cellStyle name="Normální 4 2 5 2 2 3" xfId="530"/>
    <cellStyle name="Normální 4 2 2 4 2 2 3" xfId="531"/>
    <cellStyle name="Normální 4 3 5 2 2 3" xfId="532"/>
    <cellStyle name="Normální 4 3 2 4 2 2 3" xfId="533"/>
    <cellStyle name="Normální 4 4 4 2 2 3" xfId="534"/>
    <cellStyle name="Normální 4 8 2 2 3" xfId="535"/>
    <cellStyle name="Normální 4 2 6 2 2 3" xfId="536"/>
    <cellStyle name="Normální 4 2 2 5 2 2 3" xfId="537"/>
    <cellStyle name="Normální 4 3 6 2 2 3" xfId="538"/>
    <cellStyle name="Normální 4 3 2 5 2 2 3" xfId="539"/>
    <cellStyle name="Normální 4 4 5 2 2 3" xfId="540"/>
    <cellStyle name="Normální 4 11 3" xfId="541"/>
    <cellStyle name="Normální 4 2 9 3" xfId="542"/>
    <cellStyle name="Normální 4 2 2 8 3" xfId="543"/>
    <cellStyle name="Normální 4 3 9 3" xfId="544"/>
    <cellStyle name="Normální 4 3 2 8 3" xfId="545"/>
    <cellStyle name="Normální 4 4 8 3" xfId="546"/>
    <cellStyle name="Měna 3 3" xfId="547"/>
    <cellStyle name="Normální 7 3" xfId="548"/>
    <cellStyle name="Měna 4 3" xfId="549"/>
    <cellStyle name="Normální 4 12 2" xfId="550"/>
    <cellStyle name="Normální 4 2 10 2" xfId="551"/>
    <cellStyle name="Normální 4 2 2 9 2" xfId="552"/>
    <cellStyle name="Normální 4 3 10 2" xfId="553"/>
    <cellStyle name="Normální 4 3 2 9 2" xfId="554"/>
    <cellStyle name="Normální 4 4 9 2" xfId="555"/>
    <cellStyle name="Normální 4 5 4 2" xfId="556"/>
    <cellStyle name="Normální 4 2 3 4 2" xfId="557"/>
    <cellStyle name="Normální 4 2 2 2 4 2" xfId="558"/>
    <cellStyle name="Normální 4 3 3 4 2" xfId="559"/>
    <cellStyle name="Normální 4 3 2 2 4 2" xfId="560"/>
    <cellStyle name="Normální 4 4 2 4 2" xfId="561"/>
    <cellStyle name="Normální 4 6 4 2" xfId="562"/>
    <cellStyle name="Normální 4 2 4 4 2" xfId="563"/>
    <cellStyle name="Normální 4 2 2 3 4 2" xfId="564"/>
    <cellStyle name="Normální 4 3 4 4 2" xfId="565"/>
    <cellStyle name="Normální 4 3 2 3 4 2" xfId="566"/>
    <cellStyle name="Normální 4 4 3 4 2" xfId="567"/>
    <cellStyle name="Normální 4 7 4 2" xfId="568"/>
    <cellStyle name="Normální 4 2 5 4 2" xfId="569"/>
    <cellStyle name="Normální 4 2 2 4 4 2" xfId="570"/>
    <cellStyle name="Normální 4 3 5 4 2" xfId="571"/>
    <cellStyle name="Normální 4 3 2 4 4 2" xfId="572"/>
    <cellStyle name="Normální 4 4 4 4 2" xfId="573"/>
    <cellStyle name="Normální 4 8 4 2" xfId="574"/>
    <cellStyle name="Normální 4 2 6 4 2" xfId="575"/>
    <cellStyle name="Normální 4 2 2 5 4 2" xfId="576"/>
    <cellStyle name="Normální 4 3 6 4 2" xfId="577"/>
    <cellStyle name="Normální 4 3 2 5 4 2" xfId="578"/>
    <cellStyle name="Normální 4 4 5 4 2" xfId="579"/>
    <cellStyle name="Normální 4 9 3 2" xfId="580"/>
    <cellStyle name="Normální 4 2 7 3 2" xfId="581"/>
    <cellStyle name="Normální 4 2 2 6 3 2" xfId="582"/>
    <cellStyle name="Normální 4 3 7 3 2" xfId="583"/>
    <cellStyle name="Normální 4 3 2 6 3 2" xfId="584"/>
    <cellStyle name="Normální 4 4 6 3 2" xfId="585"/>
    <cellStyle name="Normální 4 5 2 3 2" xfId="586"/>
    <cellStyle name="Normální 4 2 3 2 3 2" xfId="587"/>
    <cellStyle name="Normální 4 2 2 2 2 3 2" xfId="588"/>
    <cellStyle name="Normální 4 3 3 2 3 2" xfId="589"/>
    <cellStyle name="Normální 4 3 2 2 2 3 2" xfId="590"/>
    <cellStyle name="Normální 4 4 2 2 3 2" xfId="591"/>
    <cellStyle name="Normální 4 6 2 3 2" xfId="592"/>
    <cellStyle name="Normální 4 2 4 2 3 2" xfId="593"/>
    <cellStyle name="Normální 4 2 2 3 2 3 2" xfId="594"/>
    <cellStyle name="Normální 4 3 4 2 3 2" xfId="595"/>
    <cellStyle name="Normální 4 3 2 3 2 3 2" xfId="596"/>
    <cellStyle name="Normální 4 4 3 2 3 2" xfId="597"/>
    <cellStyle name="Normální 4 7 2 3 2" xfId="598"/>
    <cellStyle name="Normální 4 2 5 2 3 2" xfId="599"/>
    <cellStyle name="Normální 4 2 2 4 2 3 2" xfId="600"/>
    <cellStyle name="Normální 4 3 5 2 3 2" xfId="601"/>
    <cellStyle name="Normální 4 3 2 4 2 3 2" xfId="602"/>
    <cellStyle name="Normální 4 4 4 2 3 2" xfId="603"/>
    <cellStyle name="Normální 4 8 2 3 2" xfId="604"/>
    <cellStyle name="Normální 4 2 6 2 3 2" xfId="605"/>
    <cellStyle name="Normální 4 2 2 5 2 3 2" xfId="606"/>
    <cellStyle name="Normální 4 3 6 2 3 2" xfId="607"/>
    <cellStyle name="Normální 4 3 2 5 2 3 2" xfId="608"/>
    <cellStyle name="Normální 4 4 5 2 3 2" xfId="609"/>
    <cellStyle name="Normální 4 10 2 2" xfId="610"/>
    <cellStyle name="Normální 4 2 8 2 2" xfId="611"/>
    <cellStyle name="Normální 4 2 2 7 2 2" xfId="612"/>
    <cellStyle name="Normální 4 3 8 2 2" xfId="613"/>
    <cellStyle name="Normální 4 3 2 7 2 2" xfId="614"/>
    <cellStyle name="Normální 4 4 7 2 2" xfId="615"/>
    <cellStyle name="Normální 4 5 3 2 2" xfId="616"/>
    <cellStyle name="Normální 4 2 3 3 2 2" xfId="617"/>
    <cellStyle name="Normální 4 2 2 2 3 2 2" xfId="618"/>
    <cellStyle name="Normální 4 3 3 3 2 2" xfId="619"/>
    <cellStyle name="Normální 4 3 2 2 3 2 2" xfId="620"/>
    <cellStyle name="Normální 4 4 2 3 2 2" xfId="621"/>
    <cellStyle name="Normální 4 6 3 2 2" xfId="622"/>
    <cellStyle name="Normální 4 2 4 3 2 2" xfId="623"/>
    <cellStyle name="Normální 4 2 2 3 3 2 2" xfId="624"/>
    <cellStyle name="Normální 4 3 4 3 2 2" xfId="625"/>
    <cellStyle name="Normální 4 3 2 3 3 2 2" xfId="626"/>
    <cellStyle name="Normální 4 4 3 3 2 2" xfId="627"/>
    <cellStyle name="Normální 4 7 3 2 2" xfId="628"/>
    <cellStyle name="Normální 4 2 5 3 2 2" xfId="629"/>
    <cellStyle name="Normální 4 2 2 4 3 2 2" xfId="630"/>
    <cellStyle name="Normální 4 3 5 3 2 2" xfId="631"/>
    <cellStyle name="Normální 4 3 2 4 3 2 2" xfId="632"/>
    <cellStyle name="Normální 4 4 4 3 2 2" xfId="633"/>
    <cellStyle name="Normální 4 8 3 2 2" xfId="634"/>
    <cellStyle name="Normální 4 2 6 3 2 2" xfId="635"/>
    <cellStyle name="Normální 4 2 2 5 3 2 2" xfId="636"/>
    <cellStyle name="Normální 4 3 6 3 2 2" xfId="637"/>
    <cellStyle name="Normální 4 3 2 5 3 2 2" xfId="638"/>
    <cellStyle name="Normální 4 4 5 3 2 2" xfId="639"/>
    <cellStyle name="Normální 4 9 2 2 2" xfId="640"/>
    <cellStyle name="Normální 4 2 7 2 2 2" xfId="641"/>
    <cellStyle name="Normální 4 2 2 6 2 2 2" xfId="642"/>
    <cellStyle name="Normální 4 3 7 2 2 2" xfId="643"/>
    <cellStyle name="Normální 4 3 2 6 2 2 2" xfId="644"/>
    <cellStyle name="Normální 4 4 6 2 2 2" xfId="645"/>
    <cellStyle name="Normální 4 5 2 2 2 2" xfId="646"/>
    <cellStyle name="Normální 4 2 3 2 2 2 2" xfId="647"/>
    <cellStyle name="Normální 4 2 2 2 2 2 2 2" xfId="648"/>
    <cellStyle name="Normální 4 3 3 2 2 2 2" xfId="649"/>
    <cellStyle name="Normální 4 3 2 2 2 2 2 2" xfId="650"/>
    <cellStyle name="Normální 4 4 2 2 2 2 2" xfId="651"/>
    <cellStyle name="Normální 4 6 2 2 2 2" xfId="652"/>
    <cellStyle name="Normální 4 2 4 2 2 2 2" xfId="653"/>
    <cellStyle name="Normální 4 2 2 3 2 2 2 2" xfId="654"/>
    <cellStyle name="Normální 4 3 4 2 2 2 2" xfId="655"/>
    <cellStyle name="Normální 4 3 2 3 2 2 2 2" xfId="656"/>
    <cellStyle name="Normální 4 4 3 2 2 2 2" xfId="657"/>
    <cellStyle name="Normální 4 7 2 2 2 2" xfId="658"/>
    <cellStyle name="Normální 4 2 5 2 2 2 2" xfId="659"/>
    <cellStyle name="Normální 4 2 2 4 2 2 2 2" xfId="660"/>
    <cellStyle name="Normální 4 3 5 2 2 2 2" xfId="661"/>
    <cellStyle name="Normální 4 3 2 4 2 2 2 2" xfId="662"/>
    <cellStyle name="Normální 4 4 4 2 2 2 2" xfId="663"/>
    <cellStyle name="Normální 4 8 2 2 2 2" xfId="664"/>
    <cellStyle name="Normální 4 2 6 2 2 2 2" xfId="665"/>
    <cellStyle name="Normální 4 2 2 5 2 2 2 2" xfId="666"/>
    <cellStyle name="Normální 4 3 6 2 2 2 2" xfId="667"/>
    <cellStyle name="Normální 4 3 2 5 2 2 2 2" xfId="668"/>
    <cellStyle name="Normální 4 4 5 2 2 2 2" xfId="669"/>
    <cellStyle name="Normální 4 11 2 2" xfId="670"/>
    <cellStyle name="Normální 4 2 9 2 2" xfId="671"/>
    <cellStyle name="Normální 4 2 2 8 2 2" xfId="672"/>
    <cellStyle name="Normální 4 3 9 2 2" xfId="673"/>
    <cellStyle name="Normální 4 3 2 8 2 2" xfId="674"/>
    <cellStyle name="Normální 4 4 8 2 2" xfId="675"/>
    <cellStyle name="Měna 3 2 2" xfId="676"/>
    <cellStyle name="Normální 7 2 2" xfId="677"/>
    <cellStyle name="Měna 4 2 2" xfId="678"/>
    <cellStyle name="Normální 4 13 2" xfId="679"/>
    <cellStyle name="Normální 4 2 11 2" xfId="680"/>
    <cellStyle name="Normální 4 3 11 2" xfId="681"/>
    <cellStyle name="Normální 4 2 2 10 2" xfId="682"/>
    <cellStyle name="Normální 4 3 2 10 2" xfId="683"/>
    <cellStyle name="Normální 4 4 10 2" xfId="6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0"/>
  <sheetViews>
    <sheetView tabSelected="1" zoomScale="130" zoomScaleNormal="130" workbookViewId="0" topLeftCell="A1">
      <selection activeCell="I3" sqref="I3"/>
    </sheetView>
  </sheetViews>
  <sheetFormatPr defaultColWidth="9.140625" defaultRowHeight="15"/>
  <cols>
    <col min="1" max="1" width="2.8515625" style="30" customWidth="1"/>
    <col min="2" max="2" width="3.7109375" style="25" customWidth="1"/>
    <col min="3" max="3" width="4.421875" style="25" hidden="1" customWidth="1"/>
    <col min="4" max="4" width="3.7109375" style="4" customWidth="1"/>
    <col min="5" max="5" width="20.7109375" style="2" customWidth="1"/>
    <col min="6" max="6" width="40.7109375" style="2" customWidth="1"/>
    <col min="7" max="7" width="4.8515625" style="40" customWidth="1"/>
    <col min="8" max="8" width="5.28125" style="40" customWidth="1"/>
    <col min="9" max="9" width="8.8515625" style="11" customWidth="1"/>
    <col min="10" max="10" width="5.8515625" style="1" customWidth="1"/>
    <col min="11" max="11" width="8.57421875" style="45" customWidth="1"/>
    <col min="12" max="13" width="8.140625" style="45" customWidth="1"/>
    <col min="14" max="14" width="9.00390625" style="39" customWidth="1"/>
    <col min="15" max="15" width="12.7109375" style="1" customWidth="1"/>
    <col min="16" max="16" width="12.57421875" style="22" customWidth="1"/>
    <col min="17" max="17" width="4.8515625" style="40" customWidth="1"/>
    <col min="18" max="18" width="4.8515625" style="7" customWidth="1"/>
    <col min="19" max="27" width="4.8515625" style="40" customWidth="1"/>
    <col min="28" max="28" width="5.8515625" style="1" customWidth="1"/>
    <col min="29" max="29" width="4.8515625" style="14" customWidth="1"/>
    <col min="30" max="30" width="12.00390625" style="16" customWidth="1"/>
    <col min="31" max="31" width="2.421875" style="1" customWidth="1"/>
    <col min="32" max="32" width="8.57421875" style="1" customWidth="1"/>
    <col min="33" max="33" width="6.28125" style="15" customWidth="1"/>
    <col min="34" max="34" width="10.00390625" style="1" customWidth="1"/>
    <col min="35" max="16384" width="9.140625" style="1" customWidth="1"/>
  </cols>
  <sheetData>
    <row r="1" spans="5:30" ht="15">
      <c r="E1" s="3" t="s">
        <v>550</v>
      </c>
      <c r="F1" s="29"/>
      <c r="G1" s="29"/>
      <c r="H1" s="44"/>
      <c r="I1" s="31"/>
      <c r="J1" s="42"/>
      <c r="K1" s="43"/>
      <c r="L1" s="43"/>
      <c r="M1" s="43"/>
      <c r="N1" s="42"/>
      <c r="O1" s="42"/>
      <c r="P1" s="24"/>
      <c r="Q1" s="5"/>
      <c r="R1" s="6"/>
      <c r="S1" s="5"/>
      <c r="T1" s="5"/>
      <c r="U1" s="5"/>
      <c r="V1" s="5"/>
      <c r="W1" s="5"/>
      <c r="X1" s="5"/>
      <c r="Y1" s="5"/>
      <c r="Z1" s="5"/>
      <c r="AA1" s="5"/>
      <c r="AB1" s="8"/>
      <c r="AC1" s="13"/>
      <c r="AD1" s="26"/>
    </row>
    <row r="2" spans="1:34" ht="28.2">
      <c r="A2" s="32" t="s">
        <v>398</v>
      </c>
      <c r="B2" s="33" t="s">
        <v>397</v>
      </c>
      <c r="C2" s="34" t="s">
        <v>117</v>
      </c>
      <c r="D2" s="35" t="s">
        <v>124</v>
      </c>
      <c r="E2" s="36" t="s">
        <v>118</v>
      </c>
      <c r="F2" s="37" t="s">
        <v>396</v>
      </c>
      <c r="G2" s="38" t="s">
        <v>125</v>
      </c>
      <c r="H2" s="41" t="s">
        <v>433</v>
      </c>
      <c r="I2" s="46" t="s">
        <v>434</v>
      </c>
      <c r="J2" s="47" t="s">
        <v>435</v>
      </c>
      <c r="K2" s="48" t="s">
        <v>436</v>
      </c>
      <c r="L2" s="49" t="s">
        <v>437</v>
      </c>
      <c r="M2" s="49" t="s">
        <v>438</v>
      </c>
      <c r="N2" s="28" t="s">
        <v>439</v>
      </c>
      <c r="O2" s="28" t="s">
        <v>440</v>
      </c>
      <c r="P2" s="50"/>
      <c r="Q2" s="51"/>
      <c r="R2" s="52"/>
      <c r="AB2" s="9"/>
      <c r="AF2" s="10"/>
      <c r="AG2" s="17"/>
      <c r="AH2" s="10"/>
    </row>
    <row r="3" spans="1:34" ht="22.55" customHeight="1">
      <c r="A3" s="54">
        <v>1</v>
      </c>
      <c r="B3" s="55">
        <v>1101</v>
      </c>
      <c r="C3" s="56">
        <v>801</v>
      </c>
      <c r="D3" s="57" t="s">
        <v>348</v>
      </c>
      <c r="E3" s="58" t="s">
        <v>225</v>
      </c>
      <c r="F3" s="59" t="s">
        <v>441</v>
      </c>
      <c r="G3" s="60" t="s">
        <v>368</v>
      </c>
      <c r="H3" s="61">
        <v>500</v>
      </c>
      <c r="I3" s="62"/>
      <c r="J3" s="63"/>
      <c r="K3" s="64">
        <v>590</v>
      </c>
      <c r="L3" s="65">
        <f>I3*K3</f>
        <v>0</v>
      </c>
      <c r="M3" s="66">
        <f>L3*J3+L3</f>
        <v>0</v>
      </c>
      <c r="N3" s="67"/>
      <c r="O3" s="67"/>
      <c r="P3" s="23"/>
      <c r="AB3" s="9"/>
      <c r="AF3" s="19"/>
      <c r="AG3" s="18"/>
      <c r="AH3" s="19"/>
    </row>
    <row r="4" spans="1:34" ht="22.55" customHeight="1">
      <c r="A4" s="54">
        <v>2</v>
      </c>
      <c r="B4" s="55">
        <v>1102</v>
      </c>
      <c r="C4" s="56">
        <v>802</v>
      </c>
      <c r="D4" s="57" t="s">
        <v>348</v>
      </c>
      <c r="E4" s="58" t="s">
        <v>226</v>
      </c>
      <c r="F4" s="59" t="s">
        <v>442</v>
      </c>
      <c r="G4" s="60" t="s">
        <v>368</v>
      </c>
      <c r="H4" s="61">
        <v>500</v>
      </c>
      <c r="I4" s="62"/>
      <c r="J4" s="63"/>
      <c r="K4" s="64">
        <v>1880</v>
      </c>
      <c r="L4" s="65">
        <f aca="true" t="shared" si="0" ref="L4:L67">I4*K4</f>
        <v>0</v>
      </c>
      <c r="M4" s="66">
        <f aca="true" t="shared" si="1" ref="M4:M67">L4*J4+L4</f>
        <v>0</v>
      </c>
      <c r="N4" s="67"/>
      <c r="O4" s="67"/>
      <c r="P4" s="23"/>
      <c r="AB4" s="9"/>
      <c r="AF4" s="19"/>
      <c r="AG4" s="18"/>
      <c r="AH4" s="19"/>
    </row>
    <row r="5" spans="1:34" ht="22.55" customHeight="1">
      <c r="A5" s="54">
        <v>3</v>
      </c>
      <c r="B5" s="55">
        <v>1103</v>
      </c>
      <c r="C5" s="56">
        <v>803</v>
      </c>
      <c r="D5" s="57" t="s">
        <v>348</v>
      </c>
      <c r="E5" s="58" t="s">
        <v>227</v>
      </c>
      <c r="F5" s="59" t="s">
        <v>110</v>
      </c>
      <c r="G5" s="60" t="s">
        <v>368</v>
      </c>
      <c r="H5" s="61">
        <v>500</v>
      </c>
      <c r="I5" s="62"/>
      <c r="J5" s="63"/>
      <c r="K5" s="64">
        <v>550</v>
      </c>
      <c r="L5" s="65">
        <f t="shared" si="0"/>
        <v>0</v>
      </c>
      <c r="M5" s="66">
        <f t="shared" si="1"/>
        <v>0</v>
      </c>
      <c r="N5" s="67"/>
      <c r="O5" s="67"/>
      <c r="P5" s="23"/>
      <c r="AB5" s="9"/>
      <c r="AF5" s="19"/>
      <c r="AG5" s="18"/>
      <c r="AH5" s="19"/>
    </row>
    <row r="6" spans="1:34" ht="22.55" customHeight="1">
      <c r="A6" s="54">
        <v>4</v>
      </c>
      <c r="B6" s="55" t="s">
        <v>431</v>
      </c>
      <c r="C6" s="56"/>
      <c r="D6" s="57" t="s">
        <v>348</v>
      </c>
      <c r="E6" s="58" t="s">
        <v>399</v>
      </c>
      <c r="F6" s="59" t="s">
        <v>400</v>
      </c>
      <c r="G6" s="60" t="s">
        <v>368</v>
      </c>
      <c r="H6" s="61">
        <v>250</v>
      </c>
      <c r="I6" s="62"/>
      <c r="J6" s="63"/>
      <c r="K6" s="64">
        <v>10</v>
      </c>
      <c r="L6" s="65">
        <f t="shared" si="0"/>
        <v>0</v>
      </c>
      <c r="M6" s="66">
        <f t="shared" si="1"/>
        <v>0</v>
      </c>
      <c r="N6" s="67"/>
      <c r="O6" s="67"/>
      <c r="P6" s="23"/>
      <c r="AB6" s="9"/>
      <c r="AF6" s="19"/>
      <c r="AG6" s="18"/>
      <c r="AH6" s="21"/>
    </row>
    <row r="7" spans="1:28" ht="22.55" customHeight="1">
      <c r="A7" s="54">
        <v>5</v>
      </c>
      <c r="B7" s="55" t="s">
        <v>432</v>
      </c>
      <c r="C7" s="56">
        <v>806</v>
      </c>
      <c r="D7" s="57" t="s">
        <v>348</v>
      </c>
      <c r="E7" s="58" t="s">
        <v>220</v>
      </c>
      <c r="F7" s="59" t="s">
        <v>443</v>
      </c>
      <c r="G7" s="60" t="s">
        <v>368</v>
      </c>
      <c r="H7" s="61">
        <v>250</v>
      </c>
      <c r="I7" s="62"/>
      <c r="J7" s="63"/>
      <c r="K7" s="64">
        <v>58</v>
      </c>
      <c r="L7" s="65">
        <f t="shared" si="0"/>
        <v>0</v>
      </c>
      <c r="M7" s="66">
        <f t="shared" si="1"/>
        <v>0</v>
      </c>
      <c r="N7" s="67"/>
      <c r="O7" s="67"/>
      <c r="P7" s="23"/>
      <c r="AB7" s="9"/>
    </row>
    <row r="8" spans="1:28" ht="22.55" customHeight="1">
      <c r="A8" s="54">
        <v>6</v>
      </c>
      <c r="B8" s="55">
        <v>1105</v>
      </c>
      <c r="C8" s="56"/>
      <c r="D8" s="57" t="s">
        <v>348</v>
      </c>
      <c r="E8" s="58" t="s">
        <v>221</v>
      </c>
      <c r="F8" s="59" t="s">
        <v>444</v>
      </c>
      <c r="G8" s="60" t="s">
        <v>368</v>
      </c>
      <c r="H8" s="60">
        <v>125</v>
      </c>
      <c r="I8" s="62"/>
      <c r="J8" s="63"/>
      <c r="K8" s="64">
        <v>11</v>
      </c>
      <c r="L8" s="65">
        <f t="shared" si="0"/>
        <v>0</v>
      </c>
      <c r="M8" s="66">
        <f t="shared" si="1"/>
        <v>0</v>
      </c>
      <c r="N8" s="67"/>
      <c r="O8" s="67"/>
      <c r="P8" s="23"/>
      <c r="AB8" s="9"/>
    </row>
    <row r="9" spans="1:28" ht="22.55" customHeight="1">
      <c r="A9" s="54">
        <v>7</v>
      </c>
      <c r="B9" s="55">
        <v>1106</v>
      </c>
      <c r="C9" s="56">
        <v>807</v>
      </c>
      <c r="D9" s="57" t="s">
        <v>348</v>
      </c>
      <c r="E9" s="58" t="s">
        <v>224</v>
      </c>
      <c r="F9" s="59" t="s">
        <v>445</v>
      </c>
      <c r="G9" s="60" t="s">
        <v>368</v>
      </c>
      <c r="H9" s="61">
        <v>250</v>
      </c>
      <c r="I9" s="62"/>
      <c r="J9" s="63"/>
      <c r="K9" s="64">
        <v>27</v>
      </c>
      <c r="L9" s="65">
        <f t="shared" si="0"/>
        <v>0</v>
      </c>
      <c r="M9" s="66">
        <f t="shared" si="1"/>
        <v>0</v>
      </c>
      <c r="N9" s="67"/>
      <c r="O9" s="67"/>
      <c r="P9" s="23"/>
      <c r="AB9" s="9"/>
    </row>
    <row r="10" spans="1:28" ht="22.55" customHeight="1">
      <c r="A10" s="54">
        <v>8</v>
      </c>
      <c r="B10" s="55">
        <v>1107</v>
      </c>
      <c r="C10" s="56">
        <v>804</v>
      </c>
      <c r="D10" s="57" t="s">
        <v>348</v>
      </c>
      <c r="E10" s="58" t="s">
        <v>223</v>
      </c>
      <c r="F10" s="59" t="s">
        <v>446</v>
      </c>
      <c r="G10" s="68" t="s">
        <v>368</v>
      </c>
      <c r="H10" s="61">
        <v>500</v>
      </c>
      <c r="I10" s="62"/>
      <c r="J10" s="63"/>
      <c r="K10" s="64">
        <v>115</v>
      </c>
      <c r="L10" s="65">
        <f t="shared" si="0"/>
        <v>0</v>
      </c>
      <c r="M10" s="66">
        <f t="shared" si="1"/>
        <v>0</v>
      </c>
      <c r="N10" s="69"/>
      <c r="O10" s="69"/>
      <c r="P10" s="23"/>
      <c r="AB10" s="9"/>
    </row>
    <row r="11" spans="1:28" ht="22.55" customHeight="1">
      <c r="A11" s="54">
        <v>9</v>
      </c>
      <c r="B11" s="55">
        <v>1108</v>
      </c>
      <c r="C11" s="56">
        <v>805</v>
      </c>
      <c r="D11" s="57" t="s">
        <v>348</v>
      </c>
      <c r="E11" s="58" t="s">
        <v>222</v>
      </c>
      <c r="F11" s="59" t="s">
        <v>111</v>
      </c>
      <c r="G11" s="60" t="s">
        <v>368</v>
      </c>
      <c r="H11" s="61">
        <v>500</v>
      </c>
      <c r="I11" s="62"/>
      <c r="J11" s="63"/>
      <c r="K11" s="64">
        <v>10</v>
      </c>
      <c r="L11" s="65">
        <f t="shared" si="0"/>
        <v>0</v>
      </c>
      <c r="M11" s="66">
        <f t="shared" si="1"/>
        <v>0</v>
      </c>
      <c r="N11" s="69"/>
      <c r="O11" s="69"/>
      <c r="P11" s="23"/>
      <c r="AB11" s="9"/>
    </row>
    <row r="12" spans="1:28" ht="22.55" customHeight="1">
      <c r="A12" s="54">
        <v>10</v>
      </c>
      <c r="B12" s="55">
        <v>1109</v>
      </c>
      <c r="C12" s="56">
        <v>809</v>
      </c>
      <c r="D12" s="57" t="s">
        <v>348</v>
      </c>
      <c r="E12" s="58" t="s">
        <v>66</v>
      </c>
      <c r="F12" s="59" t="s">
        <v>73</v>
      </c>
      <c r="G12" s="60" t="s">
        <v>368</v>
      </c>
      <c r="H12" s="61">
        <v>100</v>
      </c>
      <c r="I12" s="62"/>
      <c r="J12" s="63"/>
      <c r="K12" s="64">
        <v>17</v>
      </c>
      <c r="L12" s="65">
        <f t="shared" si="0"/>
        <v>0</v>
      </c>
      <c r="M12" s="66">
        <f t="shared" si="1"/>
        <v>0</v>
      </c>
      <c r="N12" s="69"/>
      <c r="O12" s="69"/>
      <c r="P12" s="23"/>
      <c r="AB12" s="9"/>
    </row>
    <row r="13" spans="1:28" ht="22.55" customHeight="1">
      <c r="A13" s="54">
        <v>11</v>
      </c>
      <c r="B13" s="55">
        <v>1110</v>
      </c>
      <c r="C13" s="56">
        <v>808</v>
      </c>
      <c r="D13" s="57" t="s">
        <v>348</v>
      </c>
      <c r="E13" s="58" t="s">
        <v>265</v>
      </c>
      <c r="F13" s="59" t="s">
        <v>370</v>
      </c>
      <c r="G13" s="60" t="s">
        <v>368</v>
      </c>
      <c r="H13" s="61">
        <v>100</v>
      </c>
      <c r="I13" s="62"/>
      <c r="J13" s="63"/>
      <c r="K13" s="64">
        <v>13</v>
      </c>
      <c r="L13" s="65">
        <f t="shared" si="0"/>
        <v>0</v>
      </c>
      <c r="M13" s="66">
        <f t="shared" si="1"/>
        <v>0</v>
      </c>
      <c r="N13" s="69"/>
      <c r="O13" s="69"/>
      <c r="P13" s="23"/>
      <c r="AB13" s="9"/>
    </row>
    <row r="14" spans="1:28" ht="22.55" customHeight="1">
      <c r="A14" s="54">
        <v>12</v>
      </c>
      <c r="B14" s="55">
        <v>1112</v>
      </c>
      <c r="C14" s="56">
        <v>810</v>
      </c>
      <c r="D14" s="57" t="s">
        <v>348</v>
      </c>
      <c r="E14" s="58" t="s">
        <v>68</v>
      </c>
      <c r="F14" s="59" t="s">
        <v>346</v>
      </c>
      <c r="G14" s="60" t="s">
        <v>368</v>
      </c>
      <c r="H14" s="61">
        <v>200</v>
      </c>
      <c r="I14" s="62"/>
      <c r="J14" s="63"/>
      <c r="K14" s="64">
        <v>36</v>
      </c>
      <c r="L14" s="65">
        <f t="shared" si="0"/>
        <v>0</v>
      </c>
      <c r="M14" s="66">
        <f t="shared" si="1"/>
        <v>0</v>
      </c>
      <c r="N14" s="69"/>
      <c r="O14" s="69"/>
      <c r="P14" s="23"/>
      <c r="AB14" s="9"/>
    </row>
    <row r="15" spans="1:28" ht="22.55" customHeight="1">
      <c r="A15" s="54">
        <v>13</v>
      </c>
      <c r="B15" s="55">
        <v>1113</v>
      </c>
      <c r="C15" s="56">
        <v>812</v>
      </c>
      <c r="D15" s="57" t="s">
        <v>348</v>
      </c>
      <c r="E15" s="58" t="s">
        <v>70</v>
      </c>
      <c r="F15" s="59" t="s">
        <v>347</v>
      </c>
      <c r="G15" s="60" t="s">
        <v>368</v>
      </c>
      <c r="H15" s="61">
        <v>50</v>
      </c>
      <c r="I15" s="62"/>
      <c r="J15" s="63"/>
      <c r="K15" s="64">
        <v>12</v>
      </c>
      <c r="L15" s="65">
        <f t="shared" si="0"/>
        <v>0</v>
      </c>
      <c r="M15" s="66">
        <f t="shared" si="1"/>
        <v>0</v>
      </c>
      <c r="N15" s="69"/>
      <c r="O15" s="69"/>
      <c r="P15" s="23"/>
      <c r="AB15" s="9"/>
    </row>
    <row r="16" spans="1:28" ht="22.55" customHeight="1">
      <c r="A16" s="54">
        <v>14</v>
      </c>
      <c r="B16" s="55">
        <v>1114</v>
      </c>
      <c r="C16" s="56">
        <v>811</v>
      </c>
      <c r="D16" s="57" t="s">
        <v>348</v>
      </c>
      <c r="E16" s="58" t="s">
        <v>69</v>
      </c>
      <c r="F16" s="59" t="s">
        <v>67</v>
      </c>
      <c r="G16" s="60" t="s">
        <v>368</v>
      </c>
      <c r="H16" s="61">
        <v>200</v>
      </c>
      <c r="I16" s="62"/>
      <c r="J16" s="63"/>
      <c r="K16" s="64">
        <v>8</v>
      </c>
      <c r="L16" s="65">
        <f t="shared" si="0"/>
        <v>0</v>
      </c>
      <c r="M16" s="66">
        <f t="shared" si="1"/>
        <v>0</v>
      </c>
      <c r="N16" s="69"/>
      <c r="O16" s="69"/>
      <c r="P16" s="23"/>
      <c r="AB16" s="9"/>
    </row>
    <row r="17" spans="1:28" ht="22.55" customHeight="1">
      <c r="A17" s="54">
        <v>15</v>
      </c>
      <c r="B17" s="55">
        <v>1201</v>
      </c>
      <c r="C17" s="56">
        <v>502</v>
      </c>
      <c r="D17" s="70" t="s">
        <v>349</v>
      </c>
      <c r="E17" s="58" t="s">
        <v>16</v>
      </c>
      <c r="F17" s="71" t="s">
        <v>447</v>
      </c>
      <c r="G17" s="60">
        <v>1</v>
      </c>
      <c r="H17" s="72">
        <v>1</v>
      </c>
      <c r="I17" s="62"/>
      <c r="J17" s="63"/>
      <c r="K17" s="64">
        <v>32</v>
      </c>
      <c r="L17" s="65">
        <f t="shared" si="0"/>
        <v>0</v>
      </c>
      <c r="M17" s="66">
        <f t="shared" si="1"/>
        <v>0</v>
      </c>
      <c r="N17" s="69"/>
      <c r="O17" s="69"/>
      <c r="P17" s="23"/>
      <c r="AB17" s="9"/>
    </row>
    <row r="18" spans="1:28" ht="22.55" customHeight="1">
      <c r="A18" s="54">
        <v>16</v>
      </c>
      <c r="B18" s="55">
        <v>1202</v>
      </c>
      <c r="C18" s="56"/>
      <c r="D18" s="70" t="s">
        <v>349</v>
      </c>
      <c r="E18" s="71" t="s">
        <v>160</v>
      </c>
      <c r="F18" s="73" t="s">
        <v>162</v>
      </c>
      <c r="G18" s="60">
        <v>1</v>
      </c>
      <c r="H18" s="60">
        <v>1</v>
      </c>
      <c r="I18" s="62"/>
      <c r="J18" s="63"/>
      <c r="K18" s="64">
        <v>25</v>
      </c>
      <c r="L18" s="65">
        <f t="shared" si="0"/>
        <v>0</v>
      </c>
      <c r="M18" s="66">
        <f t="shared" si="1"/>
        <v>0</v>
      </c>
      <c r="N18" s="67"/>
      <c r="O18" s="67"/>
      <c r="P18" s="23"/>
      <c r="AB18" s="9"/>
    </row>
    <row r="19" spans="1:28" ht="22.55" customHeight="1">
      <c r="A19" s="54">
        <v>17</v>
      </c>
      <c r="B19" s="55">
        <v>1203</v>
      </c>
      <c r="C19" s="56">
        <v>501</v>
      </c>
      <c r="D19" s="70" t="s">
        <v>349</v>
      </c>
      <c r="E19" s="58" t="s">
        <v>161</v>
      </c>
      <c r="F19" s="58" t="s">
        <v>448</v>
      </c>
      <c r="G19" s="60">
        <v>1</v>
      </c>
      <c r="H19" s="61">
        <v>1</v>
      </c>
      <c r="I19" s="62"/>
      <c r="J19" s="63"/>
      <c r="K19" s="64">
        <v>10</v>
      </c>
      <c r="L19" s="65">
        <f t="shared" si="0"/>
        <v>0</v>
      </c>
      <c r="M19" s="66">
        <f t="shared" si="1"/>
        <v>0</v>
      </c>
      <c r="N19" s="69"/>
      <c r="O19" s="69"/>
      <c r="P19" s="23"/>
      <c r="AB19" s="9"/>
    </row>
    <row r="20" spans="1:28" ht="22.55" customHeight="1">
      <c r="A20" s="54">
        <v>18</v>
      </c>
      <c r="B20" s="55" t="s">
        <v>402</v>
      </c>
      <c r="C20" s="56"/>
      <c r="D20" s="70" t="s">
        <v>349</v>
      </c>
      <c r="E20" s="58" t="s">
        <v>401</v>
      </c>
      <c r="F20" s="58" t="s">
        <v>449</v>
      </c>
      <c r="G20" s="60">
        <v>1</v>
      </c>
      <c r="H20" s="60">
        <v>1</v>
      </c>
      <c r="I20" s="62"/>
      <c r="J20" s="63"/>
      <c r="K20" s="64">
        <v>20</v>
      </c>
      <c r="L20" s="65">
        <f t="shared" si="0"/>
        <v>0</v>
      </c>
      <c r="M20" s="66">
        <f t="shared" si="1"/>
        <v>0</v>
      </c>
      <c r="N20" s="69"/>
      <c r="O20" s="69"/>
      <c r="P20" s="23"/>
      <c r="AB20" s="9"/>
    </row>
    <row r="21" spans="1:28" ht="22.55" customHeight="1">
      <c r="A21" s="54">
        <v>19</v>
      </c>
      <c r="B21" s="55" t="s">
        <v>430</v>
      </c>
      <c r="C21" s="56"/>
      <c r="D21" s="70" t="s">
        <v>349</v>
      </c>
      <c r="E21" s="71" t="s">
        <v>127</v>
      </c>
      <c r="F21" s="73" t="s">
        <v>450</v>
      </c>
      <c r="G21" s="60">
        <v>1</v>
      </c>
      <c r="H21" s="60">
        <v>1</v>
      </c>
      <c r="I21" s="62"/>
      <c r="J21" s="63"/>
      <c r="K21" s="64">
        <v>50</v>
      </c>
      <c r="L21" s="65">
        <f t="shared" si="0"/>
        <v>0</v>
      </c>
      <c r="M21" s="66">
        <f t="shared" si="1"/>
        <v>0</v>
      </c>
      <c r="N21" s="67"/>
      <c r="O21" s="67"/>
      <c r="P21" s="23"/>
      <c r="AB21" s="9"/>
    </row>
    <row r="22" spans="1:28" ht="22.55" customHeight="1">
      <c r="A22" s="54">
        <v>20</v>
      </c>
      <c r="B22" s="55">
        <v>1205</v>
      </c>
      <c r="C22" s="56"/>
      <c r="D22" s="70" t="s">
        <v>349</v>
      </c>
      <c r="E22" s="71" t="s">
        <v>159</v>
      </c>
      <c r="F22" s="71" t="s">
        <v>163</v>
      </c>
      <c r="G22" s="54">
        <v>1</v>
      </c>
      <c r="H22" s="60">
        <v>1</v>
      </c>
      <c r="I22" s="62"/>
      <c r="J22" s="63"/>
      <c r="K22" s="64">
        <v>75</v>
      </c>
      <c r="L22" s="65">
        <f t="shared" si="0"/>
        <v>0</v>
      </c>
      <c r="M22" s="66">
        <f t="shared" si="1"/>
        <v>0</v>
      </c>
      <c r="N22" s="67"/>
      <c r="O22" s="67"/>
      <c r="P22" s="23"/>
      <c r="AB22" s="9"/>
    </row>
    <row r="23" spans="1:28" ht="22.55" customHeight="1">
      <c r="A23" s="54">
        <v>21</v>
      </c>
      <c r="B23" s="55">
        <v>1206</v>
      </c>
      <c r="C23" s="74"/>
      <c r="D23" s="70" t="s">
        <v>349</v>
      </c>
      <c r="E23" s="71" t="s">
        <v>451</v>
      </c>
      <c r="F23" s="73" t="s">
        <v>331</v>
      </c>
      <c r="G23" s="61">
        <v>1</v>
      </c>
      <c r="H23" s="61">
        <v>1</v>
      </c>
      <c r="I23" s="62"/>
      <c r="J23" s="63"/>
      <c r="K23" s="64">
        <v>404</v>
      </c>
      <c r="L23" s="65">
        <f t="shared" si="0"/>
        <v>0</v>
      </c>
      <c r="M23" s="66">
        <f t="shared" si="1"/>
        <v>0</v>
      </c>
      <c r="N23" s="67"/>
      <c r="O23" s="67"/>
      <c r="P23" s="23"/>
      <c r="AB23" s="9"/>
    </row>
    <row r="24" spans="1:28" ht="22.55" customHeight="1">
      <c r="A24" s="54">
        <v>22</v>
      </c>
      <c r="B24" s="55">
        <v>1207</v>
      </c>
      <c r="C24" s="56">
        <v>512</v>
      </c>
      <c r="D24" s="70" t="s">
        <v>349</v>
      </c>
      <c r="E24" s="58" t="s">
        <v>21</v>
      </c>
      <c r="F24" s="71" t="s">
        <v>103</v>
      </c>
      <c r="G24" s="60">
        <v>1</v>
      </c>
      <c r="H24" s="75">
        <v>1</v>
      </c>
      <c r="I24" s="62"/>
      <c r="J24" s="63"/>
      <c r="K24" s="64">
        <v>42</v>
      </c>
      <c r="L24" s="65">
        <f t="shared" si="0"/>
        <v>0</v>
      </c>
      <c r="M24" s="66">
        <f t="shared" si="1"/>
        <v>0</v>
      </c>
      <c r="N24" s="76"/>
      <c r="O24" s="76"/>
      <c r="P24" s="23"/>
      <c r="AB24" s="9"/>
    </row>
    <row r="25" spans="1:28" ht="22.55" customHeight="1">
      <c r="A25" s="54">
        <v>23</v>
      </c>
      <c r="B25" s="55">
        <v>1208</v>
      </c>
      <c r="C25" s="56">
        <v>513</v>
      </c>
      <c r="D25" s="70" t="s">
        <v>349</v>
      </c>
      <c r="E25" s="58" t="s">
        <v>22</v>
      </c>
      <c r="F25" s="71" t="s">
        <v>104</v>
      </c>
      <c r="G25" s="60">
        <v>1</v>
      </c>
      <c r="H25" s="75">
        <v>1</v>
      </c>
      <c r="I25" s="62"/>
      <c r="J25" s="63"/>
      <c r="K25" s="64">
        <v>10</v>
      </c>
      <c r="L25" s="65">
        <f t="shared" si="0"/>
        <v>0</v>
      </c>
      <c r="M25" s="66">
        <f t="shared" si="1"/>
        <v>0</v>
      </c>
      <c r="N25" s="76"/>
      <c r="O25" s="76"/>
      <c r="P25" s="23"/>
      <c r="AB25" s="9"/>
    </row>
    <row r="26" spans="1:28" ht="22.55" customHeight="1">
      <c r="A26" s="54">
        <v>24</v>
      </c>
      <c r="B26" s="55">
        <v>1209</v>
      </c>
      <c r="C26" s="56">
        <v>528</v>
      </c>
      <c r="D26" s="70" t="s">
        <v>349</v>
      </c>
      <c r="E26" s="58" t="s">
        <v>240</v>
      </c>
      <c r="F26" s="58" t="s">
        <v>243</v>
      </c>
      <c r="G26" s="60">
        <v>1</v>
      </c>
      <c r="H26" s="61">
        <v>1</v>
      </c>
      <c r="I26" s="62"/>
      <c r="J26" s="63"/>
      <c r="K26" s="64">
        <v>15</v>
      </c>
      <c r="L26" s="65">
        <f t="shared" si="0"/>
        <v>0</v>
      </c>
      <c r="M26" s="66">
        <f t="shared" si="1"/>
        <v>0</v>
      </c>
      <c r="N26" s="76"/>
      <c r="O26" s="76"/>
      <c r="P26" s="23"/>
      <c r="AB26" s="9"/>
    </row>
    <row r="27" spans="1:28" ht="22.55" customHeight="1">
      <c r="A27" s="54">
        <v>25</v>
      </c>
      <c r="B27" s="55">
        <v>1210</v>
      </c>
      <c r="C27" s="56">
        <v>531</v>
      </c>
      <c r="D27" s="70" t="s">
        <v>349</v>
      </c>
      <c r="E27" s="58" t="s">
        <v>241</v>
      </c>
      <c r="F27" s="58" t="s">
        <v>242</v>
      </c>
      <c r="G27" s="60">
        <v>1</v>
      </c>
      <c r="H27" s="61">
        <v>1</v>
      </c>
      <c r="I27" s="62"/>
      <c r="J27" s="63"/>
      <c r="K27" s="64">
        <v>10</v>
      </c>
      <c r="L27" s="65">
        <f t="shared" si="0"/>
        <v>0</v>
      </c>
      <c r="M27" s="66">
        <f t="shared" si="1"/>
        <v>0</v>
      </c>
      <c r="N27" s="76"/>
      <c r="O27" s="76"/>
      <c r="P27" s="23"/>
      <c r="AB27" s="9"/>
    </row>
    <row r="28" spans="1:28" ht="22.55" customHeight="1">
      <c r="A28" s="54">
        <v>26</v>
      </c>
      <c r="B28" s="55">
        <v>1211</v>
      </c>
      <c r="C28" s="56">
        <v>532</v>
      </c>
      <c r="D28" s="70" t="s">
        <v>349</v>
      </c>
      <c r="E28" s="58" t="s">
        <v>239</v>
      </c>
      <c r="F28" s="58" t="s">
        <v>236</v>
      </c>
      <c r="G28" s="60">
        <v>1</v>
      </c>
      <c r="H28" s="61">
        <v>1</v>
      </c>
      <c r="I28" s="62"/>
      <c r="J28" s="63"/>
      <c r="K28" s="64">
        <v>105</v>
      </c>
      <c r="L28" s="65">
        <f t="shared" si="0"/>
        <v>0</v>
      </c>
      <c r="M28" s="66">
        <f t="shared" si="1"/>
        <v>0</v>
      </c>
      <c r="N28" s="76"/>
      <c r="O28" s="76"/>
      <c r="P28" s="23"/>
      <c r="AB28" s="9"/>
    </row>
    <row r="29" spans="1:28" ht="22.55" customHeight="1">
      <c r="A29" s="54">
        <v>27</v>
      </c>
      <c r="B29" s="55">
        <v>1212</v>
      </c>
      <c r="C29" s="56">
        <v>529</v>
      </c>
      <c r="D29" s="70" t="s">
        <v>349</v>
      </c>
      <c r="E29" s="58" t="s">
        <v>238</v>
      </c>
      <c r="F29" s="58" t="s">
        <v>237</v>
      </c>
      <c r="G29" s="60">
        <v>1</v>
      </c>
      <c r="H29" s="61">
        <v>1</v>
      </c>
      <c r="I29" s="62"/>
      <c r="J29" s="63"/>
      <c r="K29" s="64">
        <v>10</v>
      </c>
      <c r="L29" s="65">
        <f t="shared" si="0"/>
        <v>0</v>
      </c>
      <c r="M29" s="66">
        <f t="shared" si="1"/>
        <v>0</v>
      </c>
      <c r="N29" s="76"/>
      <c r="O29" s="76"/>
      <c r="P29" s="23"/>
      <c r="AB29" s="9"/>
    </row>
    <row r="30" spans="1:28" ht="22.55" customHeight="1">
      <c r="A30" s="54">
        <v>28</v>
      </c>
      <c r="B30" s="55">
        <v>1213</v>
      </c>
      <c r="C30" s="56">
        <v>503</v>
      </c>
      <c r="D30" s="70" t="s">
        <v>349</v>
      </c>
      <c r="E30" s="58" t="s">
        <v>345</v>
      </c>
      <c r="F30" s="71" t="s">
        <v>344</v>
      </c>
      <c r="G30" s="60">
        <v>1</v>
      </c>
      <c r="H30" s="77">
        <v>1</v>
      </c>
      <c r="I30" s="62"/>
      <c r="J30" s="63"/>
      <c r="K30" s="64">
        <v>60</v>
      </c>
      <c r="L30" s="65">
        <f t="shared" si="0"/>
        <v>0</v>
      </c>
      <c r="M30" s="66">
        <f t="shared" si="1"/>
        <v>0</v>
      </c>
      <c r="N30" s="76"/>
      <c r="O30" s="76"/>
      <c r="P30" s="23"/>
      <c r="AB30" s="9"/>
    </row>
    <row r="31" spans="1:28" ht="22.55" customHeight="1">
      <c r="A31" s="54">
        <v>29</v>
      </c>
      <c r="B31" s="55">
        <v>1221</v>
      </c>
      <c r="C31" s="56">
        <v>547</v>
      </c>
      <c r="D31" s="70" t="s">
        <v>349</v>
      </c>
      <c r="E31" s="58" t="s">
        <v>158</v>
      </c>
      <c r="F31" s="58" t="s">
        <v>388</v>
      </c>
      <c r="G31" s="60">
        <v>5</v>
      </c>
      <c r="H31" s="61">
        <v>5</v>
      </c>
      <c r="I31" s="62"/>
      <c r="J31" s="63"/>
      <c r="K31" s="64">
        <v>1059</v>
      </c>
      <c r="L31" s="65">
        <f t="shared" si="0"/>
        <v>0</v>
      </c>
      <c r="M31" s="66">
        <f t="shared" si="1"/>
        <v>0</v>
      </c>
      <c r="N31" s="76"/>
      <c r="O31" s="76"/>
      <c r="P31" s="23"/>
      <c r="AB31" s="9"/>
    </row>
    <row r="32" spans="1:28" ht="22.55" customHeight="1">
      <c r="A32" s="54">
        <v>30</v>
      </c>
      <c r="B32" s="55">
        <v>1222</v>
      </c>
      <c r="C32" s="56">
        <v>548</v>
      </c>
      <c r="D32" s="70" t="s">
        <v>349</v>
      </c>
      <c r="E32" s="58" t="s">
        <v>157</v>
      </c>
      <c r="F32" s="58" t="s">
        <v>389</v>
      </c>
      <c r="G32" s="60">
        <v>5</v>
      </c>
      <c r="H32" s="61">
        <v>5</v>
      </c>
      <c r="I32" s="62"/>
      <c r="J32" s="63"/>
      <c r="K32" s="64">
        <v>547</v>
      </c>
      <c r="L32" s="65">
        <f t="shared" si="0"/>
        <v>0</v>
      </c>
      <c r="M32" s="66">
        <f t="shared" si="1"/>
        <v>0</v>
      </c>
      <c r="N32" s="76"/>
      <c r="O32" s="76"/>
      <c r="P32" s="23"/>
      <c r="AB32" s="9"/>
    </row>
    <row r="33" spans="1:28" ht="22.55" customHeight="1">
      <c r="A33" s="54">
        <v>31</v>
      </c>
      <c r="B33" s="55">
        <v>1223</v>
      </c>
      <c r="C33" s="56">
        <v>549</v>
      </c>
      <c r="D33" s="70" t="s">
        <v>349</v>
      </c>
      <c r="E33" s="58" t="s">
        <v>332</v>
      </c>
      <c r="F33" s="58" t="s">
        <v>112</v>
      </c>
      <c r="G33" s="60">
        <v>5</v>
      </c>
      <c r="H33" s="61">
        <v>5</v>
      </c>
      <c r="I33" s="62"/>
      <c r="J33" s="63"/>
      <c r="K33" s="64">
        <v>505</v>
      </c>
      <c r="L33" s="65">
        <f t="shared" si="0"/>
        <v>0</v>
      </c>
      <c r="M33" s="66">
        <f t="shared" si="1"/>
        <v>0</v>
      </c>
      <c r="N33" s="76"/>
      <c r="O33" s="76"/>
      <c r="P33" s="23"/>
      <c r="AB33" s="9"/>
    </row>
    <row r="34" spans="1:28" ht="22.55" customHeight="1">
      <c r="A34" s="54">
        <v>32</v>
      </c>
      <c r="B34" s="55">
        <v>1224</v>
      </c>
      <c r="C34" s="56">
        <v>550</v>
      </c>
      <c r="D34" s="70" t="s">
        <v>349</v>
      </c>
      <c r="E34" s="58" t="s">
        <v>338</v>
      </c>
      <c r="F34" s="58" t="s">
        <v>105</v>
      </c>
      <c r="G34" s="60">
        <v>5</v>
      </c>
      <c r="H34" s="61">
        <v>5</v>
      </c>
      <c r="I34" s="62"/>
      <c r="J34" s="63"/>
      <c r="K34" s="64">
        <v>5</v>
      </c>
      <c r="L34" s="65">
        <f t="shared" si="0"/>
        <v>0</v>
      </c>
      <c r="M34" s="66">
        <f t="shared" si="1"/>
        <v>0</v>
      </c>
      <c r="N34" s="76"/>
      <c r="O34" s="76"/>
      <c r="P34" s="23"/>
      <c r="AB34" s="9"/>
    </row>
    <row r="35" spans="1:28" ht="22.55" customHeight="1">
      <c r="A35" s="54">
        <v>33</v>
      </c>
      <c r="B35" s="55">
        <v>1225</v>
      </c>
      <c r="C35" s="56">
        <v>551</v>
      </c>
      <c r="D35" s="70" t="s">
        <v>349</v>
      </c>
      <c r="E35" s="58" t="s">
        <v>106</v>
      </c>
      <c r="F35" s="58" t="s">
        <v>113</v>
      </c>
      <c r="G35" s="60">
        <v>5</v>
      </c>
      <c r="H35" s="61">
        <v>5</v>
      </c>
      <c r="I35" s="62"/>
      <c r="J35" s="63"/>
      <c r="K35" s="64">
        <v>5</v>
      </c>
      <c r="L35" s="65">
        <f t="shared" si="0"/>
        <v>0</v>
      </c>
      <c r="M35" s="66">
        <f t="shared" si="1"/>
        <v>0</v>
      </c>
      <c r="N35" s="76"/>
      <c r="O35" s="76"/>
      <c r="P35" s="23"/>
      <c r="AB35" s="9"/>
    </row>
    <row r="36" spans="1:28" ht="22.55" customHeight="1">
      <c r="A36" s="54">
        <v>34</v>
      </c>
      <c r="B36" s="55">
        <v>1226</v>
      </c>
      <c r="C36" s="56">
        <v>552</v>
      </c>
      <c r="D36" s="70" t="s">
        <v>349</v>
      </c>
      <c r="E36" s="58" t="s">
        <v>107</v>
      </c>
      <c r="F36" s="58" t="s">
        <v>114</v>
      </c>
      <c r="G36" s="60">
        <v>5</v>
      </c>
      <c r="H36" s="61">
        <v>5</v>
      </c>
      <c r="I36" s="62"/>
      <c r="J36" s="63"/>
      <c r="K36" s="64">
        <v>5</v>
      </c>
      <c r="L36" s="65">
        <f t="shared" si="0"/>
        <v>0</v>
      </c>
      <c r="M36" s="66">
        <f t="shared" si="1"/>
        <v>0</v>
      </c>
      <c r="N36" s="76"/>
      <c r="O36" s="76"/>
      <c r="P36" s="23"/>
      <c r="AB36" s="9"/>
    </row>
    <row r="37" spans="1:28" ht="22.55" customHeight="1">
      <c r="A37" s="54">
        <v>35</v>
      </c>
      <c r="B37" s="55">
        <v>1227</v>
      </c>
      <c r="C37" s="56">
        <v>553</v>
      </c>
      <c r="D37" s="70" t="s">
        <v>349</v>
      </c>
      <c r="E37" s="58" t="s">
        <v>108</v>
      </c>
      <c r="F37" s="58" t="s">
        <v>115</v>
      </c>
      <c r="G37" s="60">
        <v>5</v>
      </c>
      <c r="H37" s="61">
        <v>5</v>
      </c>
      <c r="I37" s="62"/>
      <c r="J37" s="63"/>
      <c r="K37" s="64">
        <v>5</v>
      </c>
      <c r="L37" s="65">
        <f t="shared" si="0"/>
        <v>0</v>
      </c>
      <c r="M37" s="66">
        <f t="shared" si="1"/>
        <v>0</v>
      </c>
      <c r="N37" s="76"/>
      <c r="O37" s="76"/>
      <c r="P37" s="23"/>
      <c r="AB37" s="9"/>
    </row>
    <row r="38" spans="1:28" ht="22.55" customHeight="1">
      <c r="A38" s="54">
        <v>36</v>
      </c>
      <c r="B38" s="55">
        <v>1231</v>
      </c>
      <c r="C38" s="56">
        <v>509</v>
      </c>
      <c r="D38" s="70" t="s">
        <v>349</v>
      </c>
      <c r="E38" s="58" t="s">
        <v>333</v>
      </c>
      <c r="F38" s="71" t="s">
        <v>101</v>
      </c>
      <c r="G38" s="60">
        <v>1</v>
      </c>
      <c r="H38" s="75">
        <v>1</v>
      </c>
      <c r="I38" s="62"/>
      <c r="J38" s="63"/>
      <c r="K38" s="64">
        <v>95</v>
      </c>
      <c r="L38" s="65">
        <f t="shared" si="0"/>
        <v>0</v>
      </c>
      <c r="M38" s="66">
        <f t="shared" si="1"/>
        <v>0</v>
      </c>
      <c r="N38" s="76"/>
      <c r="O38" s="76"/>
      <c r="P38" s="23"/>
      <c r="AB38" s="9"/>
    </row>
    <row r="39" spans="1:28" ht="22.55" customHeight="1">
      <c r="A39" s="54">
        <v>37</v>
      </c>
      <c r="B39" s="55">
        <v>1232</v>
      </c>
      <c r="C39" s="56">
        <v>510</v>
      </c>
      <c r="D39" s="70" t="s">
        <v>349</v>
      </c>
      <c r="E39" s="58" t="s">
        <v>334</v>
      </c>
      <c r="F39" s="71" t="s">
        <v>102</v>
      </c>
      <c r="G39" s="60">
        <v>1</v>
      </c>
      <c r="H39" s="75">
        <v>1</v>
      </c>
      <c r="I39" s="62"/>
      <c r="J39" s="63"/>
      <c r="K39" s="64">
        <v>120</v>
      </c>
      <c r="L39" s="65">
        <f t="shared" si="0"/>
        <v>0</v>
      </c>
      <c r="M39" s="66">
        <f t="shared" si="1"/>
        <v>0</v>
      </c>
      <c r="N39" s="76"/>
      <c r="O39" s="76"/>
      <c r="P39" s="23"/>
      <c r="AB39" s="9"/>
    </row>
    <row r="40" spans="1:28" ht="22.55" customHeight="1">
      <c r="A40" s="54">
        <v>38</v>
      </c>
      <c r="B40" s="55">
        <v>1233</v>
      </c>
      <c r="C40" s="56">
        <v>511</v>
      </c>
      <c r="D40" s="70" t="s">
        <v>349</v>
      </c>
      <c r="E40" s="58" t="s">
        <v>335</v>
      </c>
      <c r="F40" s="71" t="s">
        <v>336</v>
      </c>
      <c r="G40" s="60">
        <v>1</v>
      </c>
      <c r="H40" s="75">
        <v>1</v>
      </c>
      <c r="I40" s="62"/>
      <c r="J40" s="63"/>
      <c r="K40" s="64">
        <v>855</v>
      </c>
      <c r="L40" s="65">
        <f t="shared" si="0"/>
        <v>0</v>
      </c>
      <c r="M40" s="66">
        <f t="shared" si="1"/>
        <v>0</v>
      </c>
      <c r="N40" s="76"/>
      <c r="O40" s="76"/>
      <c r="P40" s="23"/>
      <c r="AB40" s="9"/>
    </row>
    <row r="41" spans="1:28" ht="22.55" customHeight="1">
      <c r="A41" s="54">
        <v>39</v>
      </c>
      <c r="B41" s="55">
        <v>1234</v>
      </c>
      <c r="C41" s="56"/>
      <c r="D41" s="70" t="s">
        <v>349</v>
      </c>
      <c r="E41" s="58" t="s">
        <v>164</v>
      </c>
      <c r="F41" s="71" t="s">
        <v>373</v>
      </c>
      <c r="G41" s="60">
        <v>1</v>
      </c>
      <c r="H41" s="60">
        <v>1</v>
      </c>
      <c r="I41" s="62"/>
      <c r="J41" s="63"/>
      <c r="K41" s="64">
        <v>20</v>
      </c>
      <c r="L41" s="65">
        <f t="shared" si="0"/>
        <v>0</v>
      </c>
      <c r="M41" s="66">
        <f t="shared" si="1"/>
        <v>0</v>
      </c>
      <c r="N41" s="67"/>
      <c r="O41" s="67"/>
      <c r="P41" s="23"/>
      <c r="AB41" s="9"/>
    </row>
    <row r="42" spans="1:28" ht="22.55" customHeight="1">
      <c r="A42" s="54">
        <v>40</v>
      </c>
      <c r="B42" s="55">
        <v>1235</v>
      </c>
      <c r="C42" s="56">
        <v>508</v>
      </c>
      <c r="D42" s="70" t="s">
        <v>349</v>
      </c>
      <c r="E42" s="58" t="s">
        <v>452</v>
      </c>
      <c r="F42" s="71" t="s">
        <v>372</v>
      </c>
      <c r="G42" s="60">
        <v>1</v>
      </c>
      <c r="H42" s="77">
        <v>1</v>
      </c>
      <c r="I42" s="62"/>
      <c r="J42" s="63"/>
      <c r="K42" s="64">
        <v>140</v>
      </c>
      <c r="L42" s="65">
        <f t="shared" si="0"/>
        <v>0</v>
      </c>
      <c r="M42" s="66">
        <f t="shared" si="1"/>
        <v>0</v>
      </c>
      <c r="N42" s="76"/>
      <c r="O42" s="76"/>
      <c r="P42" s="23"/>
      <c r="AB42" s="9"/>
    </row>
    <row r="43" spans="1:28" ht="28.2">
      <c r="A43" s="54">
        <v>41</v>
      </c>
      <c r="B43" s="55">
        <v>1236</v>
      </c>
      <c r="C43" s="56"/>
      <c r="D43" s="70" t="s">
        <v>349</v>
      </c>
      <c r="E43" s="58" t="s">
        <v>453</v>
      </c>
      <c r="F43" s="58" t="s">
        <v>454</v>
      </c>
      <c r="G43" s="60">
        <v>1</v>
      </c>
      <c r="H43" s="60">
        <v>1</v>
      </c>
      <c r="I43" s="62"/>
      <c r="J43" s="63"/>
      <c r="K43" s="64">
        <v>75</v>
      </c>
      <c r="L43" s="65">
        <f t="shared" si="0"/>
        <v>0</v>
      </c>
      <c r="M43" s="66">
        <f t="shared" si="1"/>
        <v>0</v>
      </c>
      <c r="N43" s="67"/>
      <c r="O43" s="67"/>
      <c r="P43" s="23"/>
      <c r="AB43" s="9"/>
    </row>
    <row r="44" spans="1:28" ht="39.8" customHeight="1">
      <c r="A44" s="54">
        <v>42</v>
      </c>
      <c r="B44" s="55">
        <v>1237</v>
      </c>
      <c r="C44" s="56">
        <v>522</v>
      </c>
      <c r="D44" s="70" t="s">
        <v>349</v>
      </c>
      <c r="E44" s="58" t="s">
        <v>231</v>
      </c>
      <c r="F44" s="58" t="s">
        <v>455</v>
      </c>
      <c r="G44" s="60">
        <v>1</v>
      </c>
      <c r="H44" s="61">
        <v>1</v>
      </c>
      <c r="I44" s="62"/>
      <c r="J44" s="63"/>
      <c r="K44" s="64">
        <v>134</v>
      </c>
      <c r="L44" s="65">
        <f t="shared" si="0"/>
        <v>0</v>
      </c>
      <c r="M44" s="66">
        <f t="shared" si="1"/>
        <v>0</v>
      </c>
      <c r="N44" s="76"/>
      <c r="O44" s="76"/>
      <c r="P44" s="23"/>
      <c r="AB44" s="9"/>
    </row>
    <row r="45" spans="1:28" ht="22.55" customHeight="1">
      <c r="A45" s="54">
        <v>43</v>
      </c>
      <c r="B45" s="55">
        <v>1238</v>
      </c>
      <c r="C45" s="56">
        <v>524</v>
      </c>
      <c r="D45" s="70" t="s">
        <v>349</v>
      </c>
      <c r="E45" s="58" t="s">
        <v>232</v>
      </c>
      <c r="F45" s="58" t="s">
        <v>456</v>
      </c>
      <c r="G45" s="60">
        <v>1</v>
      </c>
      <c r="H45" s="61">
        <v>1</v>
      </c>
      <c r="I45" s="62"/>
      <c r="J45" s="63"/>
      <c r="K45" s="64">
        <v>90</v>
      </c>
      <c r="L45" s="65">
        <f t="shared" si="0"/>
        <v>0</v>
      </c>
      <c r="M45" s="66">
        <f t="shared" si="1"/>
        <v>0</v>
      </c>
      <c r="N45" s="76"/>
      <c r="O45" s="76"/>
      <c r="P45" s="23"/>
      <c r="AB45" s="9"/>
    </row>
    <row r="46" spans="1:28" ht="28.2">
      <c r="A46" s="54">
        <v>44</v>
      </c>
      <c r="B46" s="55">
        <v>1239</v>
      </c>
      <c r="C46" s="56"/>
      <c r="D46" s="70" t="s">
        <v>349</v>
      </c>
      <c r="E46" s="58" t="s">
        <v>457</v>
      </c>
      <c r="F46" s="58" t="s">
        <v>458</v>
      </c>
      <c r="G46" s="60">
        <v>1</v>
      </c>
      <c r="H46" s="60">
        <v>1</v>
      </c>
      <c r="I46" s="62"/>
      <c r="J46" s="63"/>
      <c r="K46" s="64">
        <v>25</v>
      </c>
      <c r="L46" s="65">
        <f t="shared" si="0"/>
        <v>0</v>
      </c>
      <c r="M46" s="66">
        <f t="shared" si="1"/>
        <v>0</v>
      </c>
      <c r="N46" s="67"/>
      <c r="O46" s="67"/>
      <c r="P46" s="23"/>
      <c r="AB46" s="9"/>
    </row>
    <row r="47" spans="1:28" ht="39.8" customHeight="1">
      <c r="A47" s="54">
        <v>45</v>
      </c>
      <c r="B47" s="55">
        <v>1240</v>
      </c>
      <c r="C47" s="56"/>
      <c r="D47" s="70" t="s">
        <v>349</v>
      </c>
      <c r="E47" s="58" t="s">
        <v>459</v>
      </c>
      <c r="F47" s="58" t="s">
        <v>460</v>
      </c>
      <c r="G47" s="60">
        <v>1</v>
      </c>
      <c r="H47" s="60">
        <v>1</v>
      </c>
      <c r="I47" s="62"/>
      <c r="J47" s="63"/>
      <c r="K47" s="64">
        <v>50</v>
      </c>
      <c r="L47" s="65">
        <f t="shared" si="0"/>
        <v>0</v>
      </c>
      <c r="M47" s="66">
        <f t="shared" si="1"/>
        <v>0</v>
      </c>
      <c r="N47" s="67"/>
      <c r="O47" s="67"/>
      <c r="P47" s="23"/>
      <c r="AB47" s="9"/>
    </row>
    <row r="48" spans="1:28" ht="40.55" customHeight="1">
      <c r="A48" s="54">
        <v>46</v>
      </c>
      <c r="B48" s="55">
        <v>1241</v>
      </c>
      <c r="C48" s="56">
        <v>523</v>
      </c>
      <c r="D48" s="70" t="s">
        <v>349</v>
      </c>
      <c r="E48" s="58" t="s">
        <v>234</v>
      </c>
      <c r="F48" s="58" t="s">
        <v>229</v>
      </c>
      <c r="G48" s="60">
        <v>1</v>
      </c>
      <c r="H48" s="61">
        <v>1</v>
      </c>
      <c r="I48" s="62"/>
      <c r="J48" s="63"/>
      <c r="K48" s="64">
        <v>140</v>
      </c>
      <c r="L48" s="65">
        <f t="shared" si="0"/>
        <v>0</v>
      </c>
      <c r="M48" s="66">
        <f t="shared" si="1"/>
        <v>0</v>
      </c>
      <c r="N48" s="76"/>
      <c r="O48" s="76"/>
      <c r="P48" s="23"/>
      <c r="AB48" s="9"/>
    </row>
    <row r="49" spans="1:28" ht="18.8">
      <c r="A49" s="54">
        <v>47</v>
      </c>
      <c r="B49" s="55">
        <v>1242</v>
      </c>
      <c r="C49" s="56">
        <v>525</v>
      </c>
      <c r="D49" s="70" t="s">
        <v>349</v>
      </c>
      <c r="E49" s="58" t="s">
        <v>235</v>
      </c>
      <c r="F49" s="58" t="s">
        <v>371</v>
      </c>
      <c r="G49" s="60">
        <v>1</v>
      </c>
      <c r="H49" s="61">
        <v>1</v>
      </c>
      <c r="I49" s="62"/>
      <c r="J49" s="63"/>
      <c r="K49" s="64">
        <v>145</v>
      </c>
      <c r="L49" s="65">
        <f t="shared" si="0"/>
        <v>0</v>
      </c>
      <c r="M49" s="66">
        <f t="shared" si="1"/>
        <v>0</v>
      </c>
      <c r="N49" s="76"/>
      <c r="O49" s="76"/>
      <c r="P49" s="23"/>
      <c r="AB49" s="9"/>
    </row>
    <row r="50" spans="1:28" ht="18.8">
      <c r="A50" s="54">
        <v>48</v>
      </c>
      <c r="B50" s="55">
        <v>1243</v>
      </c>
      <c r="C50" s="56"/>
      <c r="D50" s="70" t="s">
        <v>349</v>
      </c>
      <c r="E50" s="58" t="s">
        <v>130</v>
      </c>
      <c r="F50" s="58" t="s">
        <v>461</v>
      </c>
      <c r="G50" s="60">
        <v>1</v>
      </c>
      <c r="H50" s="60">
        <v>1</v>
      </c>
      <c r="I50" s="62"/>
      <c r="J50" s="63"/>
      <c r="K50" s="64">
        <v>20</v>
      </c>
      <c r="L50" s="65">
        <f t="shared" si="0"/>
        <v>0</v>
      </c>
      <c r="M50" s="66">
        <f t="shared" si="1"/>
        <v>0</v>
      </c>
      <c r="N50" s="78"/>
      <c r="O50" s="78"/>
      <c r="P50" s="23"/>
      <c r="AB50" s="9"/>
    </row>
    <row r="51" spans="1:28" ht="37.6">
      <c r="A51" s="54">
        <v>49</v>
      </c>
      <c r="B51" s="55">
        <v>1244</v>
      </c>
      <c r="C51" s="56">
        <v>526</v>
      </c>
      <c r="D51" s="70" t="s">
        <v>349</v>
      </c>
      <c r="E51" s="58" t="s">
        <v>230</v>
      </c>
      <c r="F51" s="58" t="s">
        <v>233</v>
      </c>
      <c r="G51" s="60">
        <v>1</v>
      </c>
      <c r="H51" s="61">
        <v>1</v>
      </c>
      <c r="I51" s="62"/>
      <c r="J51" s="63"/>
      <c r="K51" s="64">
        <v>10</v>
      </c>
      <c r="L51" s="65">
        <f t="shared" si="0"/>
        <v>0</v>
      </c>
      <c r="M51" s="66">
        <f t="shared" si="1"/>
        <v>0</v>
      </c>
      <c r="N51" s="79"/>
      <c r="O51" s="76"/>
      <c r="P51" s="23"/>
      <c r="AB51" s="9"/>
    </row>
    <row r="52" spans="1:28" ht="22.55" customHeight="1">
      <c r="A52" s="54">
        <v>50</v>
      </c>
      <c r="B52" s="55">
        <v>1245</v>
      </c>
      <c r="C52" s="56">
        <v>527</v>
      </c>
      <c r="D52" s="70" t="s">
        <v>349</v>
      </c>
      <c r="E52" s="58" t="s">
        <v>212</v>
      </c>
      <c r="F52" s="58" t="s">
        <v>390</v>
      </c>
      <c r="G52" s="60">
        <v>1</v>
      </c>
      <c r="H52" s="61">
        <v>1</v>
      </c>
      <c r="I52" s="62"/>
      <c r="J52" s="63"/>
      <c r="K52" s="64">
        <v>5</v>
      </c>
      <c r="L52" s="65">
        <f t="shared" si="0"/>
        <v>0</v>
      </c>
      <c r="M52" s="66">
        <f t="shared" si="1"/>
        <v>0</v>
      </c>
      <c r="N52" s="76"/>
      <c r="O52" s="76"/>
      <c r="P52" s="23"/>
      <c r="AB52" s="9"/>
    </row>
    <row r="53" spans="1:28" ht="22.55" customHeight="1">
      <c r="A53" s="54">
        <v>51</v>
      </c>
      <c r="B53" s="55">
        <v>1246</v>
      </c>
      <c r="C53" s="56">
        <v>507</v>
      </c>
      <c r="D53" s="70" t="s">
        <v>349</v>
      </c>
      <c r="E53" s="58" t="s">
        <v>71</v>
      </c>
      <c r="F53" s="71" t="s">
        <v>100</v>
      </c>
      <c r="G53" s="60">
        <v>1</v>
      </c>
      <c r="H53" s="75">
        <v>1</v>
      </c>
      <c r="I53" s="62"/>
      <c r="J53" s="63"/>
      <c r="K53" s="64">
        <v>5</v>
      </c>
      <c r="L53" s="65">
        <f t="shared" si="0"/>
        <v>0</v>
      </c>
      <c r="M53" s="66">
        <f t="shared" si="1"/>
        <v>0</v>
      </c>
      <c r="N53" s="76"/>
      <c r="O53" s="76"/>
      <c r="P53" s="23"/>
      <c r="AB53" s="9"/>
    </row>
    <row r="54" spans="1:28" ht="22.55" customHeight="1">
      <c r="A54" s="54">
        <v>52</v>
      </c>
      <c r="B54" s="55">
        <v>1247</v>
      </c>
      <c r="C54" s="56">
        <v>506</v>
      </c>
      <c r="D54" s="70" t="s">
        <v>349</v>
      </c>
      <c r="E54" s="58" t="s">
        <v>72</v>
      </c>
      <c r="F54" s="71" t="s">
        <v>99</v>
      </c>
      <c r="G54" s="60">
        <v>1</v>
      </c>
      <c r="H54" s="75">
        <v>1</v>
      </c>
      <c r="I54" s="62"/>
      <c r="J54" s="63"/>
      <c r="K54" s="64">
        <v>10</v>
      </c>
      <c r="L54" s="65">
        <f t="shared" si="0"/>
        <v>0</v>
      </c>
      <c r="M54" s="66">
        <f t="shared" si="1"/>
        <v>0</v>
      </c>
      <c r="N54" s="76"/>
      <c r="O54" s="76"/>
      <c r="P54" s="23"/>
      <c r="AB54" s="9"/>
    </row>
    <row r="55" spans="1:28" ht="22.55" customHeight="1">
      <c r="A55" s="54">
        <v>53</v>
      </c>
      <c r="B55" s="55">
        <v>1251</v>
      </c>
      <c r="C55" s="56"/>
      <c r="D55" s="70" t="s">
        <v>349</v>
      </c>
      <c r="E55" s="58" t="s">
        <v>362</v>
      </c>
      <c r="F55" s="71" t="s">
        <v>363</v>
      </c>
      <c r="G55" s="60" t="s">
        <v>364</v>
      </c>
      <c r="H55" s="60">
        <v>20</v>
      </c>
      <c r="I55" s="62"/>
      <c r="J55" s="63"/>
      <c r="K55" s="64">
        <v>2</v>
      </c>
      <c r="L55" s="65">
        <f t="shared" si="0"/>
        <v>0</v>
      </c>
      <c r="M55" s="66">
        <f t="shared" si="1"/>
        <v>0</v>
      </c>
      <c r="N55" s="67"/>
      <c r="O55" s="67"/>
      <c r="P55" s="23"/>
      <c r="AB55" s="9"/>
    </row>
    <row r="56" spans="1:28" ht="29.3" customHeight="1">
      <c r="A56" s="54">
        <v>54</v>
      </c>
      <c r="B56" s="55">
        <v>1252</v>
      </c>
      <c r="C56" s="56"/>
      <c r="D56" s="70" t="s">
        <v>349</v>
      </c>
      <c r="E56" s="58" t="s">
        <v>357</v>
      </c>
      <c r="F56" s="71" t="s">
        <v>403</v>
      </c>
      <c r="G56" s="60" t="s">
        <v>364</v>
      </c>
      <c r="H56" s="60">
        <v>100</v>
      </c>
      <c r="I56" s="62"/>
      <c r="J56" s="63"/>
      <c r="K56" s="64">
        <v>5</v>
      </c>
      <c r="L56" s="65">
        <f t="shared" si="0"/>
        <v>0</v>
      </c>
      <c r="M56" s="66">
        <f t="shared" si="1"/>
        <v>0</v>
      </c>
      <c r="N56" s="67"/>
      <c r="O56" s="67"/>
      <c r="P56" s="23"/>
      <c r="AB56" s="9"/>
    </row>
    <row r="57" spans="1:28" ht="22.55" customHeight="1">
      <c r="A57" s="54">
        <v>55</v>
      </c>
      <c r="B57" s="55">
        <v>1253</v>
      </c>
      <c r="C57" s="56"/>
      <c r="D57" s="70" t="s">
        <v>349</v>
      </c>
      <c r="E57" s="58" t="s">
        <v>358</v>
      </c>
      <c r="F57" s="71" t="s">
        <v>359</v>
      </c>
      <c r="G57" s="60" t="s">
        <v>364</v>
      </c>
      <c r="H57" s="60">
        <v>100</v>
      </c>
      <c r="I57" s="62"/>
      <c r="J57" s="63"/>
      <c r="K57" s="64">
        <v>2</v>
      </c>
      <c r="L57" s="65">
        <f t="shared" si="0"/>
        <v>0</v>
      </c>
      <c r="M57" s="66">
        <f t="shared" si="1"/>
        <v>0</v>
      </c>
      <c r="N57" s="67"/>
      <c r="O57" s="67"/>
      <c r="P57" s="23"/>
      <c r="AB57" s="9"/>
    </row>
    <row r="58" spans="1:28" ht="22.55" customHeight="1">
      <c r="A58" s="54">
        <v>56</v>
      </c>
      <c r="B58" s="55">
        <v>1254</v>
      </c>
      <c r="C58" s="56"/>
      <c r="D58" s="70" t="s">
        <v>349</v>
      </c>
      <c r="E58" s="58" t="s">
        <v>360</v>
      </c>
      <c r="F58" s="71" t="s">
        <v>361</v>
      </c>
      <c r="G58" s="60" t="s">
        <v>364</v>
      </c>
      <c r="H58" s="60">
        <v>100</v>
      </c>
      <c r="I58" s="62"/>
      <c r="J58" s="63"/>
      <c r="K58" s="64">
        <v>8</v>
      </c>
      <c r="L58" s="65">
        <f t="shared" si="0"/>
        <v>0</v>
      </c>
      <c r="M58" s="66">
        <f t="shared" si="1"/>
        <v>0</v>
      </c>
      <c r="N58" s="67"/>
      <c r="O58" s="67"/>
      <c r="P58" s="23"/>
      <c r="AB58" s="9"/>
    </row>
    <row r="59" spans="1:28" ht="22.55" customHeight="1">
      <c r="A59" s="54">
        <v>57</v>
      </c>
      <c r="B59" s="55">
        <v>1255</v>
      </c>
      <c r="C59" s="56">
        <v>519</v>
      </c>
      <c r="D59" s="70" t="s">
        <v>349</v>
      </c>
      <c r="E59" s="58" t="s">
        <v>339</v>
      </c>
      <c r="F59" s="58" t="s">
        <v>340</v>
      </c>
      <c r="G59" s="60">
        <v>1</v>
      </c>
      <c r="H59" s="80">
        <v>1</v>
      </c>
      <c r="I59" s="62"/>
      <c r="J59" s="63"/>
      <c r="K59" s="64">
        <v>110</v>
      </c>
      <c r="L59" s="65">
        <f t="shared" si="0"/>
        <v>0</v>
      </c>
      <c r="M59" s="66">
        <f t="shared" si="1"/>
        <v>0</v>
      </c>
      <c r="N59" s="76"/>
      <c r="O59" s="76"/>
      <c r="P59" s="23"/>
      <c r="AB59" s="9"/>
    </row>
    <row r="60" spans="1:28" ht="22.55" customHeight="1">
      <c r="A60" s="54">
        <v>58</v>
      </c>
      <c r="B60" s="55">
        <v>1256</v>
      </c>
      <c r="C60" s="56">
        <v>520</v>
      </c>
      <c r="D60" s="70" t="s">
        <v>349</v>
      </c>
      <c r="E60" s="58" t="s">
        <v>341</v>
      </c>
      <c r="F60" s="58" t="s">
        <v>342</v>
      </c>
      <c r="G60" s="60">
        <v>1</v>
      </c>
      <c r="H60" s="80">
        <v>1</v>
      </c>
      <c r="I60" s="62"/>
      <c r="J60" s="63"/>
      <c r="K60" s="64">
        <v>10</v>
      </c>
      <c r="L60" s="65">
        <f t="shared" si="0"/>
        <v>0</v>
      </c>
      <c r="M60" s="66">
        <f t="shared" si="1"/>
        <v>0</v>
      </c>
      <c r="N60" s="76"/>
      <c r="O60" s="76"/>
      <c r="P60" s="23"/>
      <c r="AB60" s="9"/>
    </row>
    <row r="61" spans="1:28" ht="22.55" customHeight="1">
      <c r="A61" s="54">
        <v>59</v>
      </c>
      <c r="B61" s="55">
        <v>1257</v>
      </c>
      <c r="C61" s="81">
        <v>514</v>
      </c>
      <c r="D61" s="70" t="s">
        <v>349</v>
      </c>
      <c r="E61" s="58" t="s">
        <v>462</v>
      </c>
      <c r="F61" s="58" t="s">
        <v>463</v>
      </c>
      <c r="G61" s="60">
        <v>1</v>
      </c>
      <c r="H61" s="60"/>
      <c r="I61" s="62"/>
      <c r="J61" s="63"/>
      <c r="K61" s="64">
        <v>250</v>
      </c>
      <c r="L61" s="65">
        <f t="shared" si="0"/>
        <v>0</v>
      </c>
      <c r="M61" s="66">
        <f t="shared" si="1"/>
        <v>0</v>
      </c>
      <c r="N61" s="76"/>
      <c r="O61" s="76"/>
      <c r="P61" s="23"/>
      <c r="AB61" s="9"/>
    </row>
    <row r="62" spans="1:28" ht="28.2">
      <c r="A62" s="54">
        <v>60</v>
      </c>
      <c r="B62" s="55">
        <v>1258</v>
      </c>
      <c r="C62" s="81">
        <v>516</v>
      </c>
      <c r="D62" s="70" t="s">
        <v>349</v>
      </c>
      <c r="E62" s="58" t="s">
        <v>404</v>
      </c>
      <c r="F62" s="58" t="s">
        <v>165</v>
      </c>
      <c r="G62" s="60">
        <v>1</v>
      </c>
      <c r="H62" s="61">
        <v>1</v>
      </c>
      <c r="I62" s="62"/>
      <c r="J62" s="63"/>
      <c r="K62" s="64">
        <v>250</v>
      </c>
      <c r="L62" s="65">
        <f t="shared" si="0"/>
        <v>0</v>
      </c>
      <c r="M62" s="66">
        <f t="shared" si="1"/>
        <v>0</v>
      </c>
      <c r="N62" s="76"/>
      <c r="O62" s="76"/>
      <c r="P62" s="23"/>
      <c r="AB62" s="9"/>
    </row>
    <row r="63" spans="1:28" ht="22.55" customHeight="1">
      <c r="A63" s="54">
        <v>61</v>
      </c>
      <c r="B63" s="55">
        <v>1259</v>
      </c>
      <c r="C63" s="56">
        <v>517</v>
      </c>
      <c r="D63" s="70" t="s">
        <v>349</v>
      </c>
      <c r="E63" s="58" t="s">
        <v>166</v>
      </c>
      <c r="F63" s="58" t="s">
        <v>167</v>
      </c>
      <c r="G63" s="60">
        <v>1</v>
      </c>
      <c r="H63" s="61">
        <v>1</v>
      </c>
      <c r="I63" s="62"/>
      <c r="J63" s="63"/>
      <c r="K63" s="64">
        <v>110</v>
      </c>
      <c r="L63" s="65">
        <f t="shared" si="0"/>
        <v>0</v>
      </c>
      <c r="M63" s="66">
        <f t="shared" si="1"/>
        <v>0</v>
      </c>
      <c r="N63" s="76"/>
      <c r="O63" s="76"/>
      <c r="P63" s="23"/>
      <c r="AB63" s="9"/>
    </row>
    <row r="64" spans="1:28" ht="22.55" customHeight="1">
      <c r="A64" s="54">
        <v>62</v>
      </c>
      <c r="B64" s="55">
        <v>1260</v>
      </c>
      <c r="C64" s="56">
        <v>518</v>
      </c>
      <c r="D64" s="70" t="s">
        <v>349</v>
      </c>
      <c r="E64" s="58" t="s">
        <v>168</v>
      </c>
      <c r="F64" s="58" t="s">
        <v>169</v>
      </c>
      <c r="G64" s="60">
        <v>1</v>
      </c>
      <c r="H64" s="61">
        <v>1</v>
      </c>
      <c r="I64" s="62"/>
      <c r="J64" s="63"/>
      <c r="K64" s="64">
        <v>210</v>
      </c>
      <c r="L64" s="65">
        <f t="shared" si="0"/>
        <v>0</v>
      </c>
      <c r="M64" s="66">
        <f t="shared" si="1"/>
        <v>0</v>
      </c>
      <c r="N64" s="76"/>
      <c r="O64" s="76"/>
      <c r="P64" s="23"/>
      <c r="AB64" s="9"/>
    </row>
    <row r="65" spans="1:28" ht="22.55" customHeight="1">
      <c r="A65" s="54">
        <v>63</v>
      </c>
      <c r="B65" s="55">
        <v>1261</v>
      </c>
      <c r="C65" s="56"/>
      <c r="D65" s="70" t="s">
        <v>349</v>
      </c>
      <c r="E65" s="58" t="s">
        <v>464</v>
      </c>
      <c r="F65" s="58" t="s">
        <v>465</v>
      </c>
      <c r="G65" s="60" t="s">
        <v>368</v>
      </c>
      <c r="H65" s="60">
        <v>100</v>
      </c>
      <c r="I65" s="62"/>
      <c r="J65" s="63"/>
      <c r="K65" s="64">
        <v>3</v>
      </c>
      <c r="L65" s="65">
        <f t="shared" si="0"/>
        <v>0</v>
      </c>
      <c r="M65" s="66">
        <f t="shared" si="1"/>
        <v>0</v>
      </c>
      <c r="N65" s="67"/>
      <c r="O65" s="67"/>
      <c r="P65" s="23"/>
      <c r="AB65" s="9"/>
    </row>
    <row r="66" spans="1:28" ht="22.55" customHeight="1">
      <c r="A66" s="54">
        <v>64</v>
      </c>
      <c r="B66" s="55">
        <v>1262</v>
      </c>
      <c r="C66" s="81">
        <v>537</v>
      </c>
      <c r="D66" s="70" t="s">
        <v>349</v>
      </c>
      <c r="E66" s="58" t="s">
        <v>466</v>
      </c>
      <c r="F66" s="58" t="s">
        <v>467</v>
      </c>
      <c r="G66" s="60" t="s">
        <v>368</v>
      </c>
      <c r="H66" s="60">
        <v>100</v>
      </c>
      <c r="I66" s="62"/>
      <c r="J66" s="63"/>
      <c r="K66" s="64">
        <v>101</v>
      </c>
      <c r="L66" s="65">
        <f t="shared" si="0"/>
        <v>0</v>
      </c>
      <c r="M66" s="66">
        <f t="shared" si="1"/>
        <v>0</v>
      </c>
      <c r="N66" s="67"/>
      <c r="O66" s="67"/>
      <c r="P66" s="23"/>
      <c r="AB66" s="9"/>
    </row>
    <row r="67" spans="1:28" ht="22.55" customHeight="1">
      <c r="A67" s="54">
        <v>65</v>
      </c>
      <c r="B67" s="55">
        <v>1263</v>
      </c>
      <c r="C67" s="56"/>
      <c r="D67" s="70" t="s">
        <v>349</v>
      </c>
      <c r="E67" s="58" t="s">
        <v>468</v>
      </c>
      <c r="F67" s="58" t="s">
        <v>469</v>
      </c>
      <c r="G67" s="60" t="s">
        <v>368</v>
      </c>
      <c r="H67" s="60">
        <v>10</v>
      </c>
      <c r="I67" s="62"/>
      <c r="J67" s="63"/>
      <c r="K67" s="64">
        <v>14</v>
      </c>
      <c r="L67" s="65">
        <f t="shared" si="0"/>
        <v>0</v>
      </c>
      <c r="M67" s="66">
        <f t="shared" si="1"/>
        <v>0</v>
      </c>
      <c r="N67" s="67"/>
      <c r="O67" s="67"/>
      <c r="P67" s="23"/>
      <c r="AB67" s="9"/>
    </row>
    <row r="68" spans="1:28" ht="22.55" customHeight="1">
      <c r="A68" s="54">
        <v>66</v>
      </c>
      <c r="B68" s="55">
        <v>1264</v>
      </c>
      <c r="C68" s="56">
        <v>536</v>
      </c>
      <c r="D68" s="70" t="s">
        <v>349</v>
      </c>
      <c r="E68" s="59" t="s">
        <v>470</v>
      </c>
      <c r="F68" s="58" t="s">
        <v>471</v>
      </c>
      <c r="G68" s="60" t="s">
        <v>368</v>
      </c>
      <c r="H68" s="60">
        <v>100</v>
      </c>
      <c r="I68" s="62"/>
      <c r="J68" s="63"/>
      <c r="K68" s="64">
        <v>3</v>
      </c>
      <c r="L68" s="65">
        <f aca="true" t="shared" si="2" ref="L68:L131">I68*K68</f>
        <v>0</v>
      </c>
      <c r="M68" s="66">
        <f aca="true" t="shared" si="3" ref="M68:M131">L68*J68+L68</f>
        <v>0</v>
      </c>
      <c r="N68" s="67"/>
      <c r="O68" s="67"/>
      <c r="P68" s="23"/>
      <c r="AB68" s="9"/>
    </row>
    <row r="69" spans="1:28" ht="22.55" customHeight="1">
      <c r="A69" s="54">
        <v>67</v>
      </c>
      <c r="B69" s="55">
        <v>1265</v>
      </c>
      <c r="C69" s="56"/>
      <c r="D69" s="70" t="s">
        <v>349</v>
      </c>
      <c r="E69" s="59" t="s">
        <v>218</v>
      </c>
      <c r="F69" s="58" t="s">
        <v>472</v>
      </c>
      <c r="G69" s="60" t="s">
        <v>368</v>
      </c>
      <c r="H69" s="60">
        <v>100</v>
      </c>
      <c r="I69" s="62"/>
      <c r="J69" s="63"/>
      <c r="K69" s="64">
        <v>5</v>
      </c>
      <c r="L69" s="65">
        <f t="shared" si="2"/>
        <v>0</v>
      </c>
      <c r="M69" s="66">
        <f t="shared" si="3"/>
        <v>0</v>
      </c>
      <c r="N69" s="67"/>
      <c r="O69" s="67"/>
      <c r="P69" s="23"/>
      <c r="AB69" s="9"/>
    </row>
    <row r="70" spans="1:28" ht="22.55" customHeight="1">
      <c r="A70" s="54">
        <v>68</v>
      </c>
      <c r="B70" s="55">
        <v>1266</v>
      </c>
      <c r="C70" s="81">
        <v>537</v>
      </c>
      <c r="D70" s="70" t="s">
        <v>349</v>
      </c>
      <c r="E70" s="58" t="s">
        <v>473</v>
      </c>
      <c r="F70" s="58" t="s">
        <v>266</v>
      </c>
      <c r="G70" s="60">
        <v>1</v>
      </c>
      <c r="H70" s="80">
        <v>25</v>
      </c>
      <c r="I70" s="62"/>
      <c r="J70" s="63"/>
      <c r="K70" s="64">
        <v>10</v>
      </c>
      <c r="L70" s="65">
        <f t="shared" si="2"/>
        <v>0</v>
      </c>
      <c r="M70" s="66">
        <f t="shared" si="3"/>
        <v>0</v>
      </c>
      <c r="N70" s="76"/>
      <c r="O70" s="76"/>
      <c r="P70" s="23"/>
      <c r="AB70" s="9"/>
    </row>
    <row r="71" spans="1:28" ht="22.55" customHeight="1">
      <c r="A71" s="54">
        <v>69</v>
      </c>
      <c r="B71" s="55">
        <v>1267</v>
      </c>
      <c r="C71" s="56">
        <v>535</v>
      </c>
      <c r="D71" s="70" t="s">
        <v>349</v>
      </c>
      <c r="E71" s="58" t="s">
        <v>474</v>
      </c>
      <c r="F71" s="71" t="s">
        <v>217</v>
      </c>
      <c r="G71" s="60" t="s">
        <v>368</v>
      </c>
      <c r="H71" s="75">
        <v>100</v>
      </c>
      <c r="I71" s="62"/>
      <c r="J71" s="63"/>
      <c r="K71" s="64">
        <v>10</v>
      </c>
      <c r="L71" s="65">
        <f t="shared" si="2"/>
        <v>0</v>
      </c>
      <c r="M71" s="66">
        <f t="shared" si="3"/>
        <v>0</v>
      </c>
      <c r="N71" s="76"/>
      <c r="O71" s="76"/>
      <c r="P71" s="23"/>
      <c r="AB71" s="9"/>
    </row>
    <row r="72" spans="1:28" ht="22.55" customHeight="1">
      <c r="A72" s="54">
        <v>70</v>
      </c>
      <c r="B72" s="55">
        <v>1268</v>
      </c>
      <c r="C72" s="56">
        <v>533</v>
      </c>
      <c r="D72" s="70" t="s">
        <v>349</v>
      </c>
      <c r="E72" s="58" t="s">
        <v>216</v>
      </c>
      <c r="F72" s="82" t="s">
        <v>475</v>
      </c>
      <c r="G72" s="60" t="s">
        <v>368</v>
      </c>
      <c r="H72" s="75">
        <v>100</v>
      </c>
      <c r="I72" s="62"/>
      <c r="J72" s="63"/>
      <c r="K72" s="64">
        <v>1</v>
      </c>
      <c r="L72" s="65">
        <f t="shared" si="2"/>
        <v>0</v>
      </c>
      <c r="M72" s="66">
        <f t="shared" si="3"/>
        <v>0</v>
      </c>
      <c r="N72" s="76"/>
      <c r="O72" s="76"/>
      <c r="P72" s="23"/>
      <c r="AB72" s="9"/>
    </row>
    <row r="73" spans="1:28" ht="22.55" customHeight="1">
      <c r="A73" s="54">
        <v>71</v>
      </c>
      <c r="B73" s="55">
        <v>1269</v>
      </c>
      <c r="C73" s="56">
        <v>534</v>
      </c>
      <c r="D73" s="70" t="s">
        <v>349</v>
      </c>
      <c r="E73" s="58" t="s">
        <v>215</v>
      </c>
      <c r="F73" s="71" t="s">
        <v>476</v>
      </c>
      <c r="G73" s="60" t="s">
        <v>368</v>
      </c>
      <c r="H73" s="75">
        <v>100</v>
      </c>
      <c r="I73" s="62"/>
      <c r="J73" s="63"/>
      <c r="K73" s="64">
        <v>1</v>
      </c>
      <c r="L73" s="65">
        <f t="shared" si="2"/>
        <v>0</v>
      </c>
      <c r="M73" s="66">
        <f t="shared" si="3"/>
        <v>0</v>
      </c>
      <c r="N73" s="76"/>
      <c r="O73" s="76"/>
      <c r="P73" s="23"/>
      <c r="AB73" s="9"/>
    </row>
    <row r="74" spans="1:28" ht="22.55" customHeight="1">
      <c r="A74" s="54">
        <v>72</v>
      </c>
      <c r="B74" s="55">
        <v>1270</v>
      </c>
      <c r="C74" s="56"/>
      <c r="D74" s="70" t="s">
        <v>349</v>
      </c>
      <c r="E74" s="58" t="s">
        <v>477</v>
      </c>
      <c r="F74" s="58" t="s">
        <v>478</v>
      </c>
      <c r="G74" s="60" t="s">
        <v>368</v>
      </c>
      <c r="H74" s="60">
        <v>100</v>
      </c>
      <c r="I74" s="62"/>
      <c r="J74" s="63"/>
      <c r="K74" s="64">
        <v>55</v>
      </c>
      <c r="L74" s="65">
        <f t="shared" si="2"/>
        <v>0</v>
      </c>
      <c r="M74" s="66">
        <f t="shared" si="3"/>
        <v>0</v>
      </c>
      <c r="N74" s="67"/>
      <c r="O74" s="67"/>
      <c r="P74" s="23"/>
      <c r="AB74" s="9"/>
    </row>
    <row r="75" spans="1:28" ht="22.55" customHeight="1">
      <c r="A75" s="54">
        <v>73</v>
      </c>
      <c r="B75" s="55">
        <v>1281</v>
      </c>
      <c r="C75" s="56">
        <v>538</v>
      </c>
      <c r="D75" s="70" t="s">
        <v>349</v>
      </c>
      <c r="E75" s="58" t="s">
        <v>214</v>
      </c>
      <c r="F75" s="58" t="s">
        <v>219</v>
      </c>
      <c r="G75" s="60" t="s">
        <v>368</v>
      </c>
      <c r="H75" s="61">
        <v>100</v>
      </c>
      <c r="I75" s="62"/>
      <c r="J75" s="63"/>
      <c r="K75" s="64">
        <v>80</v>
      </c>
      <c r="L75" s="65">
        <f t="shared" si="2"/>
        <v>0</v>
      </c>
      <c r="M75" s="66">
        <f t="shared" si="3"/>
        <v>0</v>
      </c>
      <c r="N75" s="76"/>
      <c r="O75" s="76"/>
      <c r="P75" s="23"/>
      <c r="AB75" s="9"/>
    </row>
    <row r="76" spans="1:28" ht="22.55" customHeight="1">
      <c r="A76" s="54">
        <v>74</v>
      </c>
      <c r="B76" s="55">
        <v>1282</v>
      </c>
      <c r="C76" s="56"/>
      <c r="D76" s="70" t="s">
        <v>349</v>
      </c>
      <c r="E76" s="58" t="s">
        <v>479</v>
      </c>
      <c r="F76" s="58" t="s">
        <v>405</v>
      </c>
      <c r="G76" s="60" t="s">
        <v>368</v>
      </c>
      <c r="H76" s="60">
        <v>10</v>
      </c>
      <c r="I76" s="62"/>
      <c r="J76" s="63"/>
      <c r="K76" s="64">
        <v>14</v>
      </c>
      <c r="L76" s="65">
        <f t="shared" si="2"/>
        <v>0</v>
      </c>
      <c r="M76" s="66">
        <f t="shared" si="3"/>
        <v>0</v>
      </c>
      <c r="N76" s="67"/>
      <c r="O76" s="67"/>
      <c r="P76" s="23"/>
      <c r="AB76" s="9"/>
    </row>
    <row r="77" spans="1:28" ht="22.55" customHeight="1">
      <c r="A77" s="54">
        <v>75</v>
      </c>
      <c r="B77" s="55">
        <v>1283</v>
      </c>
      <c r="C77" s="56">
        <v>544</v>
      </c>
      <c r="D77" s="70" t="s">
        <v>349</v>
      </c>
      <c r="E77" s="58" t="s">
        <v>480</v>
      </c>
      <c r="F77" s="58" t="s">
        <v>481</v>
      </c>
      <c r="G77" s="60" t="s">
        <v>364</v>
      </c>
      <c r="H77" s="60">
        <v>100</v>
      </c>
      <c r="I77" s="62"/>
      <c r="J77" s="63"/>
      <c r="K77" s="64">
        <v>32</v>
      </c>
      <c r="L77" s="65">
        <f t="shared" si="2"/>
        <v>0</v>
      </c>
      <c r="M77" s="66">
        <f t="shared" si="3"/>
        <v>0</v>
      </c>
      <c r="N77" s="67"/>
      <c r="O77" s="67"/>
      <c r="P77" s="23"/>
      <c r="AB77" s="9"/>
    </row>
    <row r="78" spans="1:28" ht="22.55" customHeight="1">
      <c r="A78" s="54">
        <v>76</v>
      </c>
      <c r="B78" s="55">
        <v>1284</v>
      </c>
      <c r="C78" s="81"/>
      <c r="D78" s="70" t="s">
        <v>349</v>
      </c>
      <c r="E78" s="58" t="s">
        <v>482</v>
      </c>
      <c r="F78" s="58" t="s">
        <v>483</v>
      </c>
      <c r="G78" s="60" t="s">
        <v>368</v>
      </c>
      <c r="H78" s="60">
        <v>50</v>
      </c>
      <c r="I78" s="62"/>
      <c r="J78" s="63"/>
      <c r="K78" s="64">
        <v>2</v>
      </c>
      <c r="L78" s="65">
        <f t="shared" si="2"/>
        <v>0</v>
      </c>
      <c r="M78" s="66">
        <f t="shared" si="3"/>
        <v>0</v>
      </c>
      <c r="N78" s="67"/>
      <c r="O78" s="67"/>
      <c r="P78" s="23"/>
      <c r="AB78" s="9"/>
    </row>
    <row r="79" spans="1:28" ht="22.55" customHeight="1">
      <c r="A79" s="54">
        <v>77</v>
      </c>
      <c r="B79" s="55">
        <v>1285</v>
      </c>
      <c r="C79" s="56">
        <v>543</v>
      </c>
      <c r="D79" s="70" t="s">
        <v>349</v>
      </c>
      <c r="E79" s="58" t="s">
        <v>484</v>
      </c>
      <c r="F79" s="58" t="s">
        <v>485</v>
      </c>
      <c r="G79" s="60" t="s">
        <v>368</v>
      </c>
      <c r="H79" s="61">
        <v>50</v>
      </c>
      <c r="I79" s="62"/>
      <c r="J79" s="63"/>
      <c r="K79" s="64">
        <v>5</v>
      </c>
      <c r="L79" s="65">
        <f t="shared" si="2"/>
        <v>0</v>
      </c>
      <c r="M79" s="66">
        <f t="shared" si="3"/>
        <v>0</v>
      </c>
      <c r="N79" s="76"/>
      <c r="O79" s="76"/>
      <c r="P79" s="23"/>
      <c r="AB79" s="9"/>
    </row>
    <row r="80" spans="1:28" ht="22.55" customHeight="1">
      <c r="A80" s="54">
        <v>78</v>
      </c>
      <c r="B80" s="55">
        <v>1286</v>
      </c>
      <c r="C80" s="56">
        <v>542</v>
      </c>
      <c r="D80" s="70" t="s">
        <v>349</v>
      </c>
      <c r="E80" s="58" t="s">
        <v>486</v>
      </c>
      <c r="F80" s="58" t="s">
        <v>213</v>
      </c>
      <c r="G80" s="60" t="s">
        <v>368</v>
      </c>
      <c r="H80" s="80">
        <v>100</v>
      </c>
      <c r="I80" s="62"/>
      <c r="J80" s="63"/>
      <c r="K80" s="64">
        <v>34</v>
      </c>
      <c r="L80" s="65">
        <f t="shared" si="2"/>
        <v>0</v>
      </c>
      <c r="M80" s="66">
        <f t="shared" si="3"/>
        <v>0</v>
      </c>
      <c r="N80" s="76"/>
      <c r="O80" s="76"/>
      <c r="P80" s="23"/>
      <c r="AB80" s="9"/>
    </row>
    <row r="81" spans="1:28" ht="22.55" customHeight="1">
      <c r="A81" s="54">
        <v>79</v>
      </c>
      <c r="B81" s="55">
        <v>1287</v>
      </c>
      <c r="C81" s="56"/>
      <c r="D81" s="70" t="s">
        <v>349</v>
      </c>
      <c r="E81" s="58" t="s">
        <v>487</v>
      </c>
      <c r="F81" s="58" t="s">
        <v>488</v>
      </c>
      <c r="G81" s="60" t="s">
        <v>368</v>
      </c>
      <c r="H81" s="60">
        <v>100</v>
      </c>
      <c r="I81" s="62"/>
      <c r="J81" s="63"/>
      <c r="K81" s="64">
        <v>30</v>
      </c>
      <c r="L81" s="65">
        <f t="shared" si="2"/>
        <v>0</v>
      </c>
      <c r="M81" s="66">
        <f t="shared" si="3"/>
        <v>0</v>
      </c>
      <c r="N81" s="67"/>
      <c r="O81" s="67"/>
      <c r="P81" s="23"/>
      <c r="AB81" s="9"/>
    </row>
    <row r="82" spans="1:28" ht="22.55" customHeight="1">
      <c r="A82" s="54">
        <v>80</v>
      </c>
      <c r="B82" s="55">
        <v>1288</v>
      </c>
      <c r="C82" s="56"/>
      <c r="D82" s="70" t="s">
        <v>349</v>
      </c>
      <c r="E82" s="58" t="s">
        <v>489</v>
      </c>
      <c r="F82" s="58" t="s">
        <v>490</v>
      </c>
      <c r="G82" s="60" t="s">
        <v>368</v>
      </c>
      <c r="H82" s="60">
        <v>100</v>
      </c>
      <c r="I82" s="62"/>
      <c r="J82" s="63"/>
      <c r="K82" s="64">
        <v>2</v>
      </c>
      <c r="L82" s="65">
        <f t="shared" si="2"/>
        <v>0</v>
      </c>
      <c r="M82" s="66">
        <f t="shared" si="3"/>
        <v>0</v>
      </c>
      <c r="N82" s="67"/>
      <c r="O82" s="67"/>
      <c r="P82" s="23"/>
      <c r="AB82" s="9"/>
    </row>
    <row r="83" spans="1:28" ht="22.55" customHeight="1">
      <c r="A83" s="54">
        <v>81</v>
      </c>
      <c r="B83" s="55">
        <v>1289</v>
      </c>
      <c r="C83" s="56">
        <v>540</v>
      </c>
      <c r="D83" s="70" t="s">
        <v>349</v>
      </c>
      <c r="E83" s="58" t="s">
        <v>491</v>
      </c>
      <c r="F83" s="58" t="s">
        <v>492</v>
      </c>
      <c r="G83" s="60" t="s">
        <v>368</v>
      </c>
      <c r="H83" s="80">
        <v>100</v>
      </c>
      <c r="I83" s="62"/>
      <c r="J83" s="63"/>
      <c r="K83" s="64">
        <v>24</v>
      </c>
      <c r="L83" s="65">
        <f t="shared" si="2"/>
        <v>0</v>
      </c>
      <c r="M83" s="66">
        <f t="shared" si="3"/>
        <v>0</v>
      </c>
      <c r="N83" s="76"/>
      <c r="O83" s="76"/>
      <c r="P83" s="23"/>
      <c r="AB83" s="9"/>
    </row>
    <row r="84" spans="1:28" ht="22.55" customHeight="1">
      <c r="A84" s="54">
        <v>82</v>
      </c>
      <c r="B84" s="55">
        <v>1290</v>
      </c>
      <c r="C84" s="56">
        <v>539</v>
      </c>
      <c r="D84" s="70" t="s">
        <v>349</v>
      </c>
      <c r="E84" s="58" t="s">
        <v>493</v>
      </c>
      <c r="F84" s="58" t="s">
        <v>494</v>
      </c>
      <c r="G84" s="60" t="s">
        <v>368</v>
      </c>
      <c r="H84" s="80">
        <v>100</v>
      </c>
      <c r="I84" s="62"/>
      <c r="J84" s="63"/>
      <c r="K84" s="64">
        <v>72</v>
      </c>
      <c r="L84" s="65">
        <f t="shared" si="2"/>
        <v>0</v>
      </c>
      <c r="M84" s="66">
        <f t="shared" si="3"/>
        <v>0</v>
      </c>
      <c r="N84" s="76"/>
      <c r="O84" s="76"/>
      <c r="P84" s="23"/>
      <c r="AB84" s="9"/>
    </row>
    <row r="85" spans="1:28" ht="22.55" customHeight="1">
      <c r="A85" s="54">
        <v>83</v>
      </c>
      <c r="B85" s="55">
        <v>1291</v>
      </c>
      <c r="C85" s="56">
        <v>541</v>
      </c>
      <c r="D85" s="70" t="s">
        <v>349</v>
      </c>
      <c r="E85" s="58" t="s">
        <v>495</v>
      </c>
      <c r="F85" s="58" t="s">
        <v>211</v>
      </c>
      <c r="G85" s="60" t="s">
        <v>368</v>
      </c>
      <c r="H85" s="80">
        <v>25</v>
      </c>
      <c r="I85" s="62"/>
      <c r="J85" s="63"/>
      <c r="K85" s="64">
        <v>10</v>
      </c>
      <c r="L85" s="65">
        <f t="shared" si="2"/>
        <v>0</v>
      </c>
      <c r="M85" s="66">
        <f t="shared" si="3"/>
        <v>0</v>
      </c>
      <c r="N85" s="76"/>
      <c r="O85" s="76"/>
      <c r="P85" s="23"/>
      <c r="AB85" s="9"/>
    </row>
    <row r="86" spans="1:28" ht="28.2">
      <c r="A86" s="54">
        <v>84</v>
      </c>
      <c r="B86" s="55">
        <v>1292</v>
      </c>
      <c r="C86" s="56">
        <v>546</v>
      </c>
      <c r="D86" s="70" t="s">
        <v>349</v>
      </c>
      <c r="E86" s="58" t="s">
        <v>267</v>
      </c>
      <c r="F86" s="58" t="s">
        <v>268</v>
      </c>
      <c r="G86" s="60" t="s">
        <v>368</v>
      </c>
      <c r="H86" s="80">
        <v>10</v>
      </c>
      <c r="I86" s="62"/>
      <c r="J86" s="63"/>
      <c r="K86" s="64">
        <v>5</v>
      </c>
      <c r="L86" s="65">
        <f t="shared" si="2"/>
        <v>0</v>
      </c>
      <c r="M86" s="66">
        <f t="shared" si="3"/>
        <v>0</v>
      </c>
      <c r="N86" s="76"/>
      <c r="O86" s="76"/>
      <c r="P86" s="23"/>
      <c r="AB86" s="9"/>
    </row>
    <row r="87" spans="1:28" ht="35.25" customHeight="1">
      <c r="A87" s="54">
        <v>85</v>
      </c>
      <c r="B87" s="55">
        <v>1293</v>
      </c>
      <c r="C87" s="56"/>
      <c r="D87" s="70" t="s">
        <v>349</v>
      </c>
      <c r="E87" s="58" t="s">
        <v>269</v>
      </c>
      <c r="F87" s="58" t="s">
        <v>270</v>
      </c>
      <c r="G87" s="60" t="s">
        <v>368</v>
      </c>
      <c r="H87" s="60">
        <v>3</v>
      </c>
      <c r="I87" s="62"/>
      <c r="J87" s="63"/>
      <c r="K87" s="64">
        <v>10</v>
      </c>
      <c r="L87" s="65">
        <f t="shared" si="2"/>
        <v>0</v>
      </c>
      <c r="M87" s="66">
        <f t="shared" si="3"/>
        <v>0</v>
      </c>
      <c r="N87" s="67"/>
      <c r="O87" s="67"/>
      <c r="P87" s="23"/>
      <c r="AB87" s="9"/>
    </row>
    <row r="88" spans="1:28" ht="37.6">
      <c r="A88" s="54">
        <v>86</v>
      </c>
      <c r="B88" s="55">
        <v>1294</v>
      </c>
      <c r="C88" s="56"/>
      <c r="D88" s="70" t="s">
        <v>349</v>
      </c>
      <c r="E88" s="58" t="s">
        <v>271</v>
      </c>
      <c r="F88" s="58" t="s">
        <v>272</v>
      </c>
      <c r="G88" s="60" t="s">
        <v>368</v>
      </c>
      <c r="H88" s="60">
        <v>25</v>
      </c>
      <c r="I88" s="62"/>
      <c r="J88" s="63"/>
      <c r="K88" s="64">
        <v>1</v>
      </c>
      <c r="L88" s="65">
        <f t="shared" si="2"/>
        <v>0</v>
      </c>
      <c r="M88" s="66">
        <f t="shared" si="3"/>
        <v>0</v>
      </c>
      <c r="N88" s="67"/>
      <c r="O88" s="67"/>
      <c r="P88" s="23"/>
      <c r="AB88" s="9"/>
    </row>
    <row r="89" spans="1:28" ht="22.55" customHeight="1">
      <c r="A89" s="54">
        <v>87</v>
      </c>
      <c r="B89" s="55">
        <v>1295</v>
      </c>
      <c r="C89" s="83"/>
      <c r="D89" s="70" t="s">
        <v>349</v>
      </c>
      <c r="E89" s="58" t="s">
        <v>343</v>
      </c>
      <c r="F89" s="71" t="s">
        <v>98</v>
      </c>
      <c r="G89" s="60">
        <v>1</v>
      </c>
      <c r="H89" s="60">
        <v>1</v>
      </c>
      <c r="I89" s="62"/>
      <c r="J89" s="63"/>
      <c r="K89" s="64">
        <v>1</v>
      </c>
      <c r="L89" s="65">
        <f t="shared" si="2"/>
        <v>0</v>
      </c>
      <c r="M89" s="66">
        <f t="shared" si="3"/>
        <v>0</v>
      </c>
      <c r="N89" s="67"/>
      <c r="O89" s="67"/>
      <c r="P89" s="23"/>
      <c r="AB89" s="9"/>
    </row>
    <row r="90" spans="1:28" ht="18.8">
      <c r="A90" s="54">
        <v>88</v>
      </c>
      <c r="B90" s="55">
        <v>1301</v>
      </c>
      <c r="C90" s="56">
        <v>308</v>
      </c>
      <c r="D90" s="70" t="s">
        <v>350</v>
      </c>
      <c r="E90" s="58" t="s">
        <v>171</v>
      </c>
      <c r="F90" s="58" t="s">
        <v>170</v>
      </c>
      <c r="G90" s="60">
        <v>1</v>
      </c>
      <c r="H90" s="61">
        <v>1</v>
      </c>
      <c r="I90" s="62"/>
      <c r="J90" s="63"/>
      <c r="K90" s="64">
        <v>35</v>
      </c>
      <c r="L90" s="65">
        <f t="shared" si="2"/>
        <v>0</v>
      </c>
      <c r="M90" s="66">
        <f t="shared" si="3"/>
        <v>0</v>
      </c>
      <c r="N90" s="76"/>
      <c r="O90" s="76"/>
      <c r="P90" s="23"/>
      <c r="AB90" s="9"/>
    </row>
    <row r="91" spans="1:28" ht="18.8">
      <c r="A91" s="54">
        <v>89</v>
      </c>
      <c r="B91" s="55">
        <v>1302</v>
      </c>
      <c r="C91" s="56">
        <v>310</v>
      </c>
      <c r="D91" s="70" t="s">
        <v>350</v>
      </c>
      <c r="E91" s="58" t="s">
        <v>172</v>
      </c>
      <c r="F91" s="58" t="s">
        <v>173</v>
      </c>
      <c r="G91" s="60">
        <v>1</v>
      </c>
      <c r="H91" s="61">
        <v>1</v>
      </c>
      <c r="I91" s="62"/>
      <c r="J91" s="63"/>
      <c r="K91" s="64">
        <v>22</v>
      </c>
      <c r="L91" s="65">
        <f t="shared" si="2"/>
        <v>0</v>
      </c>
      <c r="M91" s="66">
        <f t="shared" si="3"/>
        <v>0</v>
      </c>
      <c r="N91" s="76"/>
      <c r="O91" s="76"/>
      <c r="P91" s="23"/>
      <c r="AB91" s="9"/>
    </row>
    <row r="92" spans="1:28" ht="18.8">
      <c r="A92" s="54">
        <v>90</v>
      </c>
      <c r="B92" s="55">
        <v>1303</v>
      </c>
      <c r="C92" s="56">
        <v>311</v>
      </c>
      <c r="D92" s="70" t="s">
        <v>350</v>
      </c>
      <c r="E92" s="58" t="s">
        <v>175</v>
      </c>
      <c r="F92" s="58" t="s">
        <v>174</v>
      </c>
      <c r="G92" s="60">
        <v>1</v>
      </c>
      <c r="H92" s="61">
        <v>1</v>
      </c>
      <c r="I92" s="62"/>
      <c r="J92" s="63"/>
      <c r="K92" s="64">
        <v>25</v>
      </c>
      <c r="L92" s="65">
        <f t="shared" si="2"/>
        <v>0</v>
      </c>
      <c r="M92" s="66">
        <f t="shared" si="3"/>
        <v>0</v>
      </c>
      <c r="N92" s="76"/>
      <c r="O92" s="76"/>
      <c r="P92" s="23"/>
      <c r="AB92" s="9"/>
    </row>
    <row r="93" spans="1:28" ht="18.8">
      <c r="A93" s="54">
        <v>91</v>
      </c>
      <c r="B93" s="55">
        <v>1304</v>
      </c>
      <c r="C93" s="56"/>
      <c r="D93" s="70" t="s">
        <v>350</v>
      </c>
      <c r="E93" s="58" t="s">
        <v>176</v>
      </c>
      <c r="F93" s="58" t="s">
        <v>177</v>
      </c>
      <c r="G93" s="60"/>
      <c r="H93" s="60">
        <v>1</v>
      </c>
      <c r="I93" s="62"/>
      <c r="J93" s="63"/>
      <c r="K93" s="64">
        <v>10</v>
      </c>
      <c r="L93" s="65">
        <f t="shared" si="2"/>
        <v>0</v>
      </c>
      <c r="M93" s="66">
        <f t="shared" si="3"/>
        <v>0</v>
      </c>
      <c r="N93" s="67"/>
      <c r="O93" s="67"/>
      <c r="P93" s="23"/>
      <c r="AB93" s="9"/>
    </row>
    <row r="94" spans="1:28" ht="22.55" customHeight="1">
      <c r="A94" s="54">
        <v>92</v>
      </c>
      <c r="B94" s="55">
        <v>1305</v>
      </c>
      <c r="C94" s="56">
        <v>301</v>
      </c>
      <c r="D94" s="70" t="s">
        <v>350</v>
      </c>
      <c r="E94" s="58" t="s">
        <v>12</v>
      </c>
      <c r="F94" s="58" t="s">
        <v>9</v>
      </c>
      <c r="G94" s="60">
        <v>1</v>
      </c>
      <c r="H94" s="61">
        <v>1</v>
      </c>
      <c r="I94" s="62"/>
      <c r="J94" s="63"/>
      <c r="K94" s="64">
        <v>150</v>
      </c>
      <c r="L94" s="65">
        <f t="shared" si="2"/>
        <v>0</v>
      </c>
      <c r="M94" s="66">
        <f t="shared" si="3"/>
        <v>0</v>
      </c>
      <c r="N94" s="76"/>
      <c r="O94" s="76"/>
      <c r="P94" s="23"/>
      <c r="AB94" s="9"/>
    </row>
    <row r="95" spans="1:28" ht="22.55" customHeight="1">
      <c r="A95" s="54">
        <v>93</v>
      </c>
      <c r="B95" s="55">
        <v>1306</v>
      </c>
      <c r="C95" s="56">
        <v>306</v>
      </c>
      <c r="D95" s="70" t="s">
        <v>350</v>
      </c>
      <c r="E95" s="58" t="s">
        <v>93</v>
      </c>
      <c r="F95" s="58" t="s">
        <v>10</v>
      </c>
      <c r="G95" s="60">
        <v>1</v>
      </c>
      <c r="H95" s="61">
        <v>1</v>
      </c>
      <c r="I95" s="62"/>
      <c r="J95" s="63"/>
      <c r="K95" s="64">
        <v>70</v>
      </c>
      <c r="L95" s="65">
        <f t="shared" si="2"/>
        <v>0</v>
      </c>
      <c r="M95" s="66">
        <f t="shared" si="3"/>
        <v>0</v>
      </c>
      <c r="N95" s="76"/>
      <c r="O95" s="76"/>
      <c r="P95" s="23"/>
      <c r="AB95" s="9"/>
    </row>
    <row r="96" spans="1:28" ht="28.2">
      <c r="A96" s="54">
        <v>94</v>
      </c>
      <c r="B96" s="55">
        <v>1307</v>
      </c>
      <c r="C96" s="56">
        <v>307</v>
      </c>
      <c r="D96" s="70" t="s">
        <v>350</v>
      </c>
      <c r="E96" s="58" t="s">
        <v>148</v>
      </c>
      <c r="F96" s="58" t="s">
        <v>152</v>
      </c>
      <c r="G96" s="60">
        <v>1</v>
      </c>
      <c r="H96" s="61">
        <v>1</v>
      </c>
      <c r="I96" s="62"/>
      <c r="J96" s="63"/>
      <c r="K96" s="64">
        <v>20</v>
      </c>
      <c r="L96" s="65">
        <f t="shared" si="2"/>
        <v>0</v>
      </c>
      <c r="M96" s="66">
        <f t="shared" si="3"/>
        <v>0</v>
      </c>
      <c r="N96" s="76"/>
      <c r="O96" s="76"/>
      <c r="P96" s="23"/>
      <c r="AB96" s="9"/>
    </row>
    <row r="97" spans="1:28" ht="18.8">
      <c r="A97" s="54">
        <v>95</v>
      </c>
      <c r="B97" s="55">
        <v>1308</v>
      </c>
      <c r="C97" s="56">
        <v>302</v>
      </c>
      <c r="D97" s="70" t="s">
        <v>350</v>
      </c>
      <c r="E97" s="58" t="s">
        <v>13</v>
      </c>
      <c r="F97" s="58" t="s">
        <v>8</v>
      </c>
      <c r="G97" s="60">
        <v>1</v>
      </c>
      <c r="H97" s="61">
        <v>1</v>
      </c>
      <c r="I97" s="62"/>
      <c r="J97" s="63"/>
      <c r="K97" s="64">
        <v>20</v>
      </c>
      <c r="L97" s="65">
        <f t="shared" si="2"/>
        <v>0</v>
      </c>
      <c r="M97" s="66">
        <f t="shared" si="3"/>
        <v>0</v>
      </c>
      <c r="N97" s="76"/>
      <c r="O97" s="76"/>
      <c r="P97" s="23"/>
      <c r="AB97" s="9"/>
    </row>
    <row r="98" spans="1:28" ht="34.5" customHeight="1">
      <c r="A98" s="54">
        <v>96</v>
      </c>
      <c r="B98" s="55">
        <v>1309</v>
      </c>
      <c r="C98" s="56">
        <v>304</v>
      </c>
      <c r="D98" s="70" t="s">
        <v>350</v>
      </c>
      <c r="E98" s="58" t="s">
        <v>149</v>
      </c>
      <c r="F98" s="58" t="s">
        <v>391</v>
      </c>
      <c r="G98" s="60">
        <v>1</v>
      </c>
      <c r="H98" s="61">
        <v>1</v>
      </c>
      <c r="I98" s="62"/>
      <c r="J98" s="63"/>
      <c r="K98" s="64">
        <v>30</v>
      </c>
      <c r="L98" s="65">
        <f t="shared" si="2"/>
        <v>0</v>
      </c>
      <c r="M98" s="66">
        <f t="shared" si="3"/>
        <v>0</v>
      </c>
      <c r="N98" s="76"/>
      <c r="O98" s="76"/>
      <c r="P98" s="23"/>
      <c r="AB98" s="9"/>
    </row>
    <row r="99" spans="1:28" ht="22.55" customHeight="1">
      <c r="A99" s="54">
        <v>97</v>
      </c>
      <c r="B99" s="55">
        <v>1310</v>
      </c>
      <c r="C99" s="56">
        <v>312</v>
      </c>
      <c r="D99" s="70" t="s">
        <v>350</v>
      </c>
      <c r="E99" s="58" t="s">
        <v>25</v>
      </c>
      <c r="F99" s="58" t="s">
        <v>496</v>
      </c>
      <c r="G99" s="60">
        <v>1</v>
      </c>
      <c r="H99" s="61">
        <v>1</v>
      </c>
      <c r="I99" s="62"/>
      <c r="J99" s="63"/>
      <c r="K99" s="64">
        <v>210</v>
      </c>
      <c r="L99" s="65">
        <f t="shared" si="2"/>
        <v>0</v>
      </c>
      <c r="M99" s="66">
        <f t="shared" si="3"/>
        <v>0</v>
      </c>
      <c r="N99" s="76"/>
      <c r="O99" s="76"/>
      <c r="P99" s="23"/>
      <c r="AB99" s="9"/>
    </row>
    <row r="100" spans="1:28" ht="22.55" customHeight="1">
      <c r="A100" s="54">
        <v>98</v>
      </c>
      <c r="B100" s="55">
        <v>1311</v>
      </c>
      <c r="C100" s="56">
        <v>313</v>
      </c>
      <c r="D100" s="70" t="s">
        <v>350</v>
      </c>
      <c r="E100" s="58" t="s">
        <v>26</v>
      </c>
      <c r="F100" s="58" t="s">
        <v>497</v>
      </c>
      <c r="G100" s="60">
        <v>1</v>
      </c>
      <c r="H100" s="61">
        <v>1</v>
      </c>
      <c r="I100" s="62"/>
      <c r="J100" s="63"/>
      <c r="K100" s="64">
        <v>120</v>
      </c>
      <c r="L100" s="65">
        <f t="shared" si="2"/>
        <v>0</v>
      </c>
      <c r="M100" s="66">
        <f t="shared" si="3"/>
        <v>0</v>
      </c>
      <c r="N100" s="76"/>
      <c r="O100" s="76"/>
      <c r="P100" s="23"/>
      <c r="AB100" s="9"/>
    </row>
    <row r="101" spans="1:28" ht="22.55" customHeight="1">
      <c r="A101" s="54">
        <v>99</v>
      </c>
      <c r="B101" s="55">
        <v>1312</v>
      </c>
      <c r="C101" s="56">
        <v>314</v>
      </c>
      <c r="D101" s="70" t="s">
        <v>350</v>
      </c>
      <c r="E101" s="58" t="s">
        <v>24</v>
      </c>
      <c r="F101" s="58" t="s">
        <v>498</v>
      </c>
      <c r="G101" s="60">
        <v>1</v>
      </c>
      <c r="H101" s="61">
        <v>1</v>
      </c>
      <c r="I101" s="62"/>
      <c r="J101" s="63"/>
      <c r="K101" s="64">
        <v>200</v>
      </c>
      <c r="L101" s="65">
        <f t="shared" si="2"/>
        <v>0</v>
      </c>
      <c r="M101" s="66">
        <f t="shared" si="3"/>
        <v>0</v>
      </c>
      <c r="N101" s="76"/>
      <c r="O101" s="76"/>
      <c r="P101" s="23"/>
      <c r="AB101" s="9"/>
    </row>
    <row r="102" spans="1:28" ht="22.55" customHeight="1">
      <c r="A102" s="54">
        <v>100</v>
      </c>
      <c r="B102" s="55">
        <v>1313</v>
      </c>
      <c r="C102" s="56">
        <v>315</v>
      </c>
      <c r="D102" s="70" t="s">
        <v>350</v>
      </c>
      <c r="E102" s="58" t="s">
        <v>23</v>
      </c>
      <c r="F102" s="58" t="s">
        <v>499</v>
      </c>
      <c r="G102" s="60">
        <v>1</v>
      </c>
      <c r="H102" s="61">
        <v>1</v>
      </c>
      <c r="I102" s="62"/>
      <c r="J102" s="63"/>
      <c r="K102" s="64">
        <v>130</v>
      </c>
      <c r="L102" s="65">
        <f t="shared" si="2"/>
        <v>0</v>
      </c>
      <c r="M102" s="66">
        <f t="shared" si="3"/>
        <v>0</v>
      </c>
      <c r="N102" s="76"/>
      <c r="O102" s="76"/>
      <c r="P102" s="23"/>
      <c r="AB102" s="9"/>
    </row>
    <row r="103" spans="1:28" ht="28.2">
      <c r="A103" s="54">
        <v>101</v>
      </c>
      <c r="B103" s="55">
        <v>1321</v>
      </c>
      <c r="C103" s="56">
        <v>318</v>
      </c>
      <c r="D103" s="70" t="s">
        <v>350</v>
      </c>
      <c r="E103" s="58" t="s">
        <v>139</v>
      </c>
      <c r="F103" s="58" t="s">
        <v>337</v>
      </c>
      <c r="G103" s="60">
        <v>1</v>
      </c>
      <c r="H103" s="61">
        <v>1</v>
      </c>
      <c r="I103" s="62"/>
      <c r="J103" s="63"/>
      <c r="K103" s="64">
        <v>20</v>
      </c>
      <c r="L103" s="65">
        <f t="shared" si="2"/>
        <v>0</v>
      </c>
      <c r="M103" s="66">
        <f t="shared" si="3"/>
        <v>0</v>
      </c>
      <c r="N103" s="76"/>
      <c r="O103" s="76"/>
      <c r="P103" s="23"/>
      <c r="AB103" s="9"/>
    </row>
    <row r="104" spans="1:28" ht="22.55" customHeight="1">
      <c r="A104" s="54">
        <v>102</v>
      </c>
      <c r="B104" s="55">
        <v>1322</v>
      </c>
      <c r="C104" s="56"/>
      <c r="D104" s="70" t="s">
        <v>350</v>
      </c>
      <c r="E104" s="58" t="s">
        <v>140</v>
      </c>
      <c r="F104" s="58" t="s">
        <v>141</v>
      </c>
      <c r="G104" s="60">
        <v>1</v>
      </c>
      <c r="H104" s="60">
        <v>1</v>
      </c>
      <c r="I104" s="62"/>
      <c r="J104" s="63"/>
      <c r="K104" s="64">
        <v>165</v>
      </c>
      <c r="L104" s="65">
        <f t="shared" si="2"/>
        <v>0</v>
      </c>
      <c r="M104" s="66">
        <f t="shared" si="3"/>
        <v>0</v>
      </c>
      <c r="N104" s="67"/>
      <c r="O104" s="67"/>
      <c r="P104" s="23"/>
      <c r="AB104" s="9"/>
    </row>
    <row r="105" spans="1:28" ht="22.55" customHeight="1">
      <c r="A105" s="54">
        <v>103</v>
      </c>
      <c r="B105" s="55">
        <v>1323</v>
      </c>
      <c r="C105" s="56">
        <v>316</v>
      </c>
      <c r="D105" s="70" t="s">
        <v>350</v>
      </c>
      <c r="E105" s="59" t="s">
        <v>154</v>
      </c>
      <c r="F105" s="58" t="s">
        <v>153</v>
      </c>
      <c r="G105" s="60">
        <v>1</v>
      </c>
      <c r="H105" s="61">
        <v>1</v>
      </c>
      <c r="I105" s="62"/>
      <c r="J105" s="63"/>
      <c r="K105" s="64">
        <v>90</v>
      </c>
      <c r="L105" s="65">
        <f t="shared" si="2"/>
        <v>0</v>
      </c>
      <c r="M105" s="66">
        <f t="shared" si="3"/>
        <v>0</v>
      </c>
      <c r="N105" s="76"/>
      <c r="O105" s="76"/>
      <c r="P105" s="23"/>
      <c r="AB105" s="9"/>
    </row>
    <row r="106" spans="1:28" ht="22.55" customHeight="1">
      <c r="A106" s="54">
        <v>104</v>
      </c>
      <c r="B106" s="55">
        <v>1324</v>
      </c>
      <c r="C106" s="56">
        <v>317</v>
      </c>
      <c r="D106" s="70" t="s">
        <v>350</v>
      </c>
      <c r="E106" s="58" t="s">
        <v>145</v>
      </c>
      <c r="F106" s="58" t="s">
        <v>144</v>
      </c>
      <c r="G106" s="60">
        <v>1</v>
      </c>
      <c r="H106" s="61">
        <v>1</v>
      </c>
      <c r="I106" s="62"/>
      <c r="J106" s="63"/>
      <c r="K106" s="64">
        <v>172</v>
      </c>
      <c r="L106" s="65">
        <f t="shared" si="2"/>
        <v>0</v>
      </c>
      <c r="M106" s="66">
        <f t="shared" si="3"/>
        <v>0</v>
      </c>
      <c r="N106" s="76"/>
      <c r="O106" s="76"/>
      <c r="P106" s="23"/>
      <c r="AB106" s="9"/>
    </row>
    <row r="107" spans="1:28" ht="28.2">
      <c r="A107" s="54">
        <v>105</v>
      </c>
      <c r="B107" s="55">
        <v>1325</v>
      </c>
      <c r="C107" s="56"/>
      <c r="D107" s="70" t="s">
        <v>350</v>
      </c>
      <c r="E107" s="58" t="s">
        <v>142</v>
      </c>
      <c r="F107" s="58" t="s">
        <v>143</v>
      </c>
      <c r="G107" s="60">
        <v>1</v>
      </c>
      <c r="H107" s="60">
        <v>1</v>
      </c>
      <c r="I107" s="62"/>
      <c r="J107" s="63"/>
      <c r="K107" s="64">
        <v>10</v>
      </c>
      <c r="L107" s="65">
        <f t="shared" si="2"/>
        <v>0</v>
      </c>
      <c r="M107" s="66">
        <f t="shared" si="3"/>
        <v>0</v>
      </c>
      <c r="N107" s="67"/>
      <c r="O107" s="67"/>
      <c r="P107" s="23"/>
      <c r="AB107" s="9"/>
    </row>
    <row r="108" spans="1:28" ht="22.55" customHeight="1">
      <c r="A108" s="54">
        <v>106</v>
      </c>
      <c r="B108" s="55">
        <v>1326</v>
      </c>
      <c r="C108" s="56"/>
      <c r="D108" s="70" t="s">
        <v>350</v>
      </c>
      <c r="E108" s="58" t="s">
        <v>147</v>
      </c>
      <c r="F108" s="58" t="s">
        <v>146</v>
      </c>
      <c r="G108" s="60">
        <v>1</v>
      </c>
      <c r="H108" s="60">
        <v>1</v>
      </c>
      <c r="I108" s="62"/>
      <c r="J108" s="63"/>
      <c r="K108" s="64">
        <v>139</v>
      </c>
      <c r="L108" s="65">
        <f t="shared" si="2"/>
        <v>0</v>
      </c>
      <c r="M108" s="66">
        <f t="shared" si="3"/>
        <v>0</v>
      </c>
      <c r="N108" s="67"/>
      <c r="O108" s="67"/>
      <c r="P108" s="23"/>
      <c r="AB108" s="9"/>
    </row>
    <row r="109" spans="1:28" ht="22.55" customHeight="1">
      <c r="A109" s="54">
        <v>107</v>
      </c>
      <c r="B109" s="55">
        <v>1327</v>
      </c>
      <c r="C109" s="56"/>
      <c r="D109" s="70" t="s">
        <v>350</v>
      </c>
      <c r="E109" s="58" t="s">
        <v>180</v>
      </c>
      <c r="F109" s="58" t="s">
        <v>178</v>
      </c>
      <c r="G109" s="60">
        <v>1</v>
      </c>
      <c r="H109" s="60">
        <v>1</v>
      </c>
      <c r="I109" s="62"/>
      <c r="J109" s="63"/>
      <c r="K109" s="64">
        <v>35</v>
      </c>
      <c r="L109" s="65">
        <f t="shared" si="2"/>
        <v>0</v>
      </c>
      <c r="M109" s="66">
        <f t="shared" si="3"/>
        <v>0</v>
      </c>
      <c r="N109" s="67"/>
      <c r="O109" s="67"/>
      <c r="P109" s="23"/>
      <c r="AB109" s="9"/>
    </row>
    <row r="110" spans="1:28" ht="22.55" customHeight="1">
      <c r="A110" s="54">
        <v>108</v>
      </c>
      <c r="B110" s="55">
        <v>1328</v>
      </c>
      <c r="C110" s="56"/>
      <c r="D110" s="70" t="s">
        <v>350</v>
      </c>
      <c r="E110" s="58" t="s">
        <v>500</v>
      </c>
      <c r="F110" s="58" t="s">
        <v>179</v>
      </c>
      <c r="G110" s="60">
        <v>1</v>
      </c>
      <c r="H110" s="60">
        <v>1</v>
      </c>
      <c r="I110" s="62"/>
      <c r="J110" s="63"/>
      <c r="K110" s="64">
        <v>117</v>
      </c>
      <c r="L110" s="65">
        <f t="shared" si="2"/>
        <v>0</v>
      </c>
      <c r="M110" s="66">
        <f t="shared" si="3"/>
        <v>0</v>
      </c>
      <c r="N110" s="67"/>
      <c r="O110" s="67"/>
      <c r="P110" s="23"/>
      <c r="AB110" s="9"/>
    </row>
    <row r="111" spans="1:28" ht="22.55" customHeight="1">
      <c r="A111" s="54">
        <v>109</v>
      </c>
      <c r="B111" s="55">
        <v>1329</v>
      </c>
      <c r="C111" s="56"/>
      <c r="D111" s="70" t="s">
        <v>350</v>
      </c>
      <c r="E111" s="58" t="s">
        <v>501</v>
      </c>
      <c r="F111" s="58" t="s">
        <v>155</v>
      </c>
      <c r="G111" s="60">
        <v>1</v>
      </c>
      <c r="H111" s="60">
        <v>1</v>
      </c>
      <c r="I111" s="62"/>
      <c r="J111" s="63"/>
      <c r="K111" s="64">
        <v>35</v>
      </c>
      <c r="L111" s="65">
        <f t="shared" si="2"/>
        <v>0</v>
      </c>
      <c r="M111" s="66">
        <f t="shared" si="3"/>
        <v>0</v>
      </c>
      <c r="N111" s="67"/>
      <c r="O111" s="67"/>
      <c r="P111" s="23"/>
      <c r="AB111" s="9"/>
    </row>
    <row r="112" spans="1:28" ht="22.55" customHeight="1">
      <c r="A112" s="54">
        <v>110</v>
      </c>
      <c r="B112" s="55">
        <v>1330</v>
      </c>
      <c r="C112" s="56"/>
      <c r="D112" s="70" t="s">
        <v>350</v>
      </c>
      <c r="E112" s="58" t="s">
        <v>502</v>
      </c>
      <c r="F112" s="58" t="s">
        <v>156</v>
      </c>
      <c r="G112" s="60">
        <v>1</v>
      </c>
      <c r="H112" s="60">
        <v>1</v>
      </c>
      <c r="I112" s="62"/>
      <c r="J112" s="63"/>
      <c r="K112" s="64">
        <v>5</v>
      </c>
      <c r="L112" s="65">
        <f t="shared" si="2"/>
        <v>0</v>
      </c>
      <c r="M112" s="66">
        <f t="shared" si="3"/>
        <v>0</v>
      </c>
      <c r="N112" s="67"/>
      <c r="O112" s="67"/>
      <c r="P112" s="23"/>
      <c r="AB112" s="9"/>
    </row>
    <row r="113" spans="1:28" ht="22.55" customHeight="1">
      <c r="A113" s="54">
        <v>111</v>
      </c>
      <c r="B113" s="55">
        <v>1331</v>
      </c>
      <c r="C113" s="56">
        <v>320</v>
      </c>
      <c r="D113" s="70" t="s">
        <v>350</v>
      </c>
      <c r="E113" s="58" t="s">
        <v>503</v>
      </c>
      <c r="F113" s="58" t="s">
        <v>228</v>
      </c>
      <c r="G113" s="60">
        <v>1</v>
      </c>
      <c r="H113" s="61">
        <v>1</v>
      </c>
      <c r="I113" s="62"/>
      <c r="J113" s="63"/>
      <c r="K113" s="64">
        <v>10</v>
      </c>
      <c r="L113" s="65">
        <f t="shared" si="2"/>
        <v>0</v>
      </c>
      <c r="M113" s="66">
        <f t="shared" si="3"/>
        <v>0</v>
      </c>
      <c r="N113" s="76"/>
      <c r="O113" s="76"/>
      <c r="P113" s="23"/>
      <c r="AB113" s="9"/>
    </row>
    <row r="114" spans="1:28" ht="22.55" customHeight="1">
      <c r="A114" s="54">
        <v>112</v>
      </c>
      <c r="B114" s="55">
        <v>1332</v>
      </c>
      <c r="C114" s="56">
        <v>319</v>
      </c>
      <c r="D114" s="70" t="s">
        <v>350</v>
      </c>
      <c r="E114" s="58" t="s">
        <v>504</v>
      </c>
      <c r="F114" s="58" t="s">
        <v>181</v>
      </c>
      <c r="G114" s="60">
        <v>1</v>
      </c>
      <c r="H114" s="61">
        <v>1</v>
      </c>
      <c r="I114" s="62"/>
      <c r="J114" s="63"/>
      <c r="K114" s="64">
        <v>0</v>
      </c>
      <c r="L114" s="65">
        <f t="shared" si="2"/>
        <v>0</v>
      </c>
      <c r="M114" s="66">
        <f t="shared" si="3"/>
        <v>0</v>
      </c>
      <c r="N114" s="76"/>
      <c r="O114" s="76"/>
      <c r="P114" s="23"/>
      <c r="AB114" s="9"/>
    </row>
    <row r="115" spans="1:28" ht="22.55" customHeight="1">
      <c r="A115" s="54">
        <v>113</v>
      </c>
      <c r="B115" s="55">
        <v>1333</v>
      </c>
      <c r="C115" s="56">
        <v>321</v>
      </c>
      <c r="D115" s="70" t="s">
        <v>350</v>
      </c>
      <c r="E115" s="58" t="s">
        <v>505</v>
      </c>
      <c r="F115" s="58" t="s">
        <v>182</v>
      </c>
      <c r="G115" s="60">
        <v>1</v>
      </c>
      <c r="H115" s="61">
        <v>1</v>
      </c>
      <c r="I115" s="62"/>
      <c r="J115" s="63"/>
      <c r="K115" s="64">
        <v>55</v>
      </c>
      <c r="L115" s="65">
        <f t="shared" si="2"/>
        <v>0</v>
      </c>
      <c r="M115" s="66">
        <f t="shared" si="3"/>
        <v>0</v>
      </c>
      <c r="N115" s="76"/>
      <c r="O115" s="76"/>
      <c r="P115" s="23"/>
      <c r="AB115" s="9"/>
    </row>
    <row r="116" spans="1:28" ht="18.8">
      <c r="A116" s="54">
        <v>114</v>
      </c>
      <c r="B116" s="55">
        <v>1334</v>
      </c>
      <c r="C116" s="56"/>
      <c r="D116" s="70" t="s">
        <v>350</v>
      </c>
      <c r="E116" s="58" t="s">
        <v>506</v>
      </c>
      <c r="F116" s="58" t="s">
        <v>507</v>
      </c>
      <c r="G116" s="60">
        <v>1</v>
      </c>
      <c r="H116" s="60">
        <v>1</v>
      </c>
      <c r="I116" s="62"/>
      <c r="J116" s="63"/>
      <c r="K116" s="64">
        <v>35</v>
      </c>
      <c r="L116" s="65">
        <f t="shared" si="2"/>
        <v>0</v>
      </c>
      <c r="M116" s="66">
        <f t="shared" si="3"/>
        <v>0</v>
      </c>
      <c r="N116" s="67"/>
      <c r="O116" s="67"/>
      <c r="P116" s="23"/>
      <c r="AB116" s="9"/>
    </row>
    <row r="117" spans="1:28" ht="18.8">
      <c r="A117" s="54">
        <v>115</v>
      </c>
      <c r="B117" s="55">
        <v>1335</v>
      </c>
      <c r="C117" s="56"/>
      <c r="D117" s="70" t="s">
        <v>350</v>
      </c>
      <c r="E117" s="58" t="s">
        <v>508</v>
      </c>
      <c r="F117" s="58" t="s">
        <v>509</v>
      </c>
      <c r="G117" s="60">
        <v>1</v>
      </c>
      <c r="H117" s="60">
        <v>1</v>
      </c>
      <c r="I117" s="62"/>
      <c r="J117" s="63"/>
      <c r="K117" s="64">
        <v>21</v>
      </c>
      <c r="L117" s="65">
        <f t="shared" si="2"/>
        <v>0</v>
      </c>
      <c r="M117" s="66">
        <f t="shared" si="3"/>
        <v>0</v>
      </c>
      <c r="N117" s="67"/>
      <c r="O117" s="67"/>
      <c r="P117" s="23"/>
      <c r="AB117" s="9"/>
    </row>
    <row r="118" spans="1:28" ht="18.8">
      <c r="A118" s="54">
        <v>116</v>
      </c>
      <c r="B118" s="55">
        <v>1336</v>
      </c>
      <c r="C118" s="56"/>
      <c r="D118" s="70" t="s">
        <v>350</v>
      </c>
      <c r="E118" s="58" t="s">
        <v>510</v>
      </c>
      <c r="F118" s="58" t="s">
        <v>511</v>
      </c>
      <c r="G118" s="60">
        <v>1</v>
      </c>
      <c r="H118" s="60">
        <v>1</v>
      </c>
      <c r="I118" s="62"/>
      <c r="J118" s="63"/>
      <c r="K118" s="64">
        <v>15</v>
      </c>
      <c r="L118" s="65">
        <f t="shared" si="2"/>
        <v>0</v>
      </c>
      <c r="M118" s="66">
        <f t="shared" si="3"/>
        <v>0</v>
      </c>
      <c r="N118" s="67"/>
      <c r="O118" s="67"/>
      <c r="P118" s="23"/>
      <c r="AB118" s="9"/>
    </row>
    <row r="119" spans="1:28" ht="28.2">
      <c r="A119" s="54">
        <v>117</v>
      </c>
      <c r="B119" s="55">
        <v>1337</v>
      </c>
      <c r="C119" s="56"/>
      <c r="D119" s="70" t="s">
        <v>350</v>
      </c>
      <c r="E119" s="58" t="s">
        <v>512</v>
      </c>
      <c r="F119" s="58" t="s">
        <v>183</v>
      </c>
      <c r="G119" s="60">
        <v>1</v>
      </c>
      <c r="H119" s="60">
        <v>1</v>
      </c>
      <c r="I119" s="62"/>
      <c r="J119" s="63"/>
      <c r="K119" s="64">
        <v>15</v>
      </c>
      <c r="L119" s="65">
        <f t="shared" si="2"/>
        <v>0</v>
      </c>
      <c r="M119" s="66">
        <f t="shared" si="3"/>
        <v>0</v>
      </c>
      <c r="N119" s="67"/>
      <c r="O119" s="67"/>
      <c r="P119" s="23"/>
      <c r="AB119" s="9"/>
    </row>
    <row r="120" spans="1:28" ht="22.55" customHeight="1">
      <c r="A120" s="54">
        <v>118</v>
      </c>
      <c r="B120" s="55">
        <v>1338</v>
      </c>
      <c r="C120" s="56"/>
      <c r="D120" s="70" t="s">
        <v>350</v>
      </c>
      <c r="E120" s="58" t="s">
        <v>513</v>
      </c>
      <c r="F120" s="58" t="s">
        <v>184</v>
      </c>
      <c r="G120" s="60">
        <v>1</v>
      </c>
      <c r="H120" s="60">
        <v>1</v>
      </c>
      <c r="I120" s="62"/>
      <c r="J120" s="63"/>
      <c r="K120" s="64">
        <v>15</v>
      </c>
      <c r="L120" s="65">
        <f t="shared" si="2"/>
        <v>0</v>
      </c>
      <c r="M120" s="66">
        <f t="shared" si="3"/>
        <v>0</v>
      </c>
      <c r="N120" s="67"/>
      <c r="O120" s="67"/>
      <c r="P120" s="23"/>
      <c r="AB120" s="9"/>
    </row>
    <row r="121" spans="1:28" ht="22.55" customHeight="1">
      <c r="A121" s="54">
        <v>119</v>
      </c>
      <c r="B121" s="55">
        <v>1401</v>
      </c>
      <c r="C121" s="56">
        <v>409</v>
      </c>
      <c r="D121" s="57" t="s">
        <v>351</v>
      </c>
      <c r="E121" s="58" t="s">
        <v>204</v>
      </c>
      <c r="F121" s="82" t="s">
        <v>200</v>
      </c>
      <c r="G121" s="60">
        <v>1</v>
      </c>
      <c r="H121" s="75">
        <v>1</v>
      </c>
      <c r="I121" s="62"/>
      <c r="J121" s="63"/>
      <c r="K121" s="64">
        <v>60</v>
      </c>
      <c r="L121" s="65">
        <f t="shared" si="2"/>
        <v>0</v>
      </c>
      <c r="M121" s="66">
        <f t="shared" si="3"/>
        <v>0</v>
      </c>
      <c r="N121" s="76"/>
      <c r="O121" s="76"/>
      <c r="P121" s="23"/>
      <c r="AB121" s="9"/>
    </row>
    <row r="122" spans="1:28" ht="22.55" customHeight="1">
      <c r="A122" s="54">
        <v>120</v>
      </c>
      <c r="B122" s="55">
        <v>1402</v>
      </c>
      <c r="C122" s="56">
        <v>405</v>
      </c>
      <c r="D122" s="57" t="s">
        <v>351</v>
      </c>
      <c r="E122" s="58" t="s">
        <v>201</v>
      </c>
      <c r="F122" s="82" t="s">
        <v>120</v>
      </c>
      <c r="G122" s="60">
        <v>1</v>
      </c>
      <c r="H122" s="75">
        <v>1</v>
      </c>
      <c r="I122" s="62"/>
      <c r="J122" s="63"/>
      <c r="K122" s="64">
        <v>780</v>
      </c>
      <c r="L122" s="65">
        <f t="shared" si="2"/>
        <v>0</v>
      </c>
      <c r="M122" s="66">
        <f t="shared" si="3"/>
        <v>0</v>
      </c>
      <c r="N122" s="76"/>
      <c r="O122" s="76"/>
      <c r="P122" s="23"/>
      <c r="AB122" s="9"/>
    </row>
    <row r="123" spans="1:28" ht="28.2">
      <c r="A123" s="54">
        <v>121</v>
      </c>
      <c r="B123" s="55">
        <v>1403</v>
      </c>
      <c r="C123" s="56">
        <v>408</v>
      </c>
      <c r="D123" s="57" t="s">
        <v>351</v>
      </c>
      <c r="E123" s="58" t="s">
        <v>202</v>
      </c>
      <c r="F123" s="82" t="s">
        <v>549</v>
      </c>
      <c r="G123" s="60">
        <v>1</v>
      </c>
      <c r="H123" s="75">
        <v>1</v>
      </c>
      <c r="I123" s="62"/>
      <c r="J123" s="63"/>
      <c r="K123" s="64">
        <v>30</v>
      </c>
      <c r="L123" s="65">
        <f t="shared" si="2"/>
        <v>0</v>
      </c>
      <c r="M123" s="66">
        <f t="shared" si="3"/>
        <v>0</v>
      </c>
      <c r="N123" s="76"/>
      <c r="O123" s="76"/>
      <c r="P123" s="23"/>
      <c r="AB123" s="9"/>
    </row>
    <row r="124" spans="1:28" ht="28.2">
      <c r="A124" s="54">
        <v>122</v>
      </c>
      <c r="B124" s="55">
        <v>1404</v>
      </c>
      <c r="C124" s="56">
        <v>410</v>
      </c>
      <c r="D124" s="57" t="s">
        <v>351</v>
      </c>
      <c r="E124" s="58" t="s">
        <v>203</v>
      </c>
      <c r="F124" s="82" t="s">
        <v>374</v>
      </c>
      <c r="G124" s="60">
        <v>1</v>
      </c>
      <c r="H124" s="77">
        <v>1</v>
      </c>
      <c r="I124" s="62"/>
      <c r="J124" s="63"/>
      <c r="K124" s="64">
        <v>10</v>
      </c>
      <c r="L124" s="65">
        <f t="shared" si="2"/>
        <v>0</v>
      </c>
      <c r="M124" s="66">
        <f t="shared" si="3"/>
        <v>0</v>
      </c>
      <c r="N124" s="76"/>
      <c r="O124" s="76"/>
      <c r="P124" s="23"/>
      <c r="AB124" s="9"/>
    </row>
    <row r="125" spans="1:28" ht="22.55" customHeight="1">
      <c r="A125" s="54">
        <v>123</v>
      </c>
      <c r="B125" s="55">
        <v>1406</v>
      </c>
      <c r="C125" s="56">
        <v>406</v>
      </c>
      <c r="D125" s="57" t="s">
        <v>351</v>
      </c>
      <c r="E125" s="58" t="s">
        <v>207</v>
      </c>
      <c r="F125" s="82" t="s">
        <v>199</v>
      </c>
      <c r="G125" s="60">
        <v>1</v>
      </c>
      <c r="H125" s="75">
        <v>1</v>
      </c>
      <c r="I125" s="62"/>
      <c r="J125" s="63"/>
      <c r="K125" s="64">
        <v>280</v>
      </c>
      <c r="L125" s="65">
        <f t="shared" si="2"/>
        <v>0</v>
      </c>
      <c r="M125" s="66">
        <f t="shared" si="3"/>
        <v>0</v>
      </c>
      <c r="N125" s="76"/>
      <c r="O125" s="76"/>
      <c r="P125" s="23"/>
      <c r="AB125" s="9"/>
    </row>
    <row r="126" spans="1:28" ht="22.55" customHeight="1">
      <c r="A126" s="54">
        <v>124</v>
      </c>
      <c r="B126" s="55">
        <v>1407</v>
      </c>
      <c r="C126" s="56"/>
      <c r="D126" s="57" t="s">
        <v>351</v>
      </c>
      <c r="E126" s="58" t="s">
        <v>205</v>
      </c>
      <c r="F126" s="82" t="s">
        <v>206</v>
      </c>
      <c r="G126" s="60">
        <v>1</v>
      </c>
      <c r="H126" s="60">
        <v>1</v>
      </c>
      <c r="I126" s="62"/>
      <c r="J126" s="63"/>
      <c r="K126" s="64">
        <v>100</v>
      </c>
      <c r="L126" s="65">
        <f t="shared" si="2"/>
        <v>0</v>
      </c>
      <c r="M126" s="66">
        <f t="shared" si="3"/>
        <v>0</v>
      </c>
      <c r="N126" s="67"/>
      <c r="O126" s="67"/>
      <c r="P126" s="23"/>
      <c r="AB126" s="9"/>
    </row>
    <row r="127" spans="1:28" ht="22.55" customHeight="1">
      <c r="A127" s="54">
        <v>125</v>
      </c>
      <c r="B127" s="55">
        <v>1408</v>
      </c>
      <c r="C127" s="56">
        <v>403</v>
      </c>
      <c r="D127" s="57" t="s">
        <v>351</v>
      </c>
      <c r="E127" s="58" t="s">
        <v>191</v>
      </c>
      <c r="F127" s="58" t="s">
        <v>94</v>
      </c>
      <c r="G127" s="60">
        <v>1</v>
      </c>
      <c r="H127" s="61">
        <v>1</v>
      </c>
      <c r="I127" s="62"/>
      <c r="J127" s="63"/>
      <c r="K127" s="64">
        <v>50</v>
      </c>
      <c r="L127" s="65">
        <f t="shared" si="2"/>
        <v>0</v>
      </c>
      <c r="M127" s="66">
        <f t="shared" si="3"/>
        <v>0</v>
      </c>
      <c r="N127" s="76"/>
      <c r="O127" s="76"/>
      <c r="P127" s="23"/>
      <c r="AB127" s="9"/>
    </row>
    <row r="128" spans="1:28" ht="22.55" customHeight="1">
      <c r="A128" s="54">
        <v>126</v>
      </c>
      <c r="B128" s="55">
        <v>1409</v>
      </c>
      <c r="C128" s="56"/>
      <c r="D128" s="57" t="s">
        <v>351</v>
      </c>
      <c r="E128" s="58" t="s">
        <v>192</v>
      </c>
      <c r="F128" s="58" t="s">
        <v>186</v>
      </c>
      <c r="G128" s="60" t="s">
        <v>368</v>
      </c>
      <c r="H128" s="60">
        <v>50</v>
      </c>
      <c r="I128" s="62"/>
      <c r="J128" s="63"/>
      <c r="K128" s="64">
        <v>14</v>
      </c>
      <c r="L128" s="65">
        <f t="shared" si="2"/>
        <v>0</v>
      </c>
      <c r="M128" s="66">
        <f t="shared" si="3"/>
        <v>0</v>
      </c>
      <c r="N128" s="67"/>
      <c r="O128" s="67"/>
      <c r="P128" s="23"/>
      <c r="AB128" s="9"/>
    </row>
    <row r="129" spans="1:28" ht="22.55" customHeight="1">
      <c r="A129" s="54">
        <v>127</v>
      </c>
      <c r="B129" s="55">
        <v>1410</v>
      </c>
      <c r="C129" s="56"/>
      <c r="D129" s="57" t="s">
        <v>351</v>
      </c>
      <c r="E129" s="58" t="s">
        <v>185</v>
      </c>
      <c r="F129" s="58" t="s">
        <v>187</v>
      </c>
      <c r="G129" s="60" t="s">
        <v>368</v>
      </c>
      <c r="H129" s="60">
        <v>1000</v>
      </c>
      <c r="I129" s="62"/>
      <c r="J129" s="63"/>
      <c r="K129" s="64">
        <v>1</v>
      </c>
      <c r="L129" s="65">
        <f t="shared" si="2"/>
        <v>0</v>
      </c>
      <c r="M129" s="66">
        <f t="shared" si="3"/>
        <v>0</v>
      </c>
      <c r="N129" s="67"/>
      <c r="O129" s="67"/>
      <c r="P129" s="23"/>
      <c r="AB129" s="9"/>
    </row>
    <row r="130" spans="1:28" ht="22.55" customHeight="1">
      <c r="A130" s="54">
        <v>128</v>
      </c>
      <c r="B130" s="55">
        <v>1411</v>
      </c>
      <c r="C130" s="56">
        <v>404</v>
      </c>
      <c r="D130" s="57" t="s">
        <v>351</v>
      </c>
      <c r="E130" s="58" t="s">
        <v>193</v>
      </c>
      <c r="F130" s="58" t="s">
        <v>194</v>
      </c>
      <c r="G130" s="60" t="s">
        <v>368</v>
      </c>
      <c r="H130" s="61">
        <v>1000</v>
      </c>
      <c r="I130" s="62"/>
      <c r="J130" s="63"/>
      <c r="K130" s="64">
        <v>4</v>
      </c>
      <c r="L130" s="65">
        <f t="shared" si="2"/>
        <v>0</v>
      </c>
      <c r="M130" s="66">
        <f t="shared" si="3"/>
        <v>0</v>
      </c>
      <c r="N130" s="76"/>
      <c r="O130" s="76"/>
      <c r="P130" s="23"/>
      <c r="AB130" s="9"/>
    </row>
    <row r="131" spans="1:28" ht="28.2">
      <c r="A131" s="54">
        <v>129</v>
      </c>
      <c r="B131" s="55">
        <v>1412</v>
      </c>
      <c r="C131" s="56"/>
      <c r="D131" s="57" t="s">
        <v>351</v>
      </c>
      <c r="E131" s="58" t="s">
        <v>244</v>
      </c>
      <c r="F131" s="58" t="s">
        <v>375</v>
      </c>
      <c r="G131" s="60">
        <v>1</v>
      </c>
      <c r="H131" s="60">
        <v>1</v>
      </c>
      <c r="I131" s="62"/>
      <c r="J131" s="63"/>
      <c r="K131" s="64">
        <v>2</v>
      </c>
      <c r="L131" s="65">
        <f t="shared" si="2"/>
        <v>0</v>
      </c>
      <c r="M131" s="66">
        <f t="shared" si="3"/>
        <v>0</v>
      </c>
      <c r="N131" s="67"/>
      <c r="O131" s="67"/>
      <c r="P131" s="23"/>
      <c r="AB131" s="9"/>
    </row>
    <row r="132" spans="1:28" ht="22.55" customHeight="1">
      <c r="A132" s="54">
        <v>130</v>
      </c>
      <c r="B132" s="55">
        <v>1413</v>
      </c>
      <c r="C132" s="56">
        <v>401</v>
      </c>
      <c r="D132" s="57" t="s">
        <v>351</v>
      </c>
      <c r="E132" s="58" t="s">
        <v>190</v>
      </c>
      <c r="F132" s="58" t="s">
        <v>376</v>
      </c>
      <c r="G132" s="60">
        <v>1</v>
      </c>
      <c r="H132" s="61">
        <v>1</v>
      </c>
      <c r="I132" s="62"/>
      <c r="J132" s="63"/>
      <c r="K132" s="64">
        <v>300</v>
      </c>
      <c r="L132" s="65">
        <f aca="true" t="shared" si="4" ref="L132:L195">I132*K132</f>
        <v>0</v>
      </c>
      <c r="M132" s="66">
        <f aca="true" t="shared" si="5" ref="M132:M195">L132*J132+L132</f>
        <v>0</v>
      </c>
      <c r="N132" s="76"/>
      <c r="O132" s="76"/>
      <c r="P132" s="23"/>
      <c r="AB132" s="9"/>
    </row>
    <row r="133" spans="1:28" ht="22.55" customHeight="1">
      <c r="A133" s="54">
        <v>131</v>
      </c>
      <c r="B133" s="55">
        <v>1414</v>
      </c>
      <c r="C133" s="56"/>
      <c r="D133" s="57" t="s">
        <v>351</v>
      </c>
      <c r="E133" s="58" t="s">
        <v>189</v>
      </c>
      <c r="F133" s="58" t="s">
        <v>514</v>
      </c>
      <c r="G133" s="60" t="s">
        <v>368</v>
      </c>
      <c r="H133" s="60">
        <v>1000</v>
      </c>
      <c r="I133" s="62"/>
      <c r="J133" s="63"/>
      <c r="K133" s="64">
        <v>1</v>
      </c>
      <c r="L133" s="65">
        <f t="shared" si="4"/>
        <v>0</v>
      </c>
      <c r="M133" s="66">
        <f t="shared" si="5"/>
        <v>0</v>
      </c>
      <c r="N133" s="67"/>
      <c r="O133" s="67"/>
      <c r="P133" s="23"/>
      <c r="AB133" s="9"/>
    </row>
    <row r="134" spans="1:28" ht="22.55" customHeight="1">
      <c r="A134" s="54">
        <v>132</v>
      </c>
      <c r="B134" s="55">
        <v>1415</v>
      </c>
      <c r="C134" s="56"/>
      <c r="D134" s="57" t="s">
        <v>351</v>
      </c>
      <c r="E134" s="58" t="s">
        <v>188</v>
      </c>
      <c r="F134" s="58" t="s">
        <v>515</v>
      </c>
      <c r="G134" s="60" t="s">
        <v>368</v>
      </c>
      <c r="H134" s="60">
        <v>1000</v>
      </c>
      <c r="I134" s="62"/>
      <c r="J134" s="63"/>
      <c r="K134" s="64">
        <v>4</v>
      </c>
      <c r="L134" s="65">
        <f t="shared" si="4"/>
        <v>0</v>
      </c>
      <c r="M134" s="66">
        <f t="shared" si="5"/>
        <v>0</v>
      </c>
      <c r="N134" s="67"/>
      <c r="O134" s="67"/>
      <c r="P134" s="23"/>
      <c r="AB134" s="9"/>
    </row>
    <row r="135" spans="1:28" ht="22.55" customHeight="1">
      <c r="A135" s="54">
        <v>133</v>
      </c>
      <c r="B135" s="55">
        <v>1416</v>
      </c>
      <c r="C135" s="56">
        <v>402</v>
      </c>
      <c r="D135" s="57" t="s">
        <v>351</v>
      </c>
      <c r="E135" s="58" t="s">
        <v>195</v>
      </c>
      <c r="F135" s="58" t="s">
        <v>377</v>
      </c>
      <c r="G135" s="60">
        <v>1</v>
      </c>
      <c r="H135" s="61">
        <v>1</v>
      </c>
      <c r="I135" s="62"/>
      <c r="J135" s="63"/>
      <c r="K135" s="64">
        <v>250</v>
      </c>
      <c r="L135" s="65">
        <f t="shared" si="4"/>
        <v>0</v>
      </c>
      <c r="M135" s="66">
        <f t="shared" si="5"/>
        <v>0</v>
      </c>
      <c r="N135" s="76"/>
      <c r="O135" s="76"/>
      <c r="P135" s="23"/>
      <c r="AB135" s="9"/>
    </row>
    <row r="136" spans="1:28" ht="22.55" customHeight="1">
      <c r="A136" s="54">
        <v>134</v>
      </c>
      <c r="B136" s="55">
        <v>1417</v>
      </c>
      <c r="C136" s="56"/>
      <c r="D136" s="57" t="s">
        <v>351</v>
      </c>
      <c r="E136" s="58" t="s">
        <v>516</v>
      </c>
      <c r="F136" s="58" t="s">
        <v>196</v>
      </c>
      <c r="G136" s="60" t="s">
        <v>368</v>
      </c>
      <c r="H136" s="60">
        <v>1000</v>
      </c>
      <c r="I136" s="62"/>
      <c r="J136" s="63"/>
      <c r="K136" s="64">
        <v>4</v>
      </c>
      <c r="L136" s="65">
        <f t="shared" si="4"/>
        <v>0</v>
      </c>
      <c r="M136" s="66">
        <f t="shared" si="5"/>
        <v>0</v>
      </c>
      <c r="N136" s="67"/>
      <c r="O136" s="67"/>
      <c r="P136" s="23"/>
      <c r="AB136" s="9"/>
    </row>
    <row r="137" spans="1:28" ht="22.55" customHeight="1">
      <c r="A137" s="54">
        <v>135</v>
      </c>
      <c r="B137" s="55">
        <v>1418</v>
      </c>
      <c r="C137" s="56"/>
      <c r="D137" s="57" t="s">
        <v>351</v>
      </c>
      <c r="E137" s="58" t="s">
        <v>517</v>
      </c>
      <c r="F137" s="58" t="s">
        <v>198</v>
      </c>
      <c r="G137" s="60" t="s">
        <v>368</v>
      </c>
      <c r="H137" s="60">
        <v>50</v>
      </c>
      <c r="I137" s="62"/>
      <c r="J137" s="63"/>
      <c r="K137" s="64">
        <v>10</v>
      </c>
      <c r="L137" s="65">
        <f t="shared" si="4"/>
        <v>0</v>
      </c>
      <c r="M137" s="66">
        <f t="shared" si="5"/>
        <v>0</v>
      </c>
      <c r="N137" s="67"/>
      <c r="O137" s="67"/>
      <c r="P137" s="23"/>
      <c r="AB137" s="9"/>
    </row>
    <row r="138" spans="1:28" ht="22.55" customHeight="1">
      <c r="A138" s="54">
        <v>136</v>
      </c>
      <c r="B138" s="55">
        <v>1419</v>
      </c>
      <c r="C138" s="56"/>
      <c r="D138" s="57" t="s">
        <v>351</v>
      </c>
      <c r="E138" s="58" t="s">
        <v>518</v>
      </c>
      <c r="F138" s="58" t="s">
        <v>197</v>
      </c>
      <c r="G138" s="60" t="s">
        <v>368</v>
      </c>
      <c r="H138" s="60">
        <v>1000</v>
      </c>
      <c r="I138" s="62"/>
      <c r="J138" s="63"/>
      <c r="K138" s="64">
        <v>4</v>
      </c>
      <c r="L138" s="65">
        <f t="shared" si="4"/>
        <v>0</v>
      </c>
      <c r="M138" s="66">
        <f t="shared" si="5"/>
        <v>0</v>
      </c>
      <c r="N138" s="67"/>
      <c r="O138" s="67"/>
      <c r="P138" s="23"/>
      <c r="AB138" s="9"/>
    </row>
    <row r="139" spans="1:28" ht="22.55" customHeight="1">
      <c r="A139" s="54">
        <v>137</v>
      </c>
      <c r="B139" s="55">
        <v>1420</v>
      </c>
      <c r="C139" s="56">
        <v>411</v>
      </c>
      <c r="D139" s="57" t="s">
        <v>351</v>
      </c>
      <c r="E139" s="84" t="s">
        <v>97</v>
      </c>
      <c r="F139" s="82" t="s">
        <v>378</v>
      </c>
      <c r="G139" s="60">
        <v>1</v>
      </c>
      <c r="H139" s="77">
        <v>1</v>
      </c>
      <c r="I139" s="62"/>
      <c r="J139" s="63"/>
      <c r="K139" s="64">
        <v>20</v>
      </c>
      <c r="L139" s="65">
        <f t="shared" si="4"/>
        <v>0</v>
      </c>
      <c r="M139" s="66">
        <f t="shared" si="5"/>
        <v>0</v>
      </c>
      <c r="N139" s="76"/>
      <c r="O139" s="76"/>
      <c r="P139" s="23"/>
      <c r="AB139" s="9"/>
    </row>
    <row r="140" spans="1:28" ht="22.55" customHeight="1">
      <c r="A140" s="54">
        <v>138</v>
      </c>
      <c r="B140" s="55">
        <v>1421</v>
      </c>
      <c r="C140" s="56">
        <v>412</v>
      </c>
      <c r="D140" s="57" t="s">
        <v>351</v>
      </c>
      <c r="E140" s="58" t="s">
        <v>95</v>
      </c>
      <c r="F140" s="82" t="s">
        <v>379</v>
      </c>
      <c r="G140" s="60">
        <v>1</v>
      </c>
      <c r="H140" s="75">
        <v>1</v>
      </c>
      <c r="I140" s="62"/>
      <c r="J140" s="63"/>
      <c r="K140" s="64">
        <v>120</v>
      </c>
      <c r="L140" s="65">
        <f t="shared" si="4"/>
        <v>0</v>
      </c>
      <c r="M140" s="66">
        <f t="shared" si="5"/>
        <v>0</v>
      </c>
      <c r="N140" s="76"/>
      <c r="O140" s="76"/>
      <c r="P140" s="23"/>
      <c r="AB140" s="9"/>
    </row>
    <row r="141" spans="1:28" ht="22.55" customHeight="1">
      <c r="A141" s="54">
        <v>139</v>
      </c>
      <c r="B141" s="55">
        <v>1422</v>
      </c>
      <c r="C141" s="56">
        <v>413</v>
      </c>
      <c r="D141" s="57" t="s">
        <v>351</v>
      </c>
      <c r="E141" s="58" t="s">
        <v>96</v>
      </c>
      <c r="F141" s="82" t="s">
        <v>380</v>
      </c>
      <c r="G141" s="60">
        <v>1</v>
      </c>
      <c r="H141" s="75">
        <v>1</v>
      </c>
      <c r="I141" s="62"/>
      <c r="J141" s="63"/>
      <c r="K141" s="64">
        <v>200</v>
      </c>
      <c r="L141" s="65">
        <f t="shared" si="4"/>
        <v>0</v>
      </c>
      <c r="M141" s="66">
        <f t="shared" si="5"/>
        <v>0</v>
      </c>
      <c r="N141" s="76"/>
      <c r="O141" s="76"/>
      <c r="P141" s="23"/>
      <c r="AB141" s="9"/>
    </row>
    <row r="142" spans="1:28" ht="22.55" customHeight="1">
      <c r="A142" s="54">
        <v>140</v>
      </c>
      <c r="B142" s="55">
        <v>1501</v>
      </c>
      <c r="C142" s="56">
        <v>112</v>
      </c>
      <c r="D142" s="70" t="s">
        <v>352</v>
      </c>
      <c r="E142" s="58" t="s">
        <v>131</v>
      </c>
      <c r="F142" s="85" t="s">
        <v>132</v>
      </c>
      <c r="G142" s="60" t="s">
        <v>368</v>
      </c>
      <c r="H142" s="61">
        <v>10</v>
      </c>
      <c r="I142" s="62"/>
      <c r="J142" s="63"/>
      <c r="K142" s="64">
        <v>17</v>
      </c>
      <c r="L142" s="65">
        <f t="shared" si="4"/>
        <v>0</v>
      </c>
      <c r="M142" s="66">
        <f t="shared" si="5"/>
        <v>0</v>
      </c>
      <c r="N142" s="76"/>
      <c r="O142" s="76"/>
      <c r="P142" s="23"/>
      <c r="AB142" s="9"/>
    </row>
    <row r="143" spans="1:28" ht="22.55" customHeight="1">
      <c r="A143" s="54">
        <v>141</v>
      </c>
      <c r="B143" s="55">
        <v>1502</v>
      </c>
      <c r="C143" s="56">
        <v>113</v>
      </c>
      <c r="D143" s="70" t="s">
        <v>352</v>
      </c>
      <c r="E143" s="58" t="s">
        <v>133</v>
      </c>
      <c r="F143" s="85" t="s">
        <v>136</v>
      </c>
      <c r="G143" s="60" t="s">
        <v>368</v>
      </c>
      <c r="H143" s="61">
        <v>10</v>
      </c>
      <c r="I143" s="62"/>
      <c r="J143" s="63"/>
      <c r="K143" s="64">
        <v>10</v>
      </c>
      <c r="L143" s="65">
        <f t="shared" si="4"/>
        <v>0</v>
      </c>
      <c r="M143" s="66">
        <f t="shared" si="5"/>
        <v>0</v>
      </c>
      <c r="N143" s="76"/>
      <c r="O143" s="76"/>
      <c r="P143" s="23"/>
      <c r="AB143" s="9"/>
    </row>
    <row r="144" spans="1:28" ht="22.55" customHeight="1">
      <c r="A144" s="54">
        <v>142</v>
      </c>
      <c r="B144" s="55">
        <v>1503</v>
      </c>
      <c r="C144" s="56">
        <v>114</v>
      </c>
      <c r="D144" s="70" t="s">
        <v>352</v>
      </c>
      <c r="E144" s="58" t="s">
        <v>134</v>
      </c>
      <c r="F144" s="85" t="s">
        <v>137</v>
      </c>
      <c r="G144" s="60" t="s">
        <v>368</v>
      </c>
      <c r="H144" s="61">
        <v>10</v>
      </c>
      <c r="I144" s="62"/>
      <c r="J144" s="63"/>
      <c r="K144" s="64">
        <v>10</v>
      </c>
      <c r="L144" s="65">
        <f t="shared" si="4"/>
        <v>0</v>
      </c>
      <c r="M144" s="66">
        <f t="shared" si="5"/>
        <v>0</v>
      </c>
      <c r="N144" s="76"/>
      <c r="O144" s="76"/>
      <c r="P144" s="23"/>
      <c r="AB144" s="9"/>
    </row>
    <row r="145" spans="1:28" ht="22.55" customHeight="1">
      <c r="A145" s="54">
        <v>143</v>
      </c>
      <c r="B145" s="55">
        <v>1504</v>
      </c>
      <c r="C145" s="56">
        <v>115</v>
      </c>
      <c r="D145" s="70" t="s">
        <v>352</v>
      </c>
      <c r="E145" s="58" t="s">
        <v>135</v>
      </c>
      <c r="F145" s="85" t="s">
        <v>138</v>
      </c>
      <c r="G145" s="60" t="s">
        <v>368</v>
      </c>
      <c r="H145" s="61">
        <v>10</v>
      </c>
      <c r="I145" s="62"/>
      <c r="J145" s="63"/>
      <c r="K145" s="64">
        <v>10</v>
      </c>
      <c r="L145" s="65">
        <f t="shared" si="4"/>
        <v>0</v>
      </c>
      <c r="M145" s="66">
        <f t="shared" si="5"/>
        <v>0</v>
      </c>
      <c r="N145" s="76"/>
      <c r="O145" s="76"/>
      <c r="P145" s="23"/>
      <c r="AB145" s="9"/>
    </row>
    <row r="146" spans="1:28" ht="22.55" customHeight="1">
      <c r="A146" s="54">
        <v>144</v>
      </c>
      <c r="B146" s="55">
        <v>1505</v>
      </c>
      <c r="C146" s="56">
        <v>105</v>
      </c>
      <c r="D146" s="70" t="s">
        <v>352</v>
      </c>
      <c r="E146" s="58" t="s">
        <v>11</v>
      </c>
      <c r="F146" s="58" t="s">
        <v>83</v>
      </c>
      <c r="G146" s="60">
        <v>1</v>
      </c>
      <c r="H146" s="61">
        <v>1</v>
      </c>
      <c r="I146" s="62"/>
      <c r="J146" s="63"/>
      <c r="K146" s="64">
        <v>14</v>
      </c>
      <c r="L146" s="65">
        <f t="shared" si="4"/>
        <v>0</v>
      </c>
      <c r="M146" s="66">
        <f t="shared" si="5"/>
        <v>0</v>
      </c>
      <c r="N146" s="76"/>
      <c r="O146" s="76"/>
      <c r="P146" s="23"/>
      <c r="AB146" s="9"/>
    </row>
    <row r="147" spans="1:28" ht="22.55" customHeight="1">
      <c r="A147" s="54">
        <v>145</v>
      </c>
      <c r="B147" s="55">
        <v>1506</v>
      </c>
      <c r="C147" s="56">
        <v>107</v>
      </c>
      <c r="D147" s="70" t="s">
        <v>352</v>
      </c>
      <c r="E147" s="58" t="s">
        <v>27</v>
      </c>
      <c r="F147" s="58" t="s">
        <v>31</v>
      </c>
      <c r="G147" s="60">
        <v>100</v>
      </c>
      <c r="H147" s="61">
        <v>100</v>
      </c>
      <c r="I147" s="62"/>
      <c r="J147" s="63"/>
      <c r="K147" s="64">
        <v>45</v>
      </c>
      <c r="L147" s="65">
        <f t="shared" si="4"/>
        <v>0</v>
      </c>
      <c r="M147" s="66">
        <f t="shared" si="5"/>
        <v>0</v>
      </c>
      <c r="N147" s="76"/>
      <c r="O147" s="76"/>
      <c r="P147" s="23"/>
      <c r="AB147" s="9"/>
    </row>
    <row r="148" spans="1:28" ht="22.55" customHeight="1">
      <c r="A148" s="54">
        <v>146</v>
      </c>
      <c r="B148" s="55">
        <v>1507</v>
      </c>
      <c r="C148" s="56">
        <v>108</v>
      </c>
      <c r="D148" s="70" t="s">
        <v>352</v>
      </c>
      <c r="E148" s="58" t="s">
        <v>28</v>
      </c>
      <c r="F148" s="58" t="s">
        <v>32</v>
      </c>
      <c r="G148" s="60">
        <v>75</v>
      </c>
      <c r="H148" s="61">
        <v>75</v>
      </c>
      <c r="I148" s="62"/>
      <c r="J148" s="63"/>
      <c r="K148" s="64">
        <v>87</v>
      </c>
      <c r="L148" s="65">
        <f t="shared" si="4"/>
        <v>0</v>
      </c>
      <c r="M148" s="66">
        <f t="shared" si="5"/>
        <v>0</v>
      </c>
      <c r="N148" s="76"/>
      <c r="O148" s="76"/>
      <c r="P148" s="23"/>
      <c r="AB148" s="9"/>
    </row>
    <row r="149" spans="1:28" ht="22.55" customHeight="1">
      <c r="A149" s="54">
        <v>147</v>
      </c>
      <c r="B149" s="55">
        <v>1508</v>
      </c>
      <c r="C149" s="56">
        <v>109</v>
      </c>
      <c r="D149" s="70" t="s">
        <v>352</v>
      </c>
      <c r="E149" s="58" t="s">
        <v>29</v>
      </c>
      <c r="F149" s="58" t="s">
        <v>33</v>
      </c>
      <c r="G149" s="60">
        <v>75</v>
      </c>
      <c r="H149" s="61">
        <v>75</v>
      </c>
      <c r="I149" s="62"/>
      <c r="J149" s="63"/>
      <c r="K149" s="64">
        <v>25</v>
      </c>
      <c r="L149" s="65">
        <f t="shared" si="4"/>
        <v>0</v>
      </c>
      <c r="M149" s="66">
        <f t="shared" si="5"/>
        <v>0</v>
      </c>
      <c r="N149" s="76"/>
      <c r="O149" s="76"/>
      <c r="P149" s="23"/>
      <c r="AB149" s="9"/>
    </row>
    <row r="150" spans="1:28" ht="22.55" customHeight="1">
      <c r="A150" s="54">
        <v>148</v>
      </c>
      <c r="B150" s="55">
        <v>1509</v>
      </c>
      <c r="C150" s="56">
        <v>110</v>
      </c>
      <c r="D150" s="70" t="s">
        <v>352</v>
      </c>
      <c r="E150" s="58" t="s">
        <v>30</v>
      </c>
      <c r="F150" s="58" t="s">
        <v>392</v>
      </c>
      <c r="G150" s="60" t="s">
        <v>368</v>
      </c>
      <c r="H150" s="61">
        <v>75</v>
      </c>
      <c r="I150" s="62"/>
      <c r="J150" s="63"/>
      <c r="K150" s="64">
        <v>15</v>
      </c>
      <c r="L150" s="65">
        <f t="shared" si="4"/>
        <v>0</v>
      </c>
      <c r="M150" s="66">
        <f t="shared" si="5"/>
        <v>0</v>
      </c>
      <c r="N150" s="76"/>
      <c r="O150" s="76"/>
      <c r="P150" s="23"/>
      <c r="AB150" s="9"/>
    </row>
    <row r="151" spans="1:28" ht="22.55" customHeight="1">
      <c r="A151" s="54">
        <v>149</v>
      </c>
      <c r="B151" s="55">
        <v>1510</v>
      </c>
      <c r="C151" s="56"/>
      <c r="D151" s="70" t="s">
        <v>352</v>
      </c>
      <c r="E151" s="58" t="s">
        <v>30</v>
      </c>
      <c r="F151" s="58" t="s">
        <v>406</v>
      </c>
      <c r="G151" s="60" t="s">
        <v>368</v>
      </c>
      <c r="H151" s="80">
        <v>25</v>
      </c>
      <c r="I151" s="62"/>
      <c r="J151" s="63"/>
      <c r="K151" s="64">
        <v>2</v>
      </c>
      <c r="L151" s="65">
        <f t="shared" si="4"/>
        <v>0</v>
      </c>
      <c r="M151" s="66">
        <f t="shared" si="5"/>
        <v>0</v>
      </c>
      <c r="N151" s="76"/>
      <c r="O151" s="76"/>
      <c r="P151" s="23"/>
      <c r="AB151" s="9"/>
    </row>
    <row r="152" spans="1:28" ht="22.55" customHeight="1">
      <c r="A152" s="54">
        <v>150</v>
      </c>
      <c r="B152" s="55">
        <v>1511</v>
      </c>
      <c r="C152" s="56">
        <v>111</v>
      </c>
      <c r="D152" s="70" t="s">
        <v>352</v>
      </c>
      <c r="E152" s="58" t="s">
        <v>34</v>
      </c>
      <c r="F152" s="58" t="s">
        <v>85</v>
      </c>
      <c r="G152" s="60" t="s">
        <v>368</v>
      </c>
      <c r="H152" s="80">
        <v>100</v>
      </c>
      <c r="I152" s="62"/>
      <c r="J152" s="63"/>
      <c r="K152" s="64">
        <v>5</v>
      </c>
      <c r="L152" s="65">
        <f t="shared" si="4"/>
        <v>0</v>
      </c>
      <c r="M152" s="66">
        <f t="shared" si="5"/>
        <v>0</v>
      </c>
      <c r="N152" s="76"/>
      <c r="O152" s="76"/>
      <c r="P152" s="23"/>
      <c r="AB152" s="9"/>
    </row>
    <row r="153" spans="1:28" ht="22.55" customHeight="1">
      <c r="A153" s="54">
        <v>151</v>
      </c>
      <c r="B153" s="55">
        <v>1512</v>
      </c>
      <c r="C153" s="56">
        <v>119</v>
      </c>
      <c r="D153" s="70" t="s">
        <v>352</v>
      </c>
      <c r="E153" s="58" t="s">
        <v>122</v>
      </c>
      <c r="F153" s="59" t="s">
        <v>285</v>
      </c>
      <c r="G153" s="60">
        <v>1</v>
      </c>
      <c r="H153" s="61">
        <v>1</v>
      </c>
      <c r="I153" s="62"/>
      <c r="J153" s="63"/>
      <c r="K153" s="64">
        <v>40</v>
      </c>
      <c r="L153" s="65">
        <f t="shared" si="4"/>
        <v>0</v>
      </c>
      <c r="M153" s="66">
        <f t="shared" si="5"/>
        <v>0</v>
      </c>
      <c r="N153" s="76"/>
      <c r="O153" s="76"/>
      <c r="P153" s="23"/>
      <c r="AB153" s="9"/>
    </row>
    <row r="154" spans="1:28" ht="22.55" customHeight="1">
      <c r="A154" s="54">
        <v>152</v>
      </c>
      <c r="B154" s="55">
        <v>1513</v>
      </c>
      <c r="C154" s="56"/>
      <c r="D154" s="70" t="s">
        <v>352</v>
      </c>
      <c r="E154" s="58" t="s">
        <v>519</v>
      </c>
      <c r="F154" s="59" t="s">
        <v>286</v>
      </c>
      <c r="G154" s="60">
        <v>1</v>
      </c>
      <c r="H154" s="61">
        <v>1</v>
      </c>
      <c r="I154" s="62"/>
      <c r="J154" s="63"/>
      <c r="K154" s="64">
        <v>56</v>
      </c>
      <c r="L154" s="65">
        <f t="shared" si="4"/>
        <v>0</v>
      </c>
      <c r="M154" s="66">
        <f t="shared" si="5"/>
        <v>0</v>
      </c>
      <c r="N154" s="76"/>
      <c r="O154" s="76"/>
      <c r="P154" s="23"/>
      <c r="AB154" s="9"/>
    </row>
    <row r="155" spans="1:28" ht="22.55" customHeight="1">
      <c r="A155" s="54">
        <v>153</v>
      </c>
      <c r="B155" s="55">
        <v>1514</v>
      </c>
      <c r="C155" s="56"/>
      <c r="D155" s="70" t="s">
        <v>352</v>
      </c>
      <c r="E155" s="58" t="s">
        <v>520</v>
      </c>
      <c r="F155" s="59" t="s">
        <v>284</v>
      </c>
      <c r="G155" s="60">
        <v>1</v>
      </c>
      <c r="H155" s="60">
        <v>1</v>
      </c>
      <c r="I155" s="62"/>
      <c r="J155" s="63"/>
      <c r="K155" s="64">
        <v>60</v>
      </c>
      <c r="L155" s="65">
        <f t="shared" si="4"/>
        <v>0</v>
      </c>
      <c r="M155" s="66">
        <f t="shared" si="5"/>
        <v>0</v>
      </c>
      <c r="N155" s="67"/>
      <c r="O155" s="67"/>
      <c r="P155" s="23"/>
      <c r="AB155" s="9"/>
    </row>
    <row r="156" spans="1:28" ht="22.55" customHeight="1">
      <c r="A156" s="54">
        <v>154</v>
      </c>
      <c r="B156" s="55">
        <v>1515</v>
      </c>
      <c r="C156" s="56">
        <v>120</v>
      </c>
      <c r="D156" s="70" t="s">
        <v>352</v>
      </c>
      <c r="E156" s="58" t="s">
        <v>521</v>
      </c>
      <c r="F156" s="59" t="s">
        <v>283</v>
      </c>
      <c r="G156" s="60">
        <v>1</v>
      </c>
      <c r="H156" s="61">
        <v>1</v>
      </c>
      <c r="I156" s="62"/>
      <c r="J156" s="63"/>
      <c r="K156" s="64">
        <v>40</v>
      </c>
      <c r="L156" s="65">
        <f t="shared" si="4"/>
        <v>0</v>
      </c>
      <c r="M156" s="66">
        <f t="shared" si="5"/>
        <v>0</v>
      </c>
      <c r="N156" s="76"/>
      <c r="O156" s="76"/>
      <c r="P156" s="23"/>
      <c r="AB156" s="9"/>
    </row>
    <row r="157" spans="1:28" ht="22.55" customHeight="1">
      <c r="A157" s="54">
        <v>155</v>
      </c>
      <c r="B157" s="55">
        <v>1516</v>
      </c>
      <c r="C157" s="56">
        <v>121</v>
      </c>
      <c r="D157" s="70" t="s">
        <v>352</v>
      </c>
      <c r="E157" s="58" t="s">
        <v>119</v>
      </c>
      <c r="F157" s="59" t="s">
        <v>119</v>
      </c>
      <c r="G157" s="60">
        <v>1</v>
      </c>
      <c r="H157" s="61">
        <v>1</v>
      </c>
      <c r="I157" s="62"/>
      <c r="J157" s="63"/>
      <c r="K157" s="64">
        <v>46</v>
      </c>
      <c r="L157" s="65">
        <f t="shared" si="4"/>
        <v>0</v>
      </c>
      <c r="M157" s="66">
        <f t="shared" si="5"/>
        <v>0</v>
      </c>
      <c r="N157" s="76"/>
      <c r="O157" s="76"/>
      <c r="P157" s="23"/>
      <c r="AB157" s="9"/>
    </row>
    <row r="158" spans="1:28" ht="22.55" customHeight="1">
      <c r="A158" s="54">
        <v>156</v>
      </c>
      <c r="B158" s="55">
        <v>1517</v>
      </c>
      <c r="C158" s="56"/>
      <c r="D158" s="70" t="s">
        <v>352</v>
      </c>
      <c r="E158" s="58" t="s">
        <v>281</v>
      </c>
      <c r="F158" s="59" t="s">
        <v>282</v>
      </c>
      <c r="G158" s="60">
        <v>1</v>
      </c>
      <c r="H158" s="60">
        <v>1</v>
      </c>
      <c r="I158" s="62"/>
      <c r="J158" s="63"/>
      <c r="K158" s="64">
        <v>67</v>
      </c>
      <c r="L158" s="65">
        <f t="shared" si="4"/>
        <v>0</v>
      </c>
      <c r="M158" s="66">
        <f t="shared" si="5"/>
        <v>0</v>
      </c>
      <c r="N158" s="67"/>
      <c r="O158" s="67"/>
      <c r="P158" s="23"/>
      <c r="AB158" s="9"/>
    </row>
    <row r="159" spans="1:28" ht="22.55" customHeight="1">
      <c r="A159" s="54">
        <v>157</v>
      </c>
      <c r="B159" s="55">
        <v>1518</v>
      </c>
      <c r="C159" s="56">
        <v>116</v>
      </c>
      <c r="D159" s="70" t="s">
        <v>352</v>
      </c>
      <c r="E159" s="58" t="s">
        <v>37</v>
      </c>
      <c r="F159" s="59" t="s">
        <v>86</v>
      </c>
      <c r="G159" s="60">
        <v>1</v>
      </c>
      <c r="H159" s="61">
        <v>1</v>
      </c>
      <c r="I159" s="62"/>
      <c r="J159" s="63"/>
      <c r="K159" s="64">
        <v>153</v>
      </c>
      <c r="L159" s="65">
        <f t="shared" si="4"/>
        <v>0</v>
      </c>
      <c r="M159" s="66">
        <f t="shared" si="5"/>
        <v>0</v>
      </c>
      <c r="N159" s="76"/>
      <c r="O159" s="76"/>
      <c r="P159" s="23"/>
      <c r="AB159" s="9"/>
    </row>
    <row r="160" spans="1:28" ht="22.55" customHeight="1">
      <c r="A160" s="54">
        <v>158</v>
      </c>
      <c r="B160" s="55">
        <v>1519</v>
      </c>
      <c r="C160" s="56">
        <v>117</v>
      </c>
      <c r="D160" s="70" t="s">
        <v>352</v>
      </c>
      <c r="E160" s="58" t="s">
        <v>38</v>
      </c>
      <c r="F160" s="59" t="s">
        <v>393</v>
      </c>
      <c r="G160" s="60">
        <v>1</v>
      </c>
      <c r="H160" s="61">
        <v>1</v>
      </c>
      <c r="I160" s="62"/>
      <c r="J160" s="63"/>
      <c r="K160" s="64">
        <v>270</v>
      </c>
      <c r="L160" s="65">
        <f t="shared" si="4"/>
        <v>0</v>
      </c>
      <c r="M160" s="66">
        <f t="shared" si="5"/>
        <v>0</v>
      </c>
      <c r="N160" s="76"/>
      <c r="O160" s="76"/>
      <c r="P160" s="23"/>
      <c r="AB160" s="9"/>
    </row>
    <row r="161" spans="1:28" ht="28.2">
      <c r="A161" s="54">
        <v>159</v>
      </c>
      <c r="B161" s="55">
        <v>1520</v>
      </c>
      <c r="C161" s="56"/>
      <c r="D161" s="70" t="s">
        <v>352</v>
      </c>
      <c r="E161" s="58" t="s">
        <v>245</v>
      </c>
      <c r="F161" s="59" t="s">
        <v>248</v>
      </c>
      <c r="G161" s="60">
        <v>1</v>
      </c>
      <c r="H161" s="60">
        <v>1</v>
      </c>
      <c r="I161" s="62"/>
      <c r="J161" s="63"/>
      <c r="K161" s="64">
        <v>10</v>
      </c>
      <c r="L161" s="65">
        <f t="shared" si="4"/>
        <v>0</v>
      </c>
      <c r="M161" s="66">
        <f t="shared" si="5"/>
        <v>0</v>
      </c>
      <c r="N161" s="67"/>
      <c r="O161" s="67"/>
      <c r="P161" s="23"/>
      <c r="AB161" s="9"/>
    </row>
    <row r="162" spans="1:28" ht="18.8">
      <c r="A162" s="54">
        <v>160</v>
      </c>
      <c r="B162" s="55">
        <v>1521</v>
      </c>
      <c r="C162" s="56"/>
      <c r="D162" s="70" t="s">
        <v>352</v>
      </c>
      <c r="E162" s="58" t="s">
        <v>365</v>
      </c>
      <c r="F162" s="59" t="s">
        <v>366</v>
      </c>
      <c r="G162" s="60">
        <v>1</v>
      </c>
      <c r="H162" s="60">
        <v>1</v>
      </c>
      <c r="I162" s="62"/>
      <c r="J162" s="63"/>
      <c r="K162" s="64">
        <v>57</v>
      </c>
      <c r="L162" s="65">
        <f t="shared" si="4"/>
        <v>0</v>
      </c>
      <c r="M162" s="66">
        <f t="shared" si="5"/>
        <v>0</v>
      </c>
      <c r="N162" s="67"/>
      <c r="O162" s="67"/>
      <c r="P162" s="23"/>
      <c r="AB162" s="9"/>
    </row>
    <row r="163" spans="1:28" ht="18.8">
      <c r="A163" s="54">
        <v>161</v>
      </c>
      <c r="B163" s="55">
        <v>1522</v>
      </c>
      <c r="C163" s="56"/>
      <c r="D163" s="70" t="s">
        <v>352</v>
      </c>
      <c r="E163" s="58" t="s">
        <v>246</v>
      </c>
      <c r="F163" s="59" t="s">
        <v>247</v>
      </c>
      <c r="G163" s="60">
        <v>1</v>
      </c>
      <c r="H163" s="60">
        <v>1</v>
      </c>
      <c r="I163" s="62"/>
      <c r="J163" s="63"/>
      <c r="K163" s="64">
        <v>11</v>
      </c>
      <c r="L163" s="65">
        <f t="shared" si="4"/>
        <v>0</v>
      </c>
      <c r="M163" s="66">
        <f t="shared" si="5"/>
        <v>0</v>
      </c>
      <c r="N163" s="67"/>
      <c r="O163" s="67"/>
      <c r="P163" s="23"/>
      <c r="AB163" s="9"/>
    </row>
    <row r="164" spans="1:28" ht="18.8">
      <c r="A164" s="54">
        <v>162</v>
      </c>
      <c r="B164" s="55">
        <v>1523</v>
      </c>
      <c r="C164" s="56">
        <v>124</v>
      </c>
      <c r="D164" s="70" t="s">
        <v>352</v>
      </c>
      <c r="E164" s="84" t="s">
        <v>407</v>
      </c>
      <c r="F164" s="59" t="s">
        <v>89</v>
      </c>
      <c r="G164" s="60">
        <v>1</v>
      </c>
      <c r="H164" s="60">
        <v>1</v>
      </c>
      <c r="I164" s="62"/>
      <c r="J164" s="63"/>
      <c r="K164" s="64">
        <v>7</v>
      </c>
      <c r="L164" s="65">
        <f t="shared" si="4"/>
        <v>0</v>
      </c>
      <c r="M164" s="66">
        <f t="shared" si="5"/>
        <v>0</v>
      </c>
      <c r="N164" s="67"/>
      <c r="O164" s="67"/>
      <c r="P164" s="23"/>
      <c r="AB164" s="9"/>
    </row>
    <row r="165" spans="1:28" ht="18.8">
      <c r="A165" s="54">
        <v>163</v>
      </c>
      <c r="B165" s="55">
        <v>1524</v>
      </c>
      <c r="C165" s="56">
        <v>125</v>
      </c>
      <c r="D165" s="70" t="s">
        <v>352</v>
      </c>
      <c r="E165" s="58" t="s">
        <v>408</v>
      </c>
      <c r="F165" s="59" t="s">
        <v>90</v>
      </c>
      <c r="G165" s="60">
        <v>1</v>
      </c>
      <c r="H165" s="60">
        <v>1</v>
      </c>
      <c r="I165" s="62"/>
      <c r="J165" s="63"/>
      <c r="K165" s="64">
        <v>7</v>
      </c>
      <c r="L165" s="65">
        <f t="shared" si="4"/>
        <v>0</v>
      </c>
      <c r="M165" s="66">
        <f t="shared" si="5"/>
        <v>0</v>
      </c>
      <c r="N165" s="67"/>
      <c r="O165" s="67"/>
      <c r="P165" s="23"/>
      <c r="AB165" s="9"/>
    </row>
    <row r="166" spans="1:28" ht="28.2">
      <c r="A166" s="54">
        <v>164</v>
      </c>
      <c r="B166" s="55">
        <v>1525</v>
      </c>
      <c r="C166" s="56">
        <v>101</v>
      </c>
      <c r="D166" s="70" t="s">
        <v>352</v>
      </c>
      <c r="E166" s="58" t="s">
        <v>80</v>
      </c>
      <c r="F166" s="58" t="s">
        <v>394</v>
      </c>
      <c r="G166" s="60">
        <v>1</v>
      </c>
      <c r="H166" s="61">
        <v>1</v>
      </c>
      <c r="I166" s="62"/>
      <c r="J166" s="63"/>
      <c r="K166" s="64">
        <v>28</v>
      </c>
      <c r="L166" s="65">
        <f t="shared" si="4"/>
        <v>0</v>
      </c>
      <c r="M166" s="66">
        <f t="shared" si="5"/>
        <v>0</v>
      </c>
      <c r="N166" s="53"/>
      <c r="O166" s="53"/>
      <c r="P166" s="23"/>
      <c r="AB166" s="9"/>
    </row>
    <row r="167" spans="1:28" ht="28.2">
      <c r="A167" s="54">
        <v>165</v>
      </c>
      <c r="B167" s="55">
        <v>1526</v>
      </c>
      <c r="C167" s="56">
        <v>102</v>
      </c>
      <c r="D167" s="70" t="s">
        <v>352</v>
      </c>
      <c r="E167" s="58" t="s">
        <v>79</v>
      </c>
      <c r="F167" s="58" t="s">
        <v>395</v>
      </c>
      <c r="G167" s="60">
        <v>1</v>
      </c>
      <c r="H167" s="61">
        <v>1</v>
      </c>
      <c r="I167" s="62"/>
      <c r="J167" s="63"/>
      <c r="K167" s="64">
        <v>20</v>
      </c>
      <c r="L167" s="65">
        <f t="shared" si="4"/>
        <v>0</v>
      </c>
      <c r="M167" s="66">
        <f t="shared" si="5"/>
        <v>0</v>
      </c>
      <c r="N167" s="76"/>
      <c r="O167" s="76"/>
      <c r="P167" s="23"/>
      <c r="AB167" s="9"/>
    </row>
    <row r="168" spans="1:28" ht="22.55" customHeight="1">
      <c r="A168" s="54">
        <v>166</v>
      </c>
      <c r="B168" s="55">
        <v>1527</v>
      </c>
      <c r="C168" s="56">
        <v>103</v>
      </c>
      <c r="D168" s="70" t="s">
        <v>352</v>
      </c>
      <c r="E168" s="58" t="s">
        <v>81</v>
      </c>
      <c r="F168" s="58" t="s">
        <v>381</v>
      </c>
      <c r="G168" s="60" t="s">
        <v>368</v>
      </c>
      <c r="H168" s="61">
        <v>1000</v>
      </c>
      <c r="I168" s="62"/>
      <c r="J168" s="63"/>
      <c r="K168" s="64">
        <v>195</v>
      </c>
      <c r="L168" s="65">
        <f t="shared" si="4"/>
        <v>0</v>
      </c>
      <c r="M168" s="66">
        <f t="shared" si="5"/>
        <v>0</v>
      </c>
      <c r="N168" s="76"/>
      <c r="O168" s="76"/>
      <c r="P168" s="23"/>
      <c r="AB168" s="9"/>
    </row>
    <row r="169" spans="1:28" ht="22.55" customHeight="1">
      <c r="A169" s="54">
        <v>167</v>
      </c>
      <c r="B169" s="55">
        <v>1528</v>
      </c>
      <c r="C169" s="56">
        <v>104</v>
      </c>
      <c r="D169" s="70" t="s">
        <v>352</v>
      </c>
      <c r="E169" s="58" t="s">
        <v>82</v>
      </c>
      <c r="F169" s="58" t="s">
        <v>382</v>
      </c>
      <c r="G169" s="60" t="s">
        <v>368</v>
      </c>
      <c r="H169" s="61">
        <v>1000</v>
      </c>
      <c r="I169" s="62"/>
      <c r="J169" s="63"/>
      <c r="K169" s="64">
        <v>78</v>
      </c>
      <c r="L169" s="65">
        <f t="shared" si="4"/>
        <v>0</v>
      </c>
      <c r="M169" s="66">
        <f t="shared" si="5"/>
        <v>0</v>
      </c>
      <c r="N169" s="76"/>
      <c r="O169" s="76"/>
      <c r="P169" s="23"/>
      <c r="AB169" s="9"/>
    </row>
    <row r="170" spans="1:28" ht="22.55" customHeight="1">
      <c r="A170" s="54">
        <v>168</v>
      </c>
      <c r="B170" s="55">
        <v>1529</v>
      </c>
      <c r="C170" s="56">
        <v>118</v>
      </c>
      <c r="D170" s="70" t="s">
        <v>352</v>
      </c>
      <c r="E170" s="58" t="s">
        <v>88</v>
      </c>
      <c r="F170" s="59" t="s">
        <v>87</v>
      </c>
      <c r="G170" s="60">
        <v>1</v>
      </c>
      <c r="H170" s="61">
        <v>1</v>
      </c>
      <c r="I170" s="62"/>
      <c r="J170" s="63"/>
      <c r="K170" s="64">
        <v>15</v>
      </c>
      <c r="L170" s="65">
        <f t="shared" si="4"/>
        <v>0</v>
      </c>
      <c r="M170" s="66">
        <f t="shared" si="5"/>
        <v>0</v>
      </c>
      <c r="N170" s="76"/>
      <c r="O170" s="76"/>
      <c r="P170" s="23"/>
      <c r="AB170" s="9"/>
    </row>
    <row r="171" spans="1:28" ht="22.55" customHeight="1">
      <c r="A171" s="54">
        <v>169</v>
      </c>
      <c r="B171" s="55">
        <v>1530</v>
      </c>
      <c r="C171" s="56">
        <v>106</v>
      </c>
      <c r="D171" s="70" t="s">
        <v>352</v>
      </c>
      <c r="E171" s="58" t="s">
        <v>84</v>
      </c>
      <c r="F171" s="85" t="s">
        <v>123</v>
      </c>
      <c r="G171" s="60">
        <v>1</v>
      </c>
      <c r="H171" s="61">
        <v>1</v>
      </c>
      <c r="I171" s="62"/>
      <c r="J171" s="63"/>
      <c r="K171" s="64">
        <v>9</v>
      </c>
      <c r="L171" s="65">
        <f t="shared" si="4"/>
        <v>0</v>
      </c>
      <c r="M171" s="66">
        <f t="shared" si="5"/>
        <v>0</v>
      </c>
      <c r="N171" s="76"/>
      <c r="O171" s="76"/>
      <c r="P171" s="23"/>
      <c r="AB171" s="9"/>
    </row>
    <row r="172" spans="1:28" ht="22.55" customHeight="1">
      <c r="A172" s="54">
        <v>170</v>
      </c>
      <c r="B172" s="55">
        <v>1601</v>
      </c>
      <c r="C172" s="56"/>
      <c r="D172" s="70" t="s">
        <v>353</v>
      </c>
      <c r="E172" s="58" t="s">
        <v>150</v>
      </c>
      <c r="F172" s="58" t="s">
        <v>151</v>
      </c>
      <c r="G172" s="68">
        <v>1</v>
      </c>
      <c r="H172" s="68">
        <v>1</v>
      </c>
      <c r="I172" s="62"/>
      <c r="J172" s="63"/>
      <c r="K172" s="64">
        <v>19</v>
      </c>
      <c r="L172" s="65">
        <f t="shared" si="4"/>
        <v>0</v>
      </c>
      <c r="M172" s="66">
        <f t="shared" si="5"/>
        <v>0</v>
      </c>
      <c r="N172" s="67"/>
      <c r="O172" s="67"/>
      <c r="P172" s="23"/>
      <c r="AB172" s="9"/>
    </row>
    <row r="173" spans="1:28" ht="28.2">
      <c r="A173" s="54">
        <v>171</v>
      </c>
      <c r="B173" s="55">
        <v>1611</v>
      </c>
      <c r="C173" s="56">
        <v>610</v>
      </c>
      <c r="D173" s="70" t="s">
        <v>353</v>
      </c>
      <c r="E173" s="58" t="s">
        <v>121</v>
      </c>
      <c r="F173" s="58" t="s">
        <v>210</v>
      </c>
      <c r="G173" s="60" t="s">
        <v>368</v>
      </c>
      <c r="H173" s="80">
        <v>100</v>
      </c>
      <c r="I173" s="62"/>
      <c r="J173" s="63"/>
      <c r="K173" s="64">
        <v>4</v>
      </c>
      <c r="L173" s="65">
        <f t="shared" si="4"/>
        <v>0</v>
      </c>
      <c r="M173" s="66">
        <f t="shared" si="5"/>
        <v>0</v>
      </c>
      <c r="N173" s="76"/>
      <c r="O173" s="76"/>
      <c r="P173" s="23"/>
      <c r="AB173" s="9"/>
    </row>
    <row r="174" spans="1:28" ht="28.2">
      <c r="A174" s="54">
        <v>172</v>
      </c>
      <c r="B174" s="55">
        <v>1612</v>
      </c>
      <c r="C174" s="83"/>
      <c r="D174" s="70" t="s">
        <v>353</v>
      </c>
      <c r="E174" s="58" t="s">
        <v>522</v>
      </c>
      <c r="F174" s="59" t="s">
        <v>523</v>
      </c>
      <c r="G174" s="61" t="s">
        <v>368</v>
      </c>
      <c r="H174" s="61">
        <v>100</v>
      </c>
      <c r="I174" s="62"/>
      <c r="J174" s="63"/>
      <c r="K174" s="64">
        <v>2</v>
      </c>
      <c r="L174" s="65">
        <f t="shared" si="4"/>
        <v>0</v>
      </c>
      <c r="M174" s="66">
        <f t="shared" si="5"/>
        <v>0</v>
      </c>
      <c r="N174" s="67"/>
      <c r="O174" s="67"/>
      <c r="P174" s="23"/>
      <c r="AB174" s="9"/>
    </row>
    <row r="175" spans="1:28" ht="28.2">
      <c r="A175" s="54">
        <v>173</v>
      </c>
      <c r="B175" s="55">
        <v>1613</v>
      </c>
      <c r="C175" s="56"/>
      <c r="D175" s="70" t="s">
        <v>353</v>
      </c>
      <c r="E175" s="58" t="s">
        <v>524</v>
      </c>
      <c r="F175" s="58" t="s">
        <v>525</v>
      </c>
      <c r="G175" s="60" t="s">
        <v>368</v>
      </c>
      <c r="H175" s="60">
        <v>100</v>
      </c>
      <c r="I175" s="62"/>
      <c r="J175" s="63"/>
      <c r="K175" s="64">
        <v>4</v>
      </c>
      <c r="L175" s="65">
        <f t="shared" si="4"/>
        <v>0</v>
      </c>
      <c r="M175" s="66">
        <f t="shared" si="5"/>
        <v>0</v>
      </c>
      <c r="N175" s="67"/>
      <c r="O175" s="67"/>
      <c r="P175" s="23"/>
      <c r="AB175" s="9"/>
    </row>
    <row r="176" spans="1:28" ht="22.55" customHeight="1">
      <c r="A176" s="54">
        <v>174</v>
      </c>
      <c r="B176" s="55">
        <v>1614</v>
      </c>
      <c r="C176" s="56">
        <v>611</v>
      </c>
      <c r="D176" s="70" t="s">
        <v>353</v>
      </c>
      <c r="E176" s="58" t="s">
        <v>209</v>
      </c>
      <c r="F176" s="71" t="s">
        <v>208</v>
      </c>
      <c r="G176" s="60" t="s">
        <v>368</v>
      </c>
      <c r="H176" s="75">
        <v>100</v>
      </c>
      <c r="I176" s="62"/>
      <c r="J176" s="63"/>
      <c r="K176" s="64">
        <v>2</v>
      </c>
      <c r="L176" s="65">
        <f t="shared" si="4"/>
        <v>0</v>
      </c>
      <c r="M176" s="66">
        <f t="shared" si="5"/>
        <v>0</v>
      </c>
      <c r="N176" s="79"/>
      <c r="O176" s="79"/>
      <c r="P176" s="23"/>
      <c r="AB176" s="9"/>
    </row>
    <row r="177" spans="1:28" ht="22.55" customHeight="1">
      <c r="A177" s="54">
        <v>175</v>
      </c>
      <c r="B177" s="55">
        <v>1621</v>
      </c>
      <c r="C177" s="56">
        <v>603</v>
      </c>
      <c r="D177" s="70" t="s">
        <v>353</v>
      </c>
      <c r="E177" s="58" t="s">
        <v>259</v>
      </c>
      <c r="F177" s="58" t="s">
        <v>1</v>
      </c>
      <c r="G177" s="60" t="s">
        <v>368</v>
      </c>
      <c r="H177" s="61">
        <v>100</v>
      </c>
      <c r="I177" s="62"/>
      <c r="J177" s="63"/>
      <c r="K177" s="64">
        <v>1</v>
      </c>
      <c r="L177" s="65">
        <f t="shared" si="4"/>
        <v>0</v>
      </c>
      <c r="M177" s="66">
        <f t="shared" si="5"/>
        <v>0</v>
      </c>
      <c r="N177" s="76"/>
      <c r="O177" s="76"/>
      <c r="P177" s="23"/>
      <c r="AB177" s="9"/>
    </row>
    <row r="178" spans="1:28" ht="22.55" customHeight="1">
      <c r="A178" s="54">
        <v>176</v>
      </c>
      <c r="B178" s="55">
        <v>1622</v>
      </c>
      <c r="C178" s="56">
        <v>604</v>
      </c>
      <c r="D178" s="70" t="s">
        <v>353</v>
      </c>
      <c r="E178" s="58" t="s">
        <v>260</v>
      </c>
      <c r="F178" s="58" t="s">
        <v>2</v>
      </c>
      <c r="G178" s="60" t="s">
        <v>368</v>
      </c>
      <c r="H178" s="61">
        <v>100</v>
      </c>
      <c r="I178" s="62"/>
      <c r="J178" s="63"/>
      <c r="K178" s="64">
        <v>1</v>
      </c>
      <c r="L178" s="65">
        <f t="shared" si="4"/>
        <v>0</v>
      </c>
      <c r="M178" s="66">
        <f t="shared" si="5"/>
        <v>0</v>
      </c>
      <c r="N178" s="76"/>
      <c r="O178" s="76"/>
      <c r="P178" s="23"/>
      <c r="AB178" s="9"/>
    </row>
    <row r="179" spans="1:28" ht="22.55" customHeight="1">
      <c r="A179" s="54">
        <v>177</v>
      </c>
      <c r="B179" s="55">
        <v>1623</v>
      </c>
      <c r="C179" s="56">
        <v>605</v>
      </c>
      <c r="D179" s="70" t="s">
        <v>353</v>
      </c>
      <c r="E179" s="58" t="s">
        <v>254</v>
      </c>
      <c r="F179" s="58" t="s">
        <v>3</v>
      </c>
      <c r="G179" s="60" t="s">
        <v>368</v>
      </c>
      <c r="H179" s="61">
        <v>100</v>
      </c>
      <c r="I179" s="62"/>
      <c r="J179" s="63"/>
      <c r="K179" s="64">
        <v>3</v>
      </c>
      <c r="L179" s="65">
        <f t="shared" si="4"/>
        <v>0</v>
      </c>
      <c r="M179" s="66">
        <f t="shared" si="5"/>
        <v>0</v>
      </c>
      <c r="N179" s="76"/>
      <c r="O179" s="76"/>
      <c r="P179" s="23"/>
      <c r="AB179" s="9"/>
    </row>
    <row r="180" spans="1:28" ht="22.55" customHeight="1">
      <c r="A180" s="54">
        <v>178</v>
      </c>
      <c r="B180" s="55">
        <v>1624</v>
      </c>
      <c r="C180" s="56">
        <v>606</v>
      </c>
      <c r="D180" s="70" t="s">
        <v>353</v>
      </c>
      <c r="E180" s="58" t="s">
        <v>255</v>
      </c>
      <c r="F180" s="58" t="s">
        <v>4</v>
      </c>
      <c r="G180" s="60" t="s">
        <v>368</v>
      </c>
      <c r="H180" s="61">
        <v>100</v>
      </c>
      <c r="I180" s="62"/>
      <c r="J180" s="63"/>
      <c r="K180" s="64">
        <v>1</v>
      </c>
      <c r="L180" s="65">
        <f t="shared" si="4"/>
        <v>0</v>
      </c>
      <c r="M180" s="66">
        <f t="shared" si="5"/>
        <v>0</v>
      </c>
      <c r="N180" s="76"/>
      <c r="O180" s="76"/>
      <c r="P180" s="23"/>
      <c r="AB180" s="9"/>
    </row>
    <row r="181" spans="1:28" ht="22.55" customHeight="1">
      <c r="A181" s="54">
        <v>179</v>
      </c>
      <c r="B181" s="55">
        <v>1625</v>
      </c>
      <c r="C181" s="56">
        <v>607</v>
      </c>
      <c r="D181" s="70" t="s">
        <v>353</v>
      </c>
      <c r="E181" s="58" t="s">
        <v>256</v>
      </c>
      <c r="F181" s="58" t="s">
        <v>5</v>
      </c>
      <c r="G181" s="60" t="s">
        <v>368</v>
      </c>
      <c r="H181" s="61">
        <v>100</v>
      </c>
      <c r="I181" s="62"/>
      <c r="J181" s="63"/>
      <c r="K181" s="64">
        <v>2</v>
      </c>
      <c r="L181" s="65">
        <f t="shared" si="4"/>
        <v>0</v>
      </c>
      <c r="M181" s="66">
        <f t="shared" si="5"/>
        <v>0</v>
      </c>
      <c r="N181" s="76"/>
      <c r="O181" s="76"/>
      <c r="P181" s="23"/>
      <c r="AB181" s="9"/>
    </row>
    <row r="182" spans="1:28" ht="22.55" customHeight="1">
      <c r="A182" s="54">
        <v>180</v>
      </c>
      <c r="B182" s="55">
        <v>1626</v>
      </c>
      <c r="C182" s="56">
        <v>608</v>
      </c>
      <c r="D182" s="70" t="s">
        <v>353</v>
      </c>
      <c r="E182" s="58" t="s">
        <v>257</v>
      </c>
      <c r="F182" s="58" t="s">
        <v>6</v>
      </c>
      <c r="G182" s="60" t="s">
        <v>368</v>
      </c>
      <c r="H182" s="61">
        <v>100</v>
      </c>
      <c r="I182" s="62"/>
      <c r="J182" s="63"/>
      <c r="K182" s="64">
        <v>3</v>
      </c>
      <c r="L182" s="65">
        <f t="shared" si="4"/>
        <v>0</v>
      </c>
      <c r="M182" s="66">
        <f t="shared" si="5"/>
        <v>0</v>
      </c>
      <c r="N182" s="76"/>
      <c r="O182" s="76"/>
      <c r="P182" s="23"/>
      <c r="AB182" s="9"/>
    </row>
    <row r="183" spans="1:28" ht="22.55" customHeight="1">
      <c r="A183" s="54">
        <v>181</v>
      </c>
      <c r="B183" s="55">
        <v>1627</v>
      </c>
      <c r="C183" s="56">
        <v>609</v>
      </c>
      <c r="D183" s="70" t="s">
        <v>353</v>
      </c>
      <c r="E183" s="58" t="s">
        <v>258</v>
      </c>
      <c r="F183" s="58" t="s">
        <v>7</v>
      </c>
      <c r="G183" s="60" t="s">
        <v>368</v>
      </c>
      <c r="H183" s="61">
        <v>100</v>
      </c>
      <c r="I183" s="62"/>
      <c r="J183" s="63"/>
      <c r="K183" s="64">
        <v>2</v>
      </c>
      <c r="L183" s="65">
        <f t="shared" si="4"/>
        <v>0</v>
      </c>
      <c r="M183" s="66">
        <f t="shared" si="5"/>
        <v>0</v>
      </c>
      <c r="N183" s="76"/>
      <c r="O183" s="76"/>
      <c r="P183" s="23"/>
      <c r="AB183" s="9"/>
    </row>
    <row r="184" spans="1:28" ht="22.55" customHeight="1">
      <c r="A184" s="54">
        <v>182</v>
      </c>
      <c r="B184" s="55">
        <v>1631</v>
      </c>
      <c r="C184" s="56">
        <v>601</v>
      </c>
      <c r="D184" s="70" t="s">
        <v>353</v>
      </c>
      <c r="E184" s="58" t="s">
        <v>253</v>
      </c>
      <c r="F184" s="58" t="s">
        <v>383</v>
      </c>
      <c r="G184" s="60">
        <v>1</v>
      </c>
      <c r="H184" s="61">
        <v>1</v>
      </c>
      <c r="I184" s="62"/>
      <c r="J184" s="63"/>
      <c r="K184" s="64">
        <v>30</v>
      </c>
      <c r="L184" s="65">
        <f t="shared" si="4"/>
        <v>0</v>
      </c>
      <c r="M184" s="66">
        <f t="shared" si="5"/>
        <v>0</v>
      </c>
      <c r="N184" s="76"/>
      <c r="O184" s="76"/>
      <c r="P184" s="23"/>
      <c r="AB184" s="9"/>
    </row>
    <row r="185" spans="1:28" ht="22.55" customHeight="1">
      <c r="A185" s="54">
        <v>183</v>
      </c>
      <c r="B185" s="55">
        <v>1632</v>
      </c>
      <c r="C185" s="56">
        <v>602</v>
      </c>
      <c r="D185" s="70" t="s">
        <v>353</v>
      </c>
      <c r="E185" s="58" t="s">
        <v>261</v>
      </c>
      <c r="F185" s="58" t="s">
        <v>384</v>
      </c>
      <c r="G185" s="60">
        <v>1</v>
      </c>
      <c r="H185" s="61">
        <v>1</v>
      </c>
      <c r="I185" s="62"/>
      <c r="J185" s="63"/>
      <c r="K185" s="64">
        <v>30</v>
      </c>
      <c r="L185" s="65">
        <f t="shared" si="4"/>
        <v>0</v>
      </c>
      <c r="M185" s="66">
        <f t="shared" si="5"/>
        <v>0</v>
      </c>
      <c r="N185" s="76"/>
      <c r="O185" s="76"/>
      <c r="P185" s="23"/>
      <c r="AB185" s="9"/>
    </row>
    <row r="186" spans="1:28" ht="18.8">
      <c r="A186" s="54">
        <v>184</v>
      </c>
      <c r="B186" s="55">
        <v>1641</v>
      </c>
      <c r="C186" s="56"/>
      <c r="D186" s="70" t="s">
        <v>353</v>
      </c>
      <c r="E186" s="58" t="s">
        <v>262</v>
      </c>
      <c r="F186" s="58" t="s">
        <v>264</v>
      </c>
      <c r="G186" s="60" t="s">
        <v>368</v>
      </c>
      <c r="H186" s="60">
        <v>1</v>
      </c>
      <c r="I186" s="62"/>
      <c r="J186" s="63"/>
      <c r="K186" s="64">
        <v>27</v>
      </c>
      <c r="L186" s="65">
        <f t="shared" si="4"/>
        <v>0</v>
      </c>
      <c r="M186" s="66">
        <f t="shared" si="5"/>
        <v>0</v>
      </c>
      <c r="N186" s="67"/>
      <c r="O186" s="67"/>
      <c r="P186" s="23"/>
      <c r="AB186" s="9"/>
    </row>
    <row r="187" spans="1:28" ht="18.8">
      <c r="A187" s="54">
        <v>185</v>
      </c>
      <c r="B187" s="55">
        <v>1642</v>
      </c>
      <c r="C187" s="56"/>
      <c r="D187" s="70" t="s">
        <v>353</v>
      </c>
      <c r="E187" s="58" t="s">
        <v>526</v>
      </c>
      <c r="F187" s="58" t="s">
        <v>263</v>
      </c>
      <c r="G187" s="60" t="s">
        <v>368</v>
      </c>
      <c r="H187" s="60">
        <v>1</v>
      </c>
      <c r="I187" s="62"/>
      <c r="J187" s="63"/>
      <c r="K187" s="64">
        <v>11</v>
      </c>
      <c r="L187" s="65">
        <f t="shared" si="4"/>
        <v>0</v>
      </c>
      <c r="M187" s="66">
        <f t="shared" si="5"/>
        <v>0</v>
      </c>
      <c r="N187" s="67"/>
      <c r="O187" s="67"/>
      <c r="P187" s="23"/>
      <c r="AB187" s="9"/>
    </row>
    <row r="188" spans="1:28" ht="22.55" customHeight="1">
      <c r="A188" s="54">
        <v>186</v>
      </c>
      <c r="B188" s="55">
        <v>1671</v>
      </c>
      <c r="C188" s="56">
        <v>656</v>
      </c>
      <c r="D188" s="70" t="s">
        <v>354</v>
      </c>
      <c r="E188" s="58" t="s">
        <v>17</v>
      </c>
      <c r="F188" s="58" t="s">
        <v>59</v>
      </c>
      <c r="G188" s="60" t="s">
        <v>368</v>
      </c>
      <c r="H188" s="61">
        <v>100</v>
      </c>
      <c r="I188" s="62"/>
      <c r="J188" s="63"/>
      <c r="K188" s="64">
        <v>2</v>
      </c>
      <c r="L188" s="65">
        <f t="shared" si="4"/>
        <v>0</v>
      </c>
      <c r="M188" s="66">
        <f t="shared" si="5"/>
        <v>0</v>
      </c>
      <c r="N188" s="76"/>
      <c r="O188" s="76"/>
      <c r="P188" s="23"/>
      <c r="AB188" s="9"/>
    </row>
    <row r="189" spans="1:28" ht="22.55" customHeight="1">
      <c r="A189" s="54">
        <v>187</v>
      </c>
      <c r="B189" s="55">
        <v>1672</v>
      </c>
      <c r="C189" s="56">
        <v>657</v>
      </c>
      <c r="D189" s="70" t="s">
        <v>354</v>
      </c>
      <c r="E189" s="58" t="s">
        <v>18</v>
      </c>
      <c r="F189" s="58" t="s">
        <v>60</v>
      </c>
      <c r="G189" s="60" t="s">
        <v>368</v>
      </c>
      <c r="H189" s="61">
        <v>100</v>
      </c>
      <c r="I189" s="62"/>
      <c r="J189" s="63"/>
      <c r="K189" s="64">
        <v>5</v>
      </c>
      <c r="L189" s="65">
        <f t="shared" si="4"/>
        <v>0</v>
      </c>
      <c r="M189" s="66">
        <f t="shared" si="5"/>
        <v>0</v>
      </c>
      <c r="N189" s="76"/>
      <c r="O189" s="76"/>
      <c r="P189" s="23"/>
      <c r="AB189" s="9"/>
    </row>
    <row r="190" spans="1:28" ht="22.55" customHeight="1">
      <c r="A190" s="54">
        <v>188</v>
      </c>
      <c r="B190" s="55">
        <v>1673</v>
      </c>
      <c r="C190" s="56">
        <v>658</v>
      </c>
      <c r="D190" s="70" t="s">
        <v>354</v>
      </c>
      <c r="E190" s="58" t="s">
        <v>19</v>
      </c>
      <c r="F190" s="58" t="s">
        <v>61</v>
      </c>
      <c r="G190" s="60" t="s">
        <v>368</v>
      </c>
      <c r="H190" s="61">
        <v>100</v>
      </c>
      <c r="I190" s="62"/>
      <c r="J190" s="63"/>
      <c r="K190" s="64">
        <v>2</v>
      </c>
      <c r="L190" s="65">
        <f t="shared" si="4"/>
        <v>0</v>
      </c>
      <c r="M190" s="66">
        <f t="shared" si="5"/>
        <v>0</v>
      </c>
      <c r="N190" s="76"/>
      <c r="O190" s="76"/>
      <c r="P190" s="23"/>
      <c r="AB190" s="9"/>
    </row>
    <row r="191" spans="1:28" ht="22.55" customHeight="1">
      <c r="A191" s="54">
        <v>189</v>
      </c>
      <c r="B191" s="55">
        <v>1674</v>
      </c>
      <c r="C191" s="56">
        <v>659</v>
      </c>
      <c r="D191" s="70" t="s">
        <v>354</v>
      </c>
      <c r="E191" s="58" t="s">
        <v>20</v>
      </c>
      <c r="F191" s="58" t="s">
        <v>62</v>
      </c>
      <c r="G191" s="60" t="s">
        <v>368</v>
      </c>
      <c r="H191" s="61">
        <v>100</v>
      </c>
      <c r="I191" s="62"/>
      <c r="J191" s="63"/>
      <c r="K191" s="64">
        <v>3</v>
      </c>
      <c r="L191" s="65">
        <f t="shared" si="4"/>
        <v>0</v>
      </c>
      <c r="M191" s="66">
        <f t="shared" si="5"/>
        <v>0</v>
      </c>
      <c r="N191" s="76"/>
      <c r="O191" s="76"/>
      <c r="P191" s="23"/>
      <c r="AB191" s="9"/>
    </row>
    <row r="192" spans="1:28" ht="22.55" customHeight="1">
      <c r="A192" s="54">
        <v>190</v>
      </c>
      <c r="B192" s="55">
        <v>1675</v>
      </c>
      <c r="C192" s="56">
        <v>651</v>
      </c>
      <c r="D192" s="70" t="s">
        <v>354</v>
      </c>
      <c r="E192" s="58" t="s">
        <v>36</v>
      </c>
      <c r="F192" s="58" t="s">
        <v>55</v>
      </c>
      <c r="G192" s="60" t="s">
        <v>368</v>
      </c>
      <c r="H192" s="61">
        <v>100</v>
      </c>
      <c r="I192" s="62"/>
      <c r="J192" s="63"/>
      <c r="K192" s="64">
        <v>3</v>
      </c>
      <c r="L192" s="65">
        <f t="shared" si="4"/>
        <v>0</v>
      </c>
      <c r="M192" s="66">
        <f t="shared" si="5"/>
        <v>0</v>
      </c>
      <c r="N192" s="76"/>
      <c r="O192" s="76"/>
      <c r="P192" s="23"/>
      <c r="AB192" s="9"/>
    </row>
    <row r="193" spans="1:28" ht="22.55" customHeight="1">
      <c r="A193" s="54">
        <v>191</v>
      </c>
      <c r="B193" s="55">
        <v>1676</v>
      </c>
      <c r="C193" s="56">
        <v>652</v>
      </c>
      <c r="D193" s="70" t="s">
        <v>354</v>
      </c>
      <c r="E193" s="58" t="s">
        <v>41</v>
      </c>
      <c r="F193" s="58" t="s">
        <v>56</v>
      </c>
      <c r="G193" s="60" t="s">
        <v>368</v>
      </c>
      <c r="H193" s="61">
        <v>100</v>
      </c>
      <c r="I193" s="62"/>
      <c r="J193" s="63"/>
      <c r="K193" s="64">
        <v>1</v>
      </c>
      <c r="L193" s="65">
        <f t="shared" si="4"/>
        <v>0</v>
      </c>
      <c r="M193" s="66">
        <f t="shared" si="5"/>
        <v>0</v>
      </c>
      <c r="N193" s="76"/>
      <c r="O193" s="76"/>
      <c r="P193" s="23"/>
      <c r="AB193" s="9"/>
    </row>
    <row r="194" spans="1:28" ht="28.2">
      <c r="A194" s="54">
        <v>192</v>
      </c>
      <c r="B194" s="55">
        <v>1677</v>
      </c>
      <c r="C194" s="56">
        <v>653</v>
      </c>
      <c r="D194" s="70" t="s">
        <v>354</v>
      </c>
      <c r="E194" s="58" t="s">
        <v>369</v>
      </c>
      <c r="F194" s="58" t="s">
        <v>367</v>
      </c>
      <c r="G194" s="60" t="s">
        <v>368</v>
      </c>
      <c r="H194" s="61">
        <v>100</v>
      </c>
      <c r="I194" s="62"/>
      <c r="J194" s="63"/>
      <c r="K194" s="64">
        <v>1</v>
      </c>
      <c r="L194" s="65">
        <f t="shared" si="4"/>
        <v>0</v>
      </c>
      <c r="M194" s="66">
        <f t="shared" si="5"/>
        <v>0</v>
      </c>
      <c r="N194" s="76"/>
      <c r="O194" s="76"/>
      <c r="P194" s="23"/>
      <c r="AB194" s="9"/>
    </row>
    <row r="195" spans="1:28" ht="42" customHeight="1">
      <c r="A195" s="54">
        <v>193</v>
      </c>
      <c r="B195" s="55">
        <v>1678</v>
      </c>
      <c r="C195" s="56"/>
      <c r="D195" s="70" t="s">
        <v>354</v>
      </c>
      <c r="E195" s="71" t="s">
        <v>126</v>
      </c>
      <c r="F195" s="58" t="s">
        <v>527</v>
      </c>
      <c r="G195" s="60" t="s">
        <v>368</v>
      </c>
      <c r="H195" s="60">
        <v>100</v>
      </c>
      <c r="I195" s="62"/>
      <c r="J195" s="63"/>
      <c r="K195" s="64">
        <v>1</v>
      </c>
      <c r="L195" s="65">
        <f t="shared" si="4"/>
        <v>0</v>
      </c>
      <c r="M195" s="66">
        <f t="shared" si="5"/>
        <v>0</v>
      </c>
      <c r="N195" s="67"/>
      <c r="O195" s="67"/>
      <c r="P195" s="23"/>
      <c r="AB195" s="9"/>
    </row>
    <row r="196" spans="1:28" ht="22.55" customHeight="1">
      <c r="A196" s="54">
        <v>194</v>
      </c>
      <c r="B196" s="55">
        <v>1679</v>
      </c>
      <c r="C196" s="56">
        <v>654</v>
      </c>
      <c r="D196" s="70" t="s">
        <v>354</v>
      </c>
      <c r="E196" s="58" t="s">
        <v>54</v>
      </c>
      <c r="F196" s="58" t="s">
        <v>57</v>
      </c>
      <c r="G196" s="60" t="s">
        <v>368</v>
      </c>
      <c r="H196" s="61">
        <v>100</v>
      </c>
      <c r="I196" s="62"/>
      <c r="J196" s="63"/>
      <c r="K196" s="64">
        <v>1</v>
      </c>
      <c r="L196" s="65">
        <f aca="true" t="shared" si="6" ref="L196:L259">I196*K196</f>
        <v>0</v>
      </c>
      <c r="M196" s="66">
        <f aca="true" t="shared" si="7" ref="M196:M259">L196*J196+L196</f>
        <v>0</v>
      </c>
      <c r="N196" s="76"/>
      <c r="O196" s="76"/>
      <c r="P196" s="23"/>
      <c r="AB196" s="9"/>
    </row>
    <row r="197" spans="1:28" ht="22.55" customHeight="1">
      <c r="A197" s="54">
        <v>195</v>
      </c>
      <c r="B197" s="55">
        <v>1680</v>
      </c>
      <c r="C197" s="56">
        <v>655</v>
      </c>
      <c r="D197" s="70" t="s">
        <v>354</v>
      </c>
      <c r="E197" s="58" t="s">
        <v>35</v>
      </c>
      <c r="F197" s="58" t="s">
        <v>58</v>
      </c>
      <c r="G197" s="60" t="s">
        <v>368</v>
      </c>
      <c r="H197" s="61">
        <v>100</v>
      </c>
      <c r="I197" s="62"/>
      <c r="J197" s="63"/>
      <c r="K197" s="64">
        <v>2</v>
      </c>
      <c r="L197" s="65">
        <f t="shared" si="6"/>
        <v>0</v>
      </c>
      <c r="M197" s="66">
        <f t="shared" si="7"/>
        <v>0</v>
      </c>
      <c r="N197" s="76"/>
      <c r="O197" s="76"/>
      <c r="P197" s="23"/>
      <c r="AB197" s="9"/>
    </row>
    <row r="198" spans="1:28" ht="22.55" customHeight="1">
      <c r="A198" s="54">
        <v>196</v>
      </c>
      <c r="B198" s="55">
        <v>1701</v>
      </c>
      <c r="C198" s="56">
        <v>210</v>
      </c>
      <c r="D198" s="70" t="s">
        <v>355</v>
      </c>
      <c r="E198" s="58" t="s">
        <v>53</v>
      </c>
      <c r="F198" s="58" t="s">
        <v>78</v>
      </c>
      <c r="G198" s="60">
        <v>1</v>
      </c>
      <c r="H198" s="80">
        <v>1</v>
      </c>
      <c r="I198" s="62"/>
      <c r="J198" s="63"/>
      <c r="K198" s="64">
        <v>30</v>
      </c>
      <c r="L198" s="65">
        <f t="shared" si="6"/>
        <v>0</v>
      </c>
      <c r="M198" s="66">
        <f t="shared" si="7"/>
        <v>0</v>
      </c>
      <c r="N198" s="76"/>
      <c r="O198" s="76"/>
      <c r="P198" s="23"/>
      <c r="AB198" s="9"/>
    </row>
    <row r="199" spans="1:28" ht="22.55" customHeight="1">
      <c r="A199" s="54">
        <v>197</v>
      </c>
      <c r="B199" s="55">
        <v>1702</v>
      </c>
      <c r="C199" s="56">
        <v>201</v>
      </c>
      <c r="D199" s="70" t="s">
        <v>355</v>
      </c>
      <c r="E199" s="58" t="s">
        <v>14</v>
      </c>
      <c r="F199" s="58" t="s">
        <v>46</v>
      </c>
      <c r="G199" s="60">
        <v>1</v>
      </c>
      <c r="H199" s="80">
        <v>1</v>
      </c>
      <c r="I199" s="62"/>
      <c r="J199" s="63"/>
      <c r="K199" s="64">
        <v>40</v>
      </c>
      <c r="L199" s="65">
        <f t="shared" si="6"/>
        <v>0</v>
      </c>
      <c r="M199" s="66">
        <f t="shared" si="7"/>
        <v>0</v>
      </c>
      <c r="N199" s="76"/>
      <c r="O199" s="76"/>
      <c r="P199" s="23"/>
      <c r="AB199" s="9"/>
    </row>
    <row r="200" spans="1:28" ht="22.55" customHeight="1">
      <c r="A200" s="54">
        <v>198</v>
      </c>
      <c r="B200" s="55">
        <v>1703</v>
      </c>
      <c r="C200" s="56">
        <v>203</v>
      </c>
      <c r="D200" s="70" t="s">
        <v>355</v>
      </c>
      <c r="E200" s="58" t="s">
        <v>43</v>
      </c>
      <c r="F200" s="58" t="s">
        <v>47</v>
      </c>
      <c r="G200" s="60">
        <v>1</v>
      </c>
      <c r="H200" s="61">
        <v>1</v>
      </c>
      <c r="I200" s="62"/>
      <c r="J200" s="63"/>
      <c r="K200" s="64">
        <v>20</v>
      </c>
      <c r="L200" s="65">
        <f t="shared" si="6"/>
        <v>0</v>
      </c>
      <c r="M200" s="66">
        <f t="shared" si="7"/>
        <v>0</v>
      </c>
      <c r="N200" s="76"/>
      <c r="O200" s="76"/>
      <c r="P200" s="23"/>
      <c r="AB200" s="9"/>
    </row>
    <row r="201" spans="1:28" ht="22.55" customHeight="1">
      <c r="A201" s="54">
        <v>199</v>
      </c>
      <c r="B201" s="55">
        <v>1704</v>
      </c>
      <c r="C201" s="56">
        <v>202</v>
      </c>
      <c r="D201" s="70" t="s">
        <v>355</v>
      </c>
      <c r="E201" s="58" t="s">
        <v>15</v>
      </c>
      <c r="F201" s="58" t="s">
        <v>45</v>
      </c>
      <c r="G201" s="60">
        <v>1</v>
      </c>
      <c r="H201" s="61">
        <v>1</v>
      </c>
      <c r="I201" s="62"/>
      <c r="J201" s="63"/>
      <c r="K201" s="64">
        <v>90</v>
      </c>
      <c r="L201" s="65">
        <f t="shared" si="6"/>
        <v>0</v>
      </c>
      <c r="M201" s="66">
        <f t="shared" si="7"/>
        <v>0</v>
      </c>
      <c r="N201" s="76"/>
      <c r="O201" s="76"/>
      <c r="P201" s="23"/>
      <c r="AB201" s="9"/>
    </row>
    <row r="202" spans="1:28" ht="28.2">
      <c r="A202" s="54">
        <v>200</v>
      </c>
      <c r="B202" s="55">
        <v>1705</v>
      </c>
      <c r="C202" s="56">
        <v>205</v>
      </c>
      <c r="D202" s="70" t="s">
        <v>355</v>
      </c>
      <c r="E202" s="58" t="s">
        <v>50</v>
      </c>
      <c r="F202" s="58" t="s">
        <v>51</v>
      </c>
      <c r="G202" s="60">
        <v>1</v>
      </c>
      <c r="H202" s="61">
        <v>1</v>
      </c>
      <c r="I202" s="62"/>
      <c r="J202" s="63"/>
      <c r="K202" s="64">
        <v>5</v>
      </c>
      <c r="L202" s="65">
        <f t="shared" si="6"/>
        <v>0</v>
      </c>
      <c r="M202" s="66">
        <f t="shared" si="7"/>
        <v>0</v>
      </c>
      <c r="N202" s="76"/>
      <c r="O202" s="76"/>
      <c r="P202" s="23"/>
      <c r="AB202" s="9"/>
    </row>
    <row r="203" spans="1:28" ht="28.2">
      <c r="A203" s="54">
        <v>201</v>
      </c>
      <c r="B203" s="55">
        <v>1706</v>
      </c>
      <c r="C203" s="56">
        <v>206</v>
      </c>
      <c r="D203" s="70" t="s">
        <v>355</v>
      </c>
      <c r="E203" s="58" t="s">
        <v>64</v>
      </c>
      <c r="F203" s="58" t="s">
        <v>116</v>
      </c>
      <c r="G203" s="60">
        <v>1</v>
      </c>
      <c r="H203" s="61">
        <v>1</v>
      </c>
      <c r="I203" s="62"/>
      <c r="J203" s="63"/>
      <c r="K203" s="64">
        <v>56</v>
      </c>
      <c r="L203" s="65">
        <f t="shared" si="6"/>
        <v>0</v>
      </c>
      <c r="M203" s="66">
        <f t="shared" si="7"/>
        <v>0</v>
      </c>
      <c r="N203" s="76"/>
      <c r="O203" s="76"/>
      <c r="P203" s="23"/>
      <c r="AB203" s="9"/>
    </row>
    <row r="204" spans="1:28" ht="28.2">
      <c r="A204" s="54">
        <v>202</v>
      </c>
      <c r="B204" s="55">
        <v>1707</v>
      </c>
      <c r="C204" s="56"/>
      <c r="D204" s="70" t="s">
        <v>355</v>
      </c>
      <c r="E204" s="58" t="s">
        <v>128</v>
      </c>
      <c r="F204" s="58" t="s">
        <v>129</v>
      </c>
      <c r="G204" s="60">
        <v>1</v>
      </c>
      <c r="H204" s="60">
        <v>1</v>
      </c>
      <c r="I204" s="62"/>
      <c r="J204" s="63"/>
      <c r="K204" s="64">
        <v>10</v>
      </c>
      <c r="L204" s="65">
        <f t="shared" si="6"/>
        <v>0</v>
      </c>
      <c r="M204" s="66">
        <f t="shared" si="7"/>
        <v>0</v>
      </c>
      <c r="N204" s="67"/>
      <c r="O204" s="67"/>
      <c r="P204" s="23"/>
      <c r="AB204" s="9"/>
    </row>
    <row r="205" spans="1:28" ht="22.55" customHeight="1">
      <c r="A205" s="54">
        <v>203</v>
      </c>
      <c r="B205" s="55">
        <v>1708</v>
      </c>
      <c r="C205" s="56">
        <v>204</v>
      </c>
      <c r="D205" s="70" t="s">
        <v>355</v>
      </c>
      <c r="E205" s="58" t="s">
        <v>52</v>
      </c>
      <c r="F205" s="58" t="s">
        <v>0</v>
      </c>
      <c r="G205" s="60">
        <v>1</v>
      </c>
      <c r="H205" s="61">
        <v>1</v>
      </c>
      <c r="I205" s="62"/>
      <c r="J205" s="63"/>
      <c r="K205" s="64">
        <v>85</v>
      </c>
      <c r="L205" s="65">
        <f t="shared" si="6"/>
        <v>0</v>
      </c>
      <c r="M205" s="66">
        <f t="shared" si="7"/>
        <v>0</v>
      </c>
      <c r="N205" s="76"/>
      <c r="O205" s="76"/>
      <c r="P205" s="23"/>
      <c r="AB205" s="9"/>
    </row>
    <row r="206" spans="1:28" ht="28.2">
      <c r="A206" s="54">
        <v>204</v>
      </c>
      <c r="B206" s="55">
        <v>1709</v>
      </c>
      <c r="C206" s="56">
        <v>207</v>
      </c>
      <c r="D206" s="70" t="s">
        <v>355</v>
      </c>
      <c r="E206" s="58" t="s">
        <v>49</v>
      </c>
      <c r="F206" s="58" t="s">
        <v>65</v>
      </c>
      <c r="G206" s="60">
        <v>1</v>
      </c>
      <c r="H206" s="61">
        <v>1</v>
      </c>
      <c r="I206" s="62"/>
      <c r="J206" s="63"/>
      <c r="K206" s="64">
        <v>15</v>
      </c>
      <c r="L206" s="65">
        <f t="shared" si="6"/>
        <v>0</v>
      </c>
      <c r="M206" s="66">
        <f t="shared" si="7"/>
        <v>0</v>
      </c>
      <c r="N206" s="76"/>
      <c r="O206" s="76"/>
      <c r="P206" s="23"/>
      <c r="AB206" s="9"/>
    </row>
    <row r="207" spans="1:28" ht="30.05" customHeight="1">
      <c r="A207" s="54">
        <v>205</v>
      </c>
      <c r="B207" s="55">
        <v>1710</v>
      </c>
      <c r="C207" s="56">
        <v>208</v>
      </c>
      <c r="D207" s="70" t="s">
        <v>355</v>
      </c>
      <c r="E207" s="58" t="s">
        <v>48</v>
      </c>
      <c r="F207" s="58" t="s">
        <v>91</v>
      </c>
      <c r="G207" s="60">
        <v>1</v>
      </c>
      <c r="H207" s="80">
        <v>1</v>
      </c>
      <c r="I207" s="62"/>
      <c r="J207" s="63"/>
      <c r="K207" s="64">
        <v>45</v>
      </c>
      <c r="L207" s="65">
        <f t="shared" si="6"/>
        <v>0</v>
      </c>
      <c r="M207" s="66">
        <f t="shared" si="7"/>
        <v>0</v>
      </c>
      <c r="N207" s="76"/>
      <c r="O207" s="76"/>
      <c r="P207" s="23"/>
      <c r="AB207" s="9"/>
    </row>
    <row r="208" spans="1:28" ht="22.55" customHeight="1">
      <c r="A208" s="54">
        <v>206</v>
      </c>
      <c r="B208" s="55">
        <v>1711</v>
      </c>
      <c r="C208" s="56">
        <v>209</v>
      </c>
      <c r="D208" s="70" t="s">
        <v>355</v>
      </c>
      <c r="E208" s="58" t="s">
        <v>63</v>
      </c>
      <c r="F208" s="58" t="s">
        <v>92</v>
      </c>
      <c r="G208" s="60">
        <v>1</v>
      </c>
      <c r="H208" s="80">
        <v>1</v>
      </c>
      <c r="I208" s="62"/>
      <c r="J208" s="63"/>
      <c r="K208" s="64">
        <v>190</v>
      </c>
      <c r="L208" s="65">
        <f t="shared" si="6"/>
        <v>0</v>
      </c>
      <c r="M208" s="66">
        <f t="shared" si="7"/>
        <v>0</v>
      </c>
      <c r="N208" s="76"/>
      <c r="O208" s="76"/>
      <c r="P208" s="23"/>
      <c r="AB208" s="9"/>
    </row>
    <row r="209" spans="1:28" ht="22.55" customHeight="1">
      <c r="A209" s="54">
        <v>207</v>
      </c>
      <c r="B209" s="55">
        <v>1712</v>
      </c>
      <c r="C209" s="56">
        <v>211</v>
      </c>
      <c r="D209" s="70" t="s">
        <v>355</v>
      </c>
      <c r="E209" s="58" t="s">
        <v>42</v>
      </c>
      <c r="F209" s="58" t="s">
        <v>44</v>
      </c>
      <c r="G209" s="60">
        <v>1</v>
      </c>
      <c r="H209" s="80">
        <v>1</v>
      </c>
      <c r="I209" s="62"/>
      <c r="J209" s="63"/>
      <c r="K209" s="64">
        <v>16</v>
      </c>
      <c r="L209" s="65">
        <f t="shared" si="6"/>
        <v>0</v>
      </c>
      <c r="M209" s="66">
        <f t="shared" si="7"/>
        <v>0</v>
      </c>
      <c r="N209" s="76"/>
      <c r="O209" s="76"/>
      <c r="P209" s="23"/>
      <c r="AB209" s="9"/>
    </row>
    <row r="210" spans="1:28" ht="22.55" customHeight="1">
      <c r="A210" s="54">
        <v>208</v>
      </c>
      <c r="B210" s="55">
        <v>1803</v>
      </c>
      <c r="C210" s="56">
        <v>701</v>
      </c>
      <c r="D210" s="70" t="s">
        <v>356</v>
      </c>
      <c r="E210" s="58" t="s">
        <v>324</v>
      </c>
      <c r="F210" s="58" t="s">
        <v>325</v>
      </c>
      <c r="G210" s="60">
        <v>1</v>
      </c>
      <c r="H210" s="60">
        <v>1</v>
      </c>
      <c r="I210" s="62"/>
      <c r="J210" s="63"/>
      <c r="K210" s="64">
        <v>754</v>
      </c>
      <c r="L210" s="65">
        <f t="shared" si="6"/>
        <v>0</v>
      </c>
      <c r="M210" s="66">
        <f t="shared" si="7"/>
        <v>0</v>
      </c>
      <c r="N210" s="67"/>
      <c r="O210" s="67"/>
      <c r="P210" s="23"/>
      <c r="AB210" s="9"/>
    </row>
    <row r="211" spans="1:28" ht="22.55" customHeight="1">
      <c r="A211" s="54">
        <v>209</v>
      </c>
      <c r="B211" s="55">
        <v>1804</v>
      </c>
      <c r="C211" s="56"/>
      <c r="D211" s="70" t="s">
        <v>356</v>
      </c>
      <c r="E211" s="58" t="s">
        <v>323</v>
      </c>
      <c r="F211" s="58" t="s">
        <v>385</v>
      </c>
      <c r="G211" s="60">
        <v>1</v>
      </c>
      <c r="H211" s="60">
        <v>1</v>
      </c>
      <c r="I211" s="62"/>
      <c r="J211" s="63"/>
      <c r="K211" s="64">
        <v>20</v>
      </c>
      <c r="L211" s="65">
        <f t="shared" si="6"/>
        <v>0</v>
      </c>
      <c r="M211" s="66">
        <f t="shared" si="7"/>
        <v>0</v>
      </c>
      <c r="N211" s="67"/>
      <c r="O211" s="67"/>
      <c r="P211" s="23"/>
      <c r="AB211" s="9"/>
    </row>
    <row r="212" spans="1:28" ht="22.55" customHeight="1">
      <c r="A212" s="54">
        <v>210</v>
      </c>
      <c r="B212" s="55">
        <v>1805</v>
      </c>
      <c r="C212" s="56">
        <v>702</v>
      </c>
      <c r="D212" s="70" t="s">
        <v>356</v>
      </c>
      <c r="E212" s="58" t="s">
        <v>326</v>
      </c>
      <c r="F212" s="58" t="s">
        <v>386</v>
      </c>
      <c r="G212" s="60" t="s">
        <v>368</v>
      </c>
      <c r="H212" s="61">
        <v>12</v>
      </c>
      <c r="I212" s="62"/>
      <c r="J212" s="63"/>
      <c r="K212" s="64">
        <v>35</v>
      </c>
      <c r="L212" s="65">
        <f t="shared" si="6"/>
        <v>0</v>
      </c>
      <c r="M212" s="66">
        <f t="shared" si="7"/>
        <v>0</v>
      </c>
      <c r="N212" s="76"/>
      <c r="O212" s="76"/>
      <c r="P212" s="23"/>
      <c r="AB212" s="9"/>
    </row>
    <row r="213" spans="1:28" ht="28.2">
      <c r="A213" s="54">
        <v>211</v>
      </c>
      <c r="B213" s="55">
        <v>1806</v>
      </c>
      <c r="C213" s="56">
        <v>703</v>
      </c>
      <c r="D213" s="70" t="s">
        <v>356</v>
      </c>
      <c r="E213" s="58" t="s">
        <v>322</v>
      </c>
      <c r="F213" s="58" t="s">
        <v>409</v>
      </c>
      <c r="G213" s="60">
        <v>1</v>
      </c>
      <c r="H213" s="60">
        <v>1</v>
      </c>
      <c r="I213" s="62"/>
      <c r="J213" s="63"/>
      <c r="K213" s="64">
        <v>25</v>
      </c>
      <c r="L213" s="65">
        <f t="shared" si="6"/>
        <v>0</v>
      </c>
      <c r="M213" s="66">
        <f t="shared" si="7"/>
        <v>0</v>
      </c>
      <c r="N213" s="67"/>
      <c r="O213" s="67"/>
      <c r="P213" s="23"/>
      <c r="AB213" s="9"/>
    </row>
    <row r="214" spans="1:28" ht="22.55" customHeight="1">
      <c r="A214" s="54">
        <v>212</v>
      </c>
      <c r="B214" s="55">
        <v>1807</v>
      </c>
      <c r="C214" s="56">
        <v>704</v>
      </c>
      <c r="D214" s="70" t="s">
        <v>356</v>
      </c>
      <c r="E214" s="58" t="s">
        <v>74</v>
      </c>
      <c r="F214" s="58" t="s">
        <v>321</v>
      </c>
      <c r="G214" s="60">
        <v>1</v>
      </c>
      <c r="H214" s="61">
        <v>1</v>
      </c>
      <c r="I214" s="62"/>
      <c r="J214" s="63"/>
      <c r="K214" s="64">
        <v>0</v>
      </c>
      <c r="L214" s="65">
        <f t="shared" si="6"/>
        <v>0</v>
      </c>
      <c r="M214" s="66">
        <f t="shared" si="7"/>
        <v>0</v>
      </c>
      <c r="N214" s="76"/>
      <c r="O214" s="76"/>
      <c r="P214" s="23"/>
      <c r="AB214" s="9"/>
    </row>
    <row r="215" spans="1:28" ht="28.2">
      <c r="A215" s="54">
        <v>213</v>
      </c>
      <c r="B215" s="55">
        <v>1808</v>
      </c>
      <c r="C215" s="56">
        <v>705</v>
      </c>
      <c r="D215" s="70" t="s">
        <v>356</v>
      </c>
      <c r="E215" s="58" t="s">
        <v>528</v>
      </c>
      <c r="F215" s="71" t="s">
        <v>327</v>
      </c>
      <c r="G215" s="60">
        <v>1</v>
      </c>
      <c r="H215" s="75">
        <v>1</v>
      </c>
      <c r="I215" s="62"/>
      <c r="J215" s="63"/>
      <c r="K215" s="64">
        <v>442</v>
      </c>
      <c r="L215" s="65">
        <f t="shared" si="6"/>
        <v>0</v>
      </c>
      <c r="M215" s="66">
        <f t="shared" si="7"/>
        <v>0</v>
      </c>
      <c r="N215" s="76"/>
      <c r="O215" s="76"/>
      <c r="P215" s="23"/>
      <c r="AB215" s="9"/>
    </row>
    <row r="216" spans="1:28" ht="28.2">
      <c r="A216" s="54">
        <v>214</v>
      </c>
      <c r="B216" s="55">
        <v>1809</v>
      </c>
      <c r="C216" s="56">
        <v>706</v>
      </c>
      <c r="D216" s="70" t="s">
        <v>356</v>
      </c>
      <c r="E216" s="58" t="s">
        <v>529</v>
      </c>
      <c r="F216" s="58" t="s">
        <v>319</v>
      </c>
      <c r="G216" s="60">
        <v>1</v>
      </c>
      <c r="H216" s="60">
        <v>1</v>
      </c>
      <c r="I216" s="62"/>
      <c r="J216" s="63"/>
      <c r="K216" s="64">
        <v>1075</v>
      </c>
      <c r="L216" s="65">
        <f t="shared" si="6"/>
        <v>0</v>
      </c>
      <c r="M216" s="66">
        <f t="shared" si="7"/>
        <v>0</v>
      </c>
      <c r="N216" s="67"/>
      <c r="O216" s="67"/>
      <c r="P216" s="23"/>
      <c r="AB216" s="9"/>
    </row>
    <row r="217" spans="1:28" ht="22.55" customHeight="1">
      <c r="A217" s="54">
        <v>215</v>
      </c>
      <c r="B217" s="55">
        <v>1810</v>
      </c>
      <c r="C217" s="56">
        <v>707</v>
      </c>
      <c r="D217" s="70" t="s">
        <v>356</v>
      </c>
      <c r="E217" s="84" t="s">
        <v>77</v>
      </c>
      <c r="F217" s="58" t="s">
        <v>320</v>
      </c>
      <c r="G217" s="60">
        <v>1</v>
      </c>
      <c r="H217" s="60">
        <v>1</v>
      </c>
      <c r="I217" s="62"/>
      <c r="J217" s="63"/>
      <c r="K217" s="64">
        <v>160</v>
      </c>
      <c r="L217" s="65">
        <f t="shared" si="6"/>
        <v>0</v>
      </c>
      <c r="M217" s="66">
        <f t="shared" si="7"/>
        <v>0</v>
      </c>
      <c r="N217" s="67"/>
      <c r="O217" s="67"/>
      <c r="P217" s="23"/>
      <c r="AB217" s="9"/>
    </row>
    <row r="218" spans="1:28" ht="28.2">
      <c r="A218" s="54">
        <v>216</v>
      </c>
      <c r="B218" s="55">
        <v>1811</v>
      </c>
      <c r="C218" s="56"/>
      <c r="D218" s="70" t="s">
        <v>356</v>
      </c>
      <c r="E218" s="58" t="s">
        <v>329</v>
      </c>
      <c r="F218" s="58" t="s">
        <v>330</v>
      </c>
      <c r="G218" s="60">
        <v>1</v>
      </c>
      <c r="H218" s="60">
        <v>1</v>
      </c>
      <c r="I218" s="62"/>
      <c r="J218" s="63"/>
      <c r="K218" s="64">
        <v>200</v>
      </c>
      <c r="L218" s="65">
        <f t="shared" si="6"/>
        <v>0</v>
      </c>
      <c r="M218" s="66">
        <f t="shared" si="7"/>
        <v>0</v>
      </c>
      <c r="N218" s="67"/>
      <c r="O218" s="67"/>
      <c r="P218" s="23"/>
      <c r="AB218" s="9"/>
    </row>
    <row r="219" spans="1:28" ht="30.05" customHeight="1">
      <c r="A219" s="54">
        <v>217</v>
      </c>
      <c r="B219" s="55">
        <v>1812</v>
      </c>
      <c r="C219" s="56"/>
      <c r="D219" s="70" t="s">
        <v>356</v>
      </c>
      <c r="E219" s="58" t="s">
        <v>421</v>
      </c>
      <c r="F219" s="58" t="s">
        <v>328</v>
      </c>
      <c r="G219" s="60">
        <v>1</v>
      </c>
      <c r="H219" s="60">
        <v>1</v>
      </c>
      <c r="I219" s="62"/>
      <c r="J219" s="63"/>
      <c r="K219" s="64">
        <v>150</v>
      </c>
      <c r="L219" s="65">
        <f t="shared" si="6"/>
        <v>0</v>
      </c>
      <c r="M219" s="66">
        <f t="shared" si="7"/>
        <v>0</v>
      </c>
      <c r="N219" s="67"/>
      <c r="O219" s="67"/>
      <c r="P219" s="23"/>
      <c r="AB219" s="9"/>
    </row>
    <row r="220" spans="1:28" ht="22.55" customHeight="1">
      <c r="A220" s="54">
        <v>218</v>
      </c>
      <c r="B220" s="55" t="s">
        <v>423</v>
      </c>
      <c r="C220" s="56"/>
      <c r="D220" s="70" t="s">
        <v>356</v>
      </c>
      <c r="E220" s="58" t="s">
        <v>425</v>
      </c>
      <c r="F220" s="58" t="s">
        <v>426</v>
      </c>
      <c r="G220" s="60"/>
      <c r="H220" s="80">
        <v>1</v>
      </c>
      <c r="I220" s="62"/>
      <c r="J220" s="63"/>
      <c r="K220" s="64">
        <v>2</v>
      </c>
      <c r="L220" s="65">
        <f t="shared" si="6"/>
        <v>0</v>
      </c>
      <c r="M220" s="66">
        <f t="shared" si="7"/>
        <v>0</v>
      </c>
      <c r="N220" s="76"/>
      <c r="O220" s="76"/>
      <c r="P220" s="23"/>
      <c r="AB220" s="9"/>
    </row>
    <row r="221" spans="1:28" ht="22.55" customHeight="1">
      <c r="A221" s="54">
        <v>219</v>
      </c>
      <c r="B221" s="55" t="s">
        <v>424</v>
      </c>
      <c r="C221" s="56">
        <v>728</v>
      </c>
      <c r="D221" s="70" t="s">
        <v>356</v>
      </c>
      <c r="E221" s="58" t="s">
        <v>427</v>
      </c>
      <c r="F221" s="58" t="s">
        <v>428</v>
      </c>
      <c r="G221" s="60">
        <v>1</v>
      </c>
      <c r="H221" s="61">
        <v>1</v>
      </c>
      <c r="I221" s="62"/>
      <c r="J221" s="63"/>
      <c r="K221" s="64">
        <v>30</v>
      </c>
      <c r="L221" s="65">
        <f t="shared" si="6"/>
        <v>0</v>
      </c>
      <c r="M221" s="66">
        <f t="shared" si="7"/>
        <v>0</v>
      </c>
      <c r="N221" s="76"/>
      <c r="O221" s="76"/>
      <c r="P221" s="23"/>
      <c r="AB221" s="9"/>
    </row>
    <row r="222" spans="1:28" ht="22.55" customHeight="1">
      <c r="A222" s="54">
        <v>220</v>
      </c>
      <c r="B222" s="55">
        <v>1814</v>
      </c>
      <c r="C222" s="56">
        <v>730</v>
      </c>
      <c r="D222" s="70" t="s">
        <v>356</v>
      </c>
      <c r="E222" s="58" t="s">
        <v>249</v>
      </c>
      <c r="F222" s="58" t="s">
        <v>251</v>
      </c>
      <c r="G222" s="60">
        <v>1</v>
      </c>
      <c r="H222" s="80">
        <v>1</v>
      </c>
      <c r="I222" s="62"/>
      <c r="J222" s="63"/>
      <c r="K222" s="64">
        <v>170</v>
      </c>
      <c r="L222" s="65">
        <f t="shared" si="6"/>
        <v>0</v>
      </c>
      <c r="M222" s="66">
        <f t="shared" si="7"/>
        <v>0</v>
      </c>
      <c r="N222" s="76"/>
      <c r="O222" s="76"/>
      <c r="P222" s="23"/>
      <c r="AB222" s="9"/>
    </row>
    <row r="223" spans="1:28" ht="22.55" customHeight="1">
      <c r="A223" s="54">
        <v>221</v>
      </c>
      <c r="B223" s="55">
        <v>1815</v>
      </c>
      <c r="C223" s="56"/>
      <c r="D223" s="70" t="s">
        <v>356</v>
      </c>
      <c r="E223" s="58" t="s">
        <v>250</v>
      </c>
      <c r="F223" s="58" t="s">
        <v>252</v>
      </c>
      <c r="G223" s="60">
        <v>1</v>
      </c>
      <c r="H223" s="60">
        <v>1</v>
      </c>
      <c r="I223" s="62"/>
      <c r="J223" s="63"/>
      <c r="K223" s="64">
        <v>54</v>
      </c>
      <c r="L223" s="65">
        <f t="shared" si="6"/>
        <v>0</v>
      </c>
      <c r="M223" s="66">
        <f t="shared" si="7"/>
        <v>0</v>
      </c>
      <c r="N223" s="67"/>
      <c r="O223" s="67"/>
      <c r="P223" s="23"/>
      <c r="AB223" s="9"/>
    </row>
    <row r="224" spans="1:28" ht="22.55" customHeight="1">
      <c r="A224" s="54">
        <v>222</v>
      </c>
      <c r="B224" s="55">
        <v>1816</v>
      </c>
      <c r="C224" s="56"/>
      <c r="D224" s="70" t="s">
        <v>356</v>
      </c>
      <c r="E224" s="58" t="s">
        <v>422</v>
      </c>
      <c r="F224" s="58" t="s">
        <v>429</v>
      </c>
      <c r="G224" s="60">
        <v>1</v>
      </c>
      <c r="H224" s="60">
        <v>1</v>
      </c>
      <c r="I224" s="62"/>
      <c r="J224" s="63"/>
      <c r="K224" s="64">
        <v>4</v>
      </c>
      <c r="L224" s="65">
        <f t="shared" si="6"/>
        <v>0</v>
      </c>
      <c r="M224" s="66">
        <f t="shared" si="7"/>
        <v>0</v>
      </c>
      <c r="N224" s="67"/>
      <c r="O224" s="67"/>
      <c r="P224" s="23"/>
      <c r="AB224" s="9"/>
    </row>
    <row r="225" spans="1:28" ht="22.55" customHeight="1">
      <c r="A225" s="54">
        <v>223</v>
      </c>
      <c r="B225" s="55">
        <v>1817</v>
      </c>
      <c r="C225" s="56">
        <v>714</v>
      </c>
      <c r="D225" s="70" t="s">
        <v>356</v>
      </c>
      <c r="E225" s="58" t="s">
        <v>75</v>
      </c>
      <c r="F225" s="58" t="s">
        <v>40</v>
      </c>
      <c r="G225" s="60">
        <v>1</v>
      </c>
      <c r="H225" s="61">
        <v>1</v>
      </c>
      <c r="I225" s="62"/>
      <c r="J225" s="63"/>
      <c r="K225" s="64">
        <v>10</v>
      </c>
      <c r="L225" s="65">
        <f t="shared" si="6"/>
        <v>0</v>
      </c>
      <c r="M225" s="66">
        <f t="shared" si="7"/>
        <v>0</v>
      </c>
      <c r="N225" s="76"/>
      <c r="O225" s="76"/>
      <c r="P225" s="23"/>
      <c r="AB225" s="9"/>
    </row>
    <row r="226" spans="1:28" ht="22.55" customHeight="1">
      <c r="A226" s="54">
        <v>224</v>
      </c>
      <c r="B226" s="55">
        <v>1818</v>
      </c>
      <c r="C226" s="56">
        <v>715</v>
      </c>
      <c r="D226" s="70" t="s">
        <v>356</v>
      </c>
      <c r="E226" s="58" t="s">
        <v>76</v>
      </c>
      <c r="F226" s="58" t="s">
        <v>39</v>
      </c>
      <c r="G226" s="60">
        <v>1</v>
      </c>
      <c r="H226" s="61">
        <v>1</v>
      </c>
      <c r="I226" s="62"/>
      <c r="J226" s="63"/>
      <c r="K226" s="64">
        <v>85</v>
      </c>
      <c r="L226" s="65">
        <f t="shared" si="6"/>
        <v>0</v>
      </c>
      <c r="M226" s="66">
        <f t="shared" si="7"/>
        <v>0</v>
      </c>
      <c r="N226" s="76"/>
      <c r="O226" s="76"/>
      <c r="P226" s="23"/>
      <c r="AB226" s="9"/>
    </row>
    <row r="227" spans="1:28" ht="22.55" customHeight="1">
      <c r="A227" s="54">
        <v>225</v>
      </c>
      <c r="B227" s="55">
        <v>1819</v>
      </c>
      <c r="C227" s="56">
        <v>716</v>
      </c>
      <c r="D227" s="70" t="s">
        <v>356</v>
      </c>
      <c r="E227" s="58" t="s">
        <v>288</v>
      </c>
      <c r="F227" s="58" t="s">
        <v>287</v>
      </c>
      <c r="G227" s="60">
        <v>1</v>
      </c>
      <c r="H227" s="60">
        <v>1</v>
      </c>
      <c r="I227" s="62"/>
      <c r="J227" s="63"/>
      <c r="K227" s="64">
        <v>80</v>
      </c>
      <c r="L227" s="65">
        <f t="shared" si="6"/>
        <v>0</v>
      </c>
      <c r="M227" s="66">
        <f t="shared" si="7"/>
        <v>0</v>
      </c>
      <c r="N227" s="67"/>
      <c r="O227" s="67"/>
      <c r="P227" s="23"/>
      <c r="AB227" s="9"/>
    </row>
    <row r="228" spans="1:28" ht="22.55" customHeight="1">
      <c r="A228" s="54">
        <v>226</v>
      </c>
      <c r="B228" s="55">
        <v>1820</v>
      </c>
      <c r="C228" s="56">
        <v>718</v>
      </c>
      <c r="D228" s="70" t="s">
        <v>356</v>
      </c>
      <c r="E228" s="58" t="s">
        <v>292</v>
      </c>
      <c r="F228" s="58" t="s">
        <v>291</v>
      </c>
      <c r="G228" s="60">
        <v>1</v>
      </c>
      <c r="H228" s="60">
        <v>1</v>
      </c>
      <c r="I228" s="62"/>
      <c r="J228" s="63"/>
      <c r="K228" s="64">
        <v>140</v>
      </c>
      <c r="L228" s="65">
        <f t="shared" si="6"/>
        <v>0</v>
      </c>
      <c r="M228" s="66">
        <f t="shared" si="7"/>
        <v>0</v>
      </c>
      <c r="N228" s="67"/>
      <c r="O228" s="67"/>
      <c r="P228" s="23"/>
      <c r="AB228" s="9"/>
    </row>
    <row r="229" spans="1:28" ht="22.55" customHeight="1">
      <c r="A229" s="54">
        <v>227</v>
      </c>
      <c r="B229" s="55">
        <v>1822</v>
      </c>
      <c r="C229" s="56">
        <v>722</v>
      </c>
      <c r="D229" s="70" t="s">
        <v>356</v>
      </c>
      <c r="E229" s="58" t="s">
        <v>298</v>
      </c>
      <c r="F229" s="58" t="s">
        <v>289</v>
      </c>
      <c r="G229" s="60">
        <v>1</v>
      </c>
      <c r="H229" s="60">
        <v>1</v>
      </c>
      <c r="I229" s="62"/>
      <c r="J229" s="63"/>
      <c r="K229" s="64">
        <v>82</v>
      </c>
      <c r="L229" s="65">
        <f t="shared" si="6"/>
        <v>0</v>
      </c>
      <c r="M229" s="66">
        <f t="shared" si="7"/>
        <v>0</v>
      </c>
      <c r="N229" s="67"/>
      <c r="O229" s="67"/>
      <c r="P229" s="23"/>
      <c r="AB229" s="9"/>
    </row>
    <row r="230" spans="1:28" ht="28.2">
      <c r="A230" s="54">
        <v>228</v>
      </c>
      <c r="B230" s="55">
        <v>1823</v>
      </c>
      <c r="C230" s="56">
        <v>723</v>
      </c>
      <c r="D230" s="70" t="s">
        <v>356</v>
      </c>
      <c r="E230" s="58" t="s">
        <v>530</v>
      </c>
      <c r="F230" s="58" t="s">
        <v>290</v>
      </c>
      <c r="G230" s="60">
        <v>1</v>
      </c>
      <c r="H230" s="60">
        <v>1</v>
      </c>
      <c r="I230" s="62"/>
      <c r="J230" s="63"/>
      <c r="K230" s="64">
        <v>54</v>
      </c>
      <c r="L230" s="65">
        <f t="shared" si="6"/>
        <v>0</v>
      </c>
      <c r="M230" s="66">
        <f t="shared" si="7"/>
        <v>0</v>
      </c>
      <c r="N230" s="67"/>
      <c r="O230" s="67"/>
      <c r="P230" s="23"/>
      <c r="AB230" s="9"/>
    </row>
    <row r="231" spans="1:28" ht="37.6">
      <c r="A231" s="54">
        <v>229</v>
      </c>
      <c r="B231" s="55">
        <v>1825</v>
      </c>
      <c r="C231" s="56">
        <v>725</v>
      </c>
      <c r="D231" s="70" t="s">
        <v>356</v>
      </c>
      <c r="E231" s="58" t="s">
        <v>410</v>
      </c>
      <c r="F231" s="58" t="s">
        <v>296</v>
      </c>
      <c r="G231" s="60">
        <v>1</v>
      </c>
      <c r="H231" s="60">
        <v>1</v>
      </c>
      <c r="I231" s="62"/>
      <c r="J231" s="63"/>
      <c r="K231" s="64">
        <v>5</v>
      </c>
      <c r="L231" s="65">
        <f t="shared" si="6"/>
        <v>0</v>
      </c>
      <c r="M231" s="66">
        <f t="shared" si="7"/>
        <v>0</v>
      </c>
      <c r="N231" s="67"/>
      <c r="O231" s="67"/>
      <c r="P231" s="23"/>
      <c r="AB231" s="9"/>
    </row>
    <row r="232" spans="1:28" ht="37.6">
      <c r="A232" s="54">
        <v>230</v>
      </c>
      <c r="B232" s="55">
        <v>1826</v>
      </c>
      <c r="C232" s="56">
        <v>720</v>
      </c>
      <c r="D232" s="70" t="s">
        <v>356</v>
      </c>
      <c r="E232" s="58" t="s">
        <v>294</v>
      </c>
      <c r="F232" s="58" t="s">
        <v>295</v>
      </c>
      <c r="G232" s="60">
        <v>1</v>
      </c>
      <c r="H232" s="60">
        <v>1</v>
      </c>
      <c r="I232" s="62"/>
      <c r="J232" s="63"/>
      <c r="K232" s="64">
        <v>5</v>
      </c>
      <c r="L232" s="65">
        <f t="shared" si="6"/>
        <v>0</v>
      </c>
      <c r="M232" s="66">
        <f t="shared" si="7"/>
        <v>0</v>
      </c>
      <c r="N232" s="67"/>
      <c r="O232" s="67"/>
      <c r="P232" s="23"/>
      <c r="AB232" s="9"/>
    </row>
    <row r="233" spans="1:28" ht="37.6">
      <c r="A233" s="54">
        <v>231</v>
      </c>
      <c r="B233" s="55">
        <v>1827</v>
      </c>
      <c r="C233" s="56"/>
      <c r="D233" s="70" t="s">
        <v>356</v>
      </c>
      <c r="E233" s="58" t="s">
        <v>531</v>
      </c>
      <c r="F233" s="58" t="s">
        <v>293</v>
      </c>
      <c r="G233" s="60">
        <v>1</v>
      </c>
      <c r="H233" s="60">
        <v>1</v>
      </c>
      <c r="I233" s="62"/>
      <c r="J233" s="63"/>
      <c r="K233" s="64">
        <v>5</v>
      </c>
      <c r="L233" s="65">
        <f t="shared" si="6"/>
        <v>0</v>
      </c>
      <c r="M233" s="66">
        <f t="shared" si="7"/>
        <v>0</v>
      </c>
      <c r="N233" s="67"/>
      <c r="O233" s="67"/>
      <c r="P233" s="23"/>
      <c r="AB233" s="9"/>
    </row>
    <row r="234" spans="1:28" ht="28.2">
      <c r="A234" s="54">
        <v>232</v>
      </c>
      <c r="B234" s="55">
        <v>1828</v>
      </c>
      <c r="C234" s="56"/>
      <c r="D234" s="70" t="s">
        <v>356</v>
      </c>
      <c r="E234" s="58" t="s">
        <v>532</v>
      </c>
      <c r="F234" s="58" t="s">
        <v>301</v>
      </c>
      <c r="G234" s="60">
        <v>1</v>
      </c>
      <c r="H234" s="60">
        <v>1</v>
      </c>
      <c r="I234" s="62"/>
      <c r="J234" s="63"/>
      <c r="K234" s="64">
        <v>10</v>
      </c>
      <c r="L234" s="65">
        <f t="shared" si="6"/>
        <v>0</v>
      </c>
      <c r="M234" s="66">
        <f t="shared" si="7"/>
        <v>0</v>
      </c>
      <c r="N234" s="67"/>
      <c r="O234" s="67"/>
      <c r="P234" s="23"/>
      <c r="AB234" s="9"/>
    </row>
    <row r="235" spans="1:28" ht="28.2">
      <c r="A235" s="54">
        <v>233</v>
      </c>
      <c r="B235" s="55">
        <v>1829</v>
      </c>
      <c r="C235" s="56"/>
      <c r="D235" s="70" t="s">
        <v>356</v>
      </c>
      <c r="E235" s="58" t="s">
        <v>302</v>
      </c>
      <c r="F235" s="58" t="s">
        <v>411</v>
      </c>
      <c r="G235" s="60">
        <v>1</v>
      </c>
      <c r="H235" s="60">
        <v>1</v>
      </c>
      <c r="I235" s="62"/>
      <c r="J235" s="63"/>
      <c r="K235" s="64">
        <v>10</v>
      </c>
      <c r="L235" s="65">
        <f t="shared" si="6"/>
        <v>0</v>
      </c>
      <c r="M235" s="66">
        <f t="shared" si="7"/>
        <v>0</v>
      </c>
      <c r="N235" s="67"/>
      <c r="O235" s="67"/>
      <c r="P235" s="23"/>
      <c r="AB235" s="9"/>
    </row>
    <row r="236" spans="1:28" ht="37.6">
      <c r="A236" s="54">
        <v>234</v>
      </c>
      <c r="B236" s="55">
        <v>1830</v>
      </c>
      <c r="C236" s="56">
        <v>721</v>
      </c>
      <c r="D236" s="70" t="s">
        <v>356</v>
      </c>
      <c r="E236" s="58" t="s">
        <v>297</v>
      </c>
      <c r="F236" s="58" t="s">
        <v>533</v>
      </c>
      <c r="G236" s="60">
        <v>1</v>
      </c>
      <c r="H236" s="60">
        <v>1</v>
      </c>
      <c r="I236" s="62"/>
      <c r="J236" s="63"/>
      <c r="K236" s="64">
        <v>90</v>
      </c>
      <c r="L236" s="65">
        <f t="shared" si="6"/>
        <v>0</v>
      </c>
      <c r="M236" s="66">
        <f t="shared" si="7"/>
        <v>0</v>
      </c>
      <c r="N236" s="67"/>
      <c r="O236" s="67"/>
      <c r="P236" s="23"/>
      <c r="AB236" s="9"/>
    </row>
    <row r="237" spans="1:28" ht="28.2">
      <c r="A237" s="54">
        <v>235</v>
      </c>
      <c r="B237" s="55">
        <v>1831</v>
      </c>
      <c r="C237" s="56"/>
      <c r="D237" s="70" t="s">
        <v>356</v>
      </c>
      <c r="E237" s="73" t="s">
        <v>299</v>
      </c>
      <c r="F237" s="71" t="s">
        <v>300</v>
      </c>
      <c r="G237" s="60">
        <v>1</v>
      </c>
      <c r="H237" s="60">
        <v>1</v>
      </c>
      <c r="I237" s="62"/>
      <c r="J237" s="63"/>
      <c r="K237" s="64">
        <v>10</v>
      </c>
      <c r="L237" s="65">
        <f t="shared" si="6"/>
        <v>0</v>
      </c>
      <c r="M237" s="66">
        <f t="shared" si="7"/>
        <v>0</v>
      </c>
      <c r="N237" s="67"/>
      <c r="O237" s="67"/>
      <c r="P237" s="23"/>
      <c r="AB237" s="9"/>
    </row>
    <row r="238" spans="1:28" ht="30.05" customHeight="1">
      <c r="A238" s="54">
        <v>236</v>
      </c>
      <c r="B238" s="55">
        <v>1832</v>
      </c>
      <c r="C238" s="56">
        <v>724</v>
      </c>
      <c r="D238" s="70" t="s">
        <v>356</v>
      </c>
      <c r="E238" s="58" t="s">
        <v>308</v>
      </c>
      <c r="F238" s="58" t="s">
        <v>310</v>
      </c>
      <c r="G238" s="60">
        <v>1</v>
      </c>
      <c r="H238" s="60">
        <v>1</v>
      </c>
      <c r="I238" s="62"/>
      <c r="J238" s="63"/>
      <c r="K238" s="64">
        <v>10</v>
      </c>
      <c r="L238" s="65">
        <f t="shared" si="6"/>
        <v>0</v>
      </c>
      <c r="M238" s="66">
        <f t="shared" si="7"/>
        <v>0</v>
      </c>
      <c r="N238" s="67"/>
      <c r="O238" s="67"/>
      <c r="P238" s="23"/>
      <c r="AB238" s="9"/>
    </row>
    <row r="239" spans="1:28" ht="37.6">
      <c r="A239" s="54">
        <v>237</v>
      </c>
      <c r="B239" s="55">
        <v>1833</v>
      </c>
      <c r="C239" s="56">
        <v>719</v>
      </c>
      <c r="D239" s="70" t="s">
        <v>356</v>
      </c>
      <c r="E239" s="58" t="s">
        <v>309</v>
      </c>
      <c r="F239" s="58" t="s">
        <v>307</v>
      </c>
      <c r="G239" s="60">
        <v>1</v>
      </c>
      <c r="H239" s="60">
        <v>1</v>
      </c>
      <c r="I239" s="62"/>
      <c r="J239" s="63"/>
      <c r="K239" s="64">
        <v>15</v>
      </c>
      <c r="L239" s="65">
        <f t="shared" si="6"/>
        <v>0</v>
      </c>
      <c r="M239" s="66">
        <f t="shared" si="7"/>
        <v>0</v>
      </c>
      <c r="N239" s="78"/>
      <c r="O239" s="78"/>
      <c r="P239" s="23"/>
      <c r="AB239" s="9"/>
    </row>
    <row r="240" spans="1:28" ht="37.6">
      <c r="A240" s="54">
        <v>238</v>
      </c>
      <c r="B240" s="55">
        <v>1834</v>
      </c>
      <c r="C240" s="56"/>
      <c r="D240" s="70" t="s">
        <v>356</v>
      </c>
      <c r="E240" s="58" t="s">
        <v>534</v>
      </c>
      <c r="F240" s="58" t="s">
        <v>311</v>
      </c>
      <c r="G240" s="60">
        <v>1</v>
      </c>
      <c r="H240" s="60">
        <v>1</v>
      </c>
      <c r="I240" s="62"/>
      <c r="J240" s="63"/>
      <c r="K240" s="64">
        <v>20</v>
      </c>
      <c r="L240" s="65">
        <f t="shared" si="6"/>
        <v>0</v>
      </c>
      <c r="M240" s="66">
        <f t="shared" si="7"/>
        <v>0</v>
      </c>
      <c r="N240" s="67"/>
      <c r="O240" s="67"/>
      <c r="P240" s="23"/>
      <c r="AB240" s="9"/>
    </row>
    <row r="241" spans="1:28" ht="37.6">
      <c r="A241" s="54">
        <v>239</v>
      </c>
      <c r="B241" s="55">
        <v>1835</v>
      </c>
      <c r="C241" s="56"/>
      <c r="D241" s="70" t="s">
        <v>356</v>
      </c>
      <c r="E241" s="58" t="s">
        <v>305</v>
      </c>
      <c r="F241" s="58" t="s">
        <v>306</v>
      </c>
      <c r="G241" s="60">
        <v>1</v>
      </c>
      <c r="H241" s="60">
        <v>1</v>
      </c>
      <c r="I241" s="62"/>
      <c r="J241" s="63"/>
      <c r="K241" s="64">
        <v>20</v>
      </c>
      <c r="L241" s="65">
        <f t="shared" si="6"/>
        <v>0</v>
      </c>
      <c r="M241" s="66">
        <f t="shared" si="7"/>
        <v>0</v>
      </c>
      <c r="N241" s="67"/>
      <c r="O241" s="67"/>
      <c r="P241" s="23"/>
      <c r="AB241" s="9"/>
    </row>
    <row r="242" spans="1:28" ht="37.6">
      <c r="A242" s="54">
        <v>240</v>
      </c>
      <c r="B242" s="55">
        <v>1836</v>
      </c>
      <c r="C242" s="56"/>
      <c r="D242" s="70" t="s">
        <v>356</v>
      </c>
      <c r="E242" s="58" t="s">
        <v>303</v>
      </c>
      <c r="F242" s="58" t="s">
        <v>304</v>
      </c>
      <c r="G242" s="60">
        <v>1</v>
      </c>
      <c r="H242" s="60">
        <v>1</v>
      </c>
      <c r="I242" s="62"/>
      <c r="J242" s="63"/>
      <c r="K242" s="64">
        <v>14</v>
      </c>
      <c r="L242" s="65">
        <f t="shared" si="6"/>
        <v>0</v>
      </c>
      <c r="M242" s="66">
        <f t="shared" si="7"/>
        <v>0</v>
      </c>
      <c r="N242" s="67"/>
      <c r="O242" s="67"/>
      <c r="P242" s="23"/>
      <c r="AB242" s="9"/>
    </row>
    <row r="243" spans="1:28" ht="22.55" customHeight="1">
      <c r="A243" s="54">
        <v>241</v>
      </c>
      <c r="B243" s="55">
        <v>1837</v>
      </c>
      <c r="C243" s="56">
        <v>711</v>
      </c>
      <c r="D243" s="70" t="s">
        <v>356</v>
      </c>
      <c r="E243" s="58" t="s">
        <v>535</v>
      </c>
      <c r="F243" s="58" t="s">
        <v>536</v>
      </c>
      <c r="G243" s="60">
        <v>1</v>
      </c>
      <c r="H243" s="60">
        <v>1</v>
      </c>
      <c r="I243" s="62"/>
      <c r="J243" s="63"/>
      <c r="K243" s="64">
        <v>20</v>
      </c>
      <c r="L243" s="65">
        <f t="shared" si="6"/>
        <v>0</v>
      </c>
      <c r="M243" s="66">
        <f t="shared" si="7"/>
        <v>0</v>
      </c>
      <c r="N243" s="67"/>
      <c r="O243" s="67"/>
      <c r="P243" s="23"/>
      <c r="AB243" s="9"/>
    </row>
    <row r="244" spans="1:28" ht="22.55" customHeight="1">
      <c r="A244" s="54">
        <v>242</v>
      </c>
      <c r="B244" s="55"/>
      <c r="C244" s="56"/>
      <c r="D244" s="70" t="s">
        <v>356</v>
      </c>
      <c r="E244" s="58" t="s">
        <v>419</v>
      </c>
      <c r="F244" s="58" t="s">
        <v>537</v>
      </c>
      <c r="G244" s="60">
        <v>1</v>
      </c>
      <c r="H244" s="60">
        <v>1</v>
      </c>
      <c r="I244" s="62"/>
      <c r="J244" s="63"/>
      <c r="K244" s="64">
        <v>10</v>
      </c>
      <c r="L244" s="65">
        <f t="shared" si="6"/>
        <v>0</v>
      </c>
      <c r="M244" s="66">
        <f t="shared" si="7"/>
        <v>0</v>
      </c>
      <c r="N244" s="67"/>
      <c r="O244" s="67"/>
      <c r="P244" s="23"/>
      <c r="AB244" s="9"/>
    </row>
    <row r="245" spans="1:28" ht="22.55" customHeight="1">
      <c r="A245" s="54">
        <v>243</v>
      </c>
      <c r="B245" s="55">
        <v>1838</v>
      </c>
      <c r="C245" s="56">
        <v>712</v>
      </c>
      <c r="D245" s="70" t="s">
        <v>356</v>
      </c>
      <c r="E245" s="58" t="s">
        <v>538</v>
      </c>
      <c r="F245" s="58" t="s">
        <v>539</v>
      </c>
      <c r="G245" s="60">
        <v>1</v>
      </c>
      <c r="H245" s="60">
        <v>1</v>
      </c>
      <c r="I245" s="62"/>
      <c r="J245" s="63"/>
      <c r="K245" s="64">
        <v>20</v>
      </c>
      <c r="L245" s="65">
        <f t="shared" si="6"/>
        <v>0</v>
      </c>
      <c r="M245" s="66">
        <f t="shared" si="7"/>
        <v>0</v>
      </c>
      <c r="N245" s="67"/>
      <c r="O245" s="67"/>
      <c r="P245" s="23"/>
      <c r="AB245" s="9"/>
    </row>
    <row r="246" spans="1:28" ht="22.55" customHeight="1">
      <c r="A246" s="54">
        <v>244</v>
      </c>
      <c r="B246" s="55">
        <v>1839</v>
      </c>
      <c r="C246" s="56">
        <v>713</v>
      </c>
      <c r="D246" s="70" t="s">
        <v>356</v>
      </c>
      <c r="E246" s="58" t="s">
        <v>420</v>
      </c>
      <c r="F246" s="58" t="s">
        <v>418</v>
      </c>
      <c r="G246" s="60">
        <v>1</v>
      </c>
      <c r="H246" s="60">
        <v>1</v>
      </c>
      <c r="I246" s="62"/>
      <c r="J246" s="63"/>
      <c r="K246" s="64">
        <v>5</v>
      </c>
      <c r="L246" s="65">
        <f t="shared" si="6"/>
        <v>0</v>
      </c>
      <c r="M246" s="66">
        <f t="shared" si="7"/>
        <v>0</v>
      </c>
      <c r="N246" s="67"/>
      <c r="O246" s="67"/>
      <c r="P246" s="23"/>
      <c r="AB246" s="9"/>
    </row>
    <row r="247" spans="1:28" ht="30.05" customHeight="1">
      <c r="A247" s="54">
        <v>245</v>
      </c>
      <c r="B247" s="55">
        <v>1840</v>
      </c>
      <c r="C247" s="56"/>
      <c r="D247" s="70" t="s">
        <v>356</v>
      </c>
      <c r="E247" s="58" t="s">
        <v>317</v>
      </c>
      <c r="F247" s="58" t="s">
        <v>318</v>
      </c>
      <c r="G247" s="60">
        <v>1</v>
      </c>
      <c r="H247" s="60">
        <v>1</v>
      </c>
      <c r="I247" s="62"/>
      <c r="J247" s="63"/>
      <c r="K247" s="64">
        <v>30</v>
      </c>
      <c r="L247" s="65">
        <f t="shared" si="6"/>
        <v>0</v>
      </c>
      <c r="M247" s="66">
        <f t="shared" si="7"/>
        <v>0</v>
      </c>
      <c r="N247" s="67"/>
      <c r="O247" s="67"/>
      <c r="P247" s="23"/>
      <c r="AB247" s="9"/>
    </row>
    <row r="248" spans="1:28" ht="30.05" customHeight="1">
      <c r="A248" s="54">
        <v>246</v>
      </c>
      <c r="B248" s="55">
        <v>1841</v>
      </c>
      <c r="C248" s="56"/>
      <c r="D248" s="70" t="s">
        <v>356</v>
      </c>
      <c r="E248" s="58" t="s">
        <v>313</v>
      </c>
      <c r="F248" s="58" t="s">
        <v>417</v>
      </c>
      <c r="G248" s="60">
        <v>1</v>
      </c>
      <c r="H248" s="60">
        <v>1</v>
      </c>
      <c r="I248" s="62"/>
      <c r="J248" s="63"/>
      <c r="K248" s="64">
        <v>21</v>
      </c>
      <c r="L248" s="65">
        <f t="shared" si="6"/>
        <v>0</v>
      </c>
      <c r="M248" s="66">
        <f t="shared" si="7"/>
        <v>0</v>
      </c>
      <c r="N248" s="67"/>
      <c r="O248" s="67"/>
      <c r="P248" s="23"/>
      <c r="AB248" s="9"/>
    </row>
    <row r="249" spans="1:28" ht="15">
      <c r="A249" s="54">
        <v>247</v>
      </c>
      <c r="B249" s="55">
        <v>1842</v>
      </c>
      <c r="C249" s="56"/>
      <c r="D249" s="70" t="s">
        <v>356</v>
      </c>
      <c r="E249" s="58" t="s">
        <v>312</v>
      </c>
      <c r="F249" s="58" t="s">
        <v>316</v>
      </c>
      <c r="G249" s="60">
        <v>1</v>
      </c>
      <c r="H249" s="60">
        <v>1</v>
      </c>
      <c r="I249" s="62"/>
      <c r="J249" s="63"/>
      <c r="K249" s="64">
        <v>15</v>
      </c>
      <c r="L249" s="65">
        <f t="shared" si="6"/>
        <v>0</v>
      </c>
      <c r="M249" s="66">
        <f t="shared" si="7"/>
        <v>0</v>
      </c>
      <c r="N249" s="67"/>
      <c r="O249" s="67"/>
      <c r="P249" s="23"/>
      <c r="AB249" s="9"/>
    </row>
    <row r="250" spans="1:28" ht="28.2">
      <c r="A250" s="54">
        <v>248</v>
      </c>
      <c r="B250" s="55">
        <v>1843</v>
      </c>
      <c r="C250" s="56"/>
      <c r="D250" s="70" t="s">
        <v>356</v>
      </c>
      <c r="E250" s="58" t="s">
        <v>314</v>
      </c>
      <c r="F250" s="58" t="s">
        <v>540</v>
      </c>
      <c r="G250" s="60">
        <v>1</v>
      </c>
      <c r="H250" s="60">
        <v>1</v>
      </c>
      <c r="I250" s="62"/>
      <c r="J250" s="63"/>
      <c r="K250" s="64">
        <v>40</v>
      </c>
      <c r="L250" s="65">
        <f t="shared" si="6"/>
        <v>0</v>
      </c>
      <c r="M250" s="66">
        <f t="shared" si="7"/>
        <v>0</v>
      </c>
      <c r="N250" s="67"/>
      <c r="O250" s="67"/>
      <c r="P250" s="23"/>
      <c r="AB250" s="9"/>
    </row>
    <row r="251" spans="1:28" ht="22.55" customHeight="1">
      <c r="A251" s="54">
        <v>249</v>
      </c>
      <c r="B251" s="55">
        <v>1844</v>
      </c>
      <c r="C251" s="56"/>
      <c r="D251" s="70" t="s">
        <v>356</v>
      </c>
      <c r="E251" s="58" t="s">
        <v>315</v>
      </c>
      <c r="F251" s="58" t="s">
        <v>412</v>
      </c>
      <c r="G251" s="60">
        <v>1</v>
      </c>
      <c r="H251" s="60">
        <v>1</v>
      </c>
      <c r="I251" s="62"/>
      <c r="J251" s="63"/>
      <c r="K251" s="64">
        <v>20</v>
      </c>
      <c r="L251" s="65">
        <f t="shared" si="6"/>
        <v>0</v>
      </c>
      <c r="M251" s="66">
        <f t="shared" si="7"/>
        <v>0</v>
      </c>
      <c r="N251" s="67"/>
      <c r="O251" s="67"/>
      <c r="P251" s="23"/>
      <c r="AB251" s="9"/>
    </row>
    <row r="252" spans="1:28" ht="22.55" customHeight="1">
      <c r="A252" s="54">
        <v>250</v>
      </c>
      <c r="B252" s="55" t="s">
        <v>415</v>
      </c>
      <c r="C252" s="56">
        <v>710</v>
      </c>
      <c r="D252" s="70" t="s">
        <v>356</v>
      </c>
      <c r="E252" s="58" t="s">
        <v>387</v>
      </c>
      <c r="F252" s="71" t="s">
        <v>109</v>
      </c>
      <c r="G252" s="60">
        <v>1</v>
      </c>
      <c r="H252" s="60">
        <v>1</v>
      </c>
      <c r="I252" s="62"/>
      <c r="J252" s="63"/>
      <c r="K252" s="64">
        <v>10</v>
      </c>
      <c r="L252" s="65">
        <f t="shared" si="6"/>
        <v>0</v>
      </c>
      <c r="M252" s="66">
        <f t="shared" si="7"/>
        <v>0</v>
      </c>
      <c r="N252" s="67"/>
      <c r="O252" s="67"/>
      <c r="P252" s="23"/>
      <c r="AB252" s="9"/>
    </row>
    <row r="253" spans="1:28" ht="22.55" customHeight="1">
      <c r="A253" s="54">
        <v>251</v>
      </c>
      <c r="B253" s="55" t="s">
        <v>414</v>
      </c>
      <c r="C253" s="56"/>
      <c r="D253" s="70" t="s">
        <v>356</v>
      </c>
      <c r="E253" s="58" t="s">
        <v>416</v>
      </c>
      <c r="F253" s="71" t="s">
        <v>413</v>
      </c>
      <c r="G253" s="60">
        <v>1</v>
      </c>
      <c r="H253" s="60">
        <v>3</v>
      </c>
      <c r="I253" s="62"/>
      <c r="J253" s="63"/>
      <c r="K253" s="64">
        <v>5</v>
      </c>
      <c r="L253" s="65">
        <f t="shared" si="6"/>
        <v>0</v>
      </c>
      <c r="M253" s="66">
        <f t="shared" si="7"/>
        <v>0</v>
      </c>
      <c r="N253" s="67"/>
      <c r="O253" s="67"/>
      <c r="P253" s="23"/>
      <c r="AB253" s="9"/>
    </row>
    <row r="254" spans="1:28" ht="22.55" customHeight="1">
      <c r="A254" s="54">
        <v>252</v>
      </c>
      <c r="B254" s="55">
        <v>1846</v>
      </c>
      <c r="C254" s="56"/>
      <c r="D254" s="70" t="s">
        <v>356</v>
      </c>
      <c r="E254" s="58" t="s">
        <v>541</v>
      </c>
      <c r="F254" s="58" t="s">
        <v>273</v>
      </c>
      <c r="G254" s="60">
        <v>1</v>
      </c>
      <c r="H254" s="60">
        <v>1</v>
      </c>
      <c r="I254" s="62"/>
      <c r="J254" s="63"/>
      <c r="K254" s="64">
        <v>5</v>
      </c>
      <c r="L254" s="65">
        <f t="shared" si="6"/>
        <v>0</v>
      </c>
      <c r="M254" s="66">
        <f t="shared" si="7"/>
        <v>0</v>
      </c>
      <c r="N254" s="67"/>
      <c r="O254" s="67"/>
      <c r="P254" s="23"/>
      <c r="AB254" s="9"/>
    </row>
    <row r="255" spans="1:28" ht="22.55" customHeight="1">
      <c r="A255" s="54">
        <v>253</v>
      </c>
      <c r="B255" s="55">
        <v>1847</v>
      </c>
      <c r="C255" s="56"/>
      <c r="D255" s="70" t="s">
        <v>356</v>
      </c>
      <c r="E255" s="58" t="s">
        <v>542</v>
      </c>
      <c r="F255" s="58" t="s">
        <v>274</v>
      </c>
      <c r="G255" s="60">
        <v>1</v>
      </c>
      <c r="H255" s="60">
        <v>1</v>
      </c>
      <c r="I255" s="62"/>
      <c r="J255" s="63"/>
      <c r="K255" s="64">
        <v>35</v>
      </c>
      <c r="L255" s="65">
        <f t="shared" si="6"/>
        <v>0</v>
      </c>
      <c r="M255" s="66">
        <f t="shared" si="7"/>
        <v>0</v>
      </c>
      <c r="N255" s="67"/>
      <c r="O255" s="67"/>
      <c r="P255" s="23"/>
      <c r="AB255" s="9"/>
    </row>
    <row r="256" spans="1:28" ht="30.05" customHeight="1">
      <c r="A256" s="54">
        <v>254</v>
      </c>
      <c r="B256" s="55">
        <v>1848</v>
      </c>
      <c r="C256" s="56"/>
      <c r="D256" s="70" t="s">
        <v>356</v>
      </c>
      <c r="E256" s="58" t="s">
        <v>543</v>
      </c>
      <c r="F256" s="58" t="s">
        <v>278</v>
      </c>
      <c r="G256" s="60">
        <v>1</v>
      </c>
      <c r="H256" s="60">
        <v>1</v>
      </c>
      <c r="I256" s="62"/>
      <c r="J256" s="63"/>
      <c r="K256" s="64">
        <v>230</v>
      </c>
      <c r="L256" s="65">
        <f t="shared" si="6"/>
        <v>0</v>
      </c>
      <c r="M256" s="66">
        <f t="shared" si="7"/>
        <v>0</v>
      </c>
      <c r="N256" s="67"/>
      <c r="O256" s="67"/>
      <c r="P256" s="23"/>
      <c r="AB256" s="9"/>
    </row>
    <row r="257" spans="1:28" ht="30.05" customHeight="1">
      <c r="A257" s="54">
        <v>255</v>
      </c>
      <c r="B257" s="55">
        <v>1849</v>
      </c>
      <c r="C257" s="56"/>
      <c r="D257" s="70" t="s">
        <v>356</v>
      </c>
      <c r="E257" s="58" t="s">
        <v>544</v>
      </c>
      <c r="F257" s="58" t="s">
        <v>276</v>
      </c>
      <c r="G257" s="60">
        <v>1</v>
      </c>
      <c r="H257" s="60">
        <v>1</v>
      </c>
      <c r="I257" s="62"/>
      <c r="J257" s="63"/>
      <c r="K257" s="64">
        <v>10</v>
      </c>
      <c r="L257" s="65">
        <f t="shared" si="6"/>
        <v>0</v>
      </c>
      <c r="M257" s="66">
        <f t="shared" si="7"/>
        <v>0</v>
      </c>
      <c r="N257" s="67"/>
      <c r="O257" s="67"/>
      <c r="P257" s="23"/>
      <c r="AB257" s="9"/>
    </row>
    <row r="258" spans="1:28" ht="30.05" customHeight="1">
      <c r="A258" s="54">
        <v>256</v>
      </c>
      <c r="B258" s="55">
        <v>1851</v>
      </c>
      <c r="C258" s="56"/>
      <c r="D258" s="70" t="s">
        <v>356</v>
      </c>
      <c r="E258" s="58" t="s">
        <v>545</v>
      </c>
      <c r="F258" s="58" t="s">
        <v>279</v>
      </c>
      <c r="G258" s="60">
        <v>1</v>
      </c>
      <c r="H258" s="60">
        <v>1</v>
      </c>
      <c r="I258" s="62"/>
      <c r="J258" s="63"/>
      <c r="K258" s="64">
        <v>5</v>
      </c>
      <c r="L258" s="65">
        <f t="shared" si="6"/>
        <v>0</v>
      </c>
      <c r="M258" s="66">
        <f t="shared" si="7"/>
        <v>0</v>
      </c>
      <c r="N258" s="67"/>
      <c r="O258" s="67"/>
      <c r="P258" s="23"/>
      <c r="AB258" s="9"/>
    </row>
    <row r="259" spans="1:28" ht="30.05" customHeight="1">
      <c r="A259" s="54">
        <v>257</v>
      </c>
      <c r="B259" s="55">
        <v>1852</v>
      </c>
      <c r="C259" s="56"/>
      <c r="D259" s="70" t="s">
        <v>356</v>
      </c>
      <c r="E259" s="58" t="s">
        <v>546</v>
      </c>
      <c r="F259" s="58" t="s">
        <v>280</v>
      </c>
      <c r="G259" s="60">
        <v>1</v>
      </c>
      <c r="H259" s="60">
        <v>1</v>
      </c>
      <c r="I259" s="62"/>
      <c r="J259" s="63"/>
      <c r="K259" s="64">
        <v>50</v>
      </c>
      <c r="L259" s="65">
        <f t="shared" si="6"/>
        <v>0</v>
      </c>
      <c r="M259" s="66">
        <f t="shared" si="7"/>
        <v>0</v>
      </c>
      <c r="N259" s="67"/>
      <c r="O259" s="67"/>
      <c r="P259" s="23"/>
      <c r="AB259" s="9"/>
    </row>
    <row r="260" spans="1:28" ht="28.2">
      <c r="A260" s="54">
        <v>258</v>
      </c>
      <c r="B260" s="55">
        <v>1853</v>
      </c>
      <c r="C260" s="56">
        <v>726</v>
      </c>
      <c r="D260" s="70" t="s">
        <v>356</v>
      </c>
      <c r="E260" s="58" t="s">
        <v>547</v>
      </c>
      <c r="F260" s="58" t="s">
        <v>275</v>
      </c>
      <c r="G260" s="60">
        <v>1</v>
      </c>
      <c r="H260" s="60">
        <v>1</v>
      </c>
      <c r="I260" s="62"/>
      <c r="J260" s="63"/>
      <c r="K260" s="64">
        <v>10</v>
      </c>
      <c r="L260" s="65">
        <f aca="true" t="shared" si="8" ref="L260:L261">I260*K260</f>
        <v>0</v>
      </c>
      <c r="M260" s="66">
        <f aca="true" t="shared" si="9" ref="M260:M261">L260*J260+L260</f>
        <v>0</v>
      </c>
      <c r="N260" s="67"/>
      <c r="O260" s="67"/>
      <c r="P260" s="23"/>
      <c r="AB260" s="9"/>
    </row>
    <row r="261" spans="1:28" ht="30.05" customHeight="1">
      <c r="A261" s="54">
        <v>259</v>
      </c>
      <c r="B261" s="55">
        <v>1854</v>
      </c>
      <c r="C261" s="56">
        <v>727</v>
      </c>
      <c r="D261" s="70" t="s">
        <v>356</v>
      </c>
      <c r="E261" s="58" t="s">
        <v>548</v>
      </c>
      <c r="F261" s="58" t="s">
        <v>277</v>
      </c>
      <c r="G261" s="60">
        <v>1</v>
      </c>
      <c r="H261" s="60">
        <v>1</v>
      </c>
      <c r="I261" s="62"/>
      <c r="J261" s="63"/>
      <c r="K261" s="64">
        <v>45</v>
      </c>
      <c r="L261" s="65">
        <f t="shared" si="8"/>
        <v>0</v>
      </c>
      <c r="M261" s="66">
        <f t="shared" si="9"/>
        <v>0</v>
      </c>
      <c r="N261" s="67"/>
      <c r="O261" s="67"/>
      <c r="P261" s="23"/>
      <c r="AB261" s="9"/>
    </row>
    <row r="262" spans="1:30" ht="22.55" customHeight="1">
      <c r="A262" s="54">
        <v>260</v>
      </c>
      <c r="B262" s="86"/>
      <c r="C262" s="86"/>
      <c r="D262" s="87" t="s">
        <v>551</v>
      </c>
      <c r="E262" s="88"/>
      <c r="F262" s="89"/>
      <c r="G262" s="90"/>
      <c r="H262" s="91"/>
      <c r="I262" s="91"/>
      <c r="J262" s="91"/>
      <c r="K262" s="92"/>
      <c r="L262" s="93">
        <f aca="true" t="shared" si="10" ref="L262:M262">SUM(L3:L261)</f>
        <v>0</v>
      </c>
      <c r="M262" s="93">
        <f t="shared" si="10"/>
        <v>0</v>
      </c>
      <c r="N262" s="94"/>
      <c r="O262" s="92"/>
      <c r="P262" s="23"/>
      <c r="AC262" s="11"/>
      <c r="AD262" s="27"/>
    </row>
    <row r="263" ht="15">
      <c r="AC263" s="12"/>
    </row>
    <row r="266" ht="15">
      <c r="AD266" s="20"/>
    </row>
    <row r="267" ht="15">
      <c r="AD267" s="20"/>
    </row>
    <row r="269" ht="15">
      <c r="AC269" s="12"/>
    </row>
    <row r="270" spans="29:32" ht="15">
      <c r="AC270" s="12"/>
      <c r="AF270" s="20"/>
    </row>
  </sheetData>
  <sheetProtection password="CBA9" sheet="1" formatCells="0" formatColumns="0" formatRows="0"/>
  <mergeCells count="3">
    <mergeCell ref="G262:K262"/>
    <mergeCell ref="N262:O262"/>
    <mergeCell ref="D262:F26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  <headerFooter>
    <oddHeader>&amp;LPříloha č. 3 - Specifikace předmětu plnění (položkový rozpočet) - Část B Kancelářské potřeby bez omezení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Prokes</dc:creator>
  <cp:keywords/>
  <dc:description/>
  <cp:lastModifiedBy>Pavel Vozenilek</cp:lastModifiedBy>
  <cp:lastPrinted>2018-11-01T13:02:15Z</cp:lastPrinted>
  <dcterms:created xsi:type="dcterms:W3CDTF">2015-04-06T23:39:58Z</dcterms:created>
  <dcterms:modified xsi:type="dcterms:W3CDTF">2018-11-02T08:57:03Z</dcterms:modified>
  <cp:category/>
  <cp:version/>
  <cp:contentType/>
  <cp:contentStatus/>
</cp:coreProperties>
</file>