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25" activeTab="0"/>
  </bookViews>
  <sheets>
    <sheet name="Rozpočet WIFI Křížová 2018" sheetId="1" r:id="rId1"/>
  </sheets>
  <definedNames>
    <definedName name="_xlnm.Print_Area" localSheetId="0">'Rozpočet WIFI Křížová 2018'!$A$1:$F$62</definedName>
  </definedNames>
  <calcPr fullCalcOnLoad="1"/>
</workbook>
</file>

<file path=xl/comments1.xml><?xml version="1.0" encoding="utf-8"?>
<comments xmlns="http://schemas.openxmlformats.org/spreadsheetml/2006/main">
  <authors>
    <author>Jiří Sál</author>
  </authors>
  <commentList>
    <comment ref="B10" authorId="0">
      <text>
        <r>
          <rPr>
            <b/>
            <sz val="9"/>
            <rFont val="Tahoma"/>
            <family val="0"/>
          </rPr>
          <t>Zadavatel:</t>
        </r>
        <r>
          <rPr>
            <sz val="9"/>
            <rFont val="Tahoma"/>
            <family val="0"/>
          </rPr>
          <t xml:space="preserve">
modře podbarvená buňka znamená položky rozpočtu, které by bylo možné podle názoru zadavatele realizovat - finančně oddělit při rozdělení zakázky v 2. etapě !</t>
        </r>
      </text>
    </comment>
  </commentList>
</comments>
</file>

<file path=xl/sharedStrings.xml><?xml version="1.0" encoding="utf-8"?>
<sst xmlns="http://schemas.openxmlformats.org/spreadsheetml/2006/main" count="121" uniqueCount="55">
  <si>
    <t>C21M - Elektromontáže</t>
  </si>
  <si>
    <t>Poř.č.</t>
  </si>
  <si>
    <t>Popis položky</t>
  </si>
  <si>
    <t>Množství</t>
  </si>
  <si>
    <t>APC Smart-UPS 1500VA RM 2U 230V</t>
  </si>
  <si>
    <t>ks</t>
  </si>
  <si>
    <t>kabel CAT6 UTP, LSOH</t>
  </si>
  <si>
    <t>m</t>
  </si>
  <si>
    <t>Krabice přístrojová KP PK pro kanály PK</t>
  </si>
  <si>
    <t>Napájecí panel 5x230V</t>
  </si>
  <si>
    <t>naprogramování a nastavení systému</t>
  </si>
  <si>
    <t>optická vana včetně příslušenství</t>
  </si>
  <si>
    <t>optický kabel SM 16vl.</t>
  </si>
  <si>
    <t>patch panel 24x CAT6 UTP</t>
  </si>
  <si>
    <t>rack 18U 600/600</t>
  </si>
  <si>
    <t>rack 42U 800/1000</t>
  </si>
  <si>
    <t>Stavební přípomoce (průrazy stěnou, stropem, sekaní , zapravení, atp.)</t>
  </si>
  <si>
    <t>switch 24x100 + 2x Combo, PoE/PoE+, 193W, managed, L2</t>
  </si>
  <si>
    <t>switch 24xSFP (4x Combo) + 4x10Gb, full managed, virtual stack, L2+,</t>
  </si>
  <si>
    <t>Trubka pevná 320N 1550,včetně příslušenství</t>
  </si>
  <si>
    <t>WIFI AP Dual-band, 802.11 ac, 802.3 af, gigabit LAN port</t>
  </si>
  <si>
    <t>zásuvka datová 1xRJ45</t>
  </si>
  <si>
    <t>Žlab parapetní 140x70</t>
  </si>
  <si>
    <t>Cena za jednotku</t>
  </si>
  <si>
    <t>Jednotka</t>
  </si>
  <si>
    <t>Celkem v Kč</t>
  </si>
  <si>
    <t>Celkem</t>
  </si>
  <si>
    <t>Drobný spojovací a instalační materiál</t>
  </si>
  <si>
    <t>Držák pro AP</t>
  </si>
  <si>
    <t>optický patch kabel 10m 9/125</t>
  </si>
  <si>
    <t>patch kabel CAT6 UTP</t>
  </si>
  <si>
    <t>SFP modul</t>
  </si>
  <si>
    <t>UPS monitorovací karta + Envir. Monitoring</t>
  </si>
  <si>
    <t>ventilace 3V</t>
  </si>
  <si>
    <t>vyvazovací panel</t>
  </si>
  <si>
    <t>Materiály</t>
  </si>
  <si>
    <t>optický patch kabel 1m 9/12</t>
  </si>
  <si>
    <t>Celkem bez DPH</t>
  </si>
  <si>
    <t>Celkem včetně DPH základní sazba</t>
  </si>
  <si>
    <t>Pokud je uvedeno konkrétní zařízení, zadavatel výslovně umožňuje nabídnout rovnocenné řešení!</t>
  </si>
  <si>
    <t>Firma:</t>
  </si>
  <si>
    <t>Zde, prosím, uveďte název firmy:</t>
  </si>
  <si>
    <t>Zpracoval:</t>
  </si>
  <si>
    <t>zde podepíše oprávněná osoba</t>
  </si>
  <si>
    <t xml:space="preserve">Hodnotu uvedete na krycí list </t>
  </si>
  <si>
    <t>K vyplnění jsou pouze žlutě podbarvené buňky!</t>
  </si>
  <si>
    <t>Datum:</t>
  </si>
  <si>
    <t>uveďte datum nabídky</t>
  </si>
  <si>
    <t>IČO:</t>
  </si>
  <si>
    <t>Doplňte</t>
  </si>
  <si>
    <t xml:space="preserve">Popis </t>
  </si>
  <si>
    <t>soubor</t>
  </si>
  <si>
    <t>Cena za soubor</t>
  </si>
  <si>
    <t>Ostatní náklady dříve nespecifikované (doprava,úklid,dokumentace..)</t>
  </si>
  <si>
    <t>Maintenence - 5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</si>
</sst>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405]#,##0.00;\-#,##0.00"/>
    <numFmt numFmtId="165" formatCode="_-* #,##0.00\ [$Kč-405]_-;\-* #,##0.00\ [$Kč-405]_-;_-* &quot;-&quot;??\ [$Kč-405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25"/>
      <color indexed="8"/>
      <name val="Arial"/>
      <family val="2"/>
    </font>
    <font>
      <b/>
      <u val="single"/>
      <sz val="11"/>
      <color indexed="60"/>
      <name val="Calibri"/>
      <family val="2"/>
    </font>
    <font>
      <b/>
      <u val="single"/>
      <sz val="11"/>
      <name val="Calibri"/>
      <family val="2"/>
    </font>
    <font>
      <b/>
      <sz val="12"/>
      <color indexed="12"/>
      <name val="Arial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8.25"/>
      <color rgb="FF000000"/>
      <name val="Arial"/>
      <family val="2"/>
    </font>
    <font>
      <b/>
      <u val="single"/>
      <sz val="11"/>
      <color rgb="FFC00000"/>
      <name val="Calibri"/>
      <family val="2"/>
    </font>
    <font>
      <b/>
      <sz val="12"/>
      <color rgb="FF0000FF"/>
      <name val="Arial"/>
      <family val="2"/>
    </font>
    <font>
      <b/>
      <sz val="11"/>
      <color rgb="FF00B0F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5" fillId="0" borderId="0" xfId="46" applyNumberFormat="1" applyFont="1" applyFill="1" applyBorder="1" applyAlignment="1">
      <alignment vertical="top" wrapText="1" readingOrder="1"/>
      <protection/>
    </xf>
    <xf numFmtId="0" fontId="46" fillId="0" borderId="10" xfId="46" applyNumberFormat="1" applyFont="1" applyFill="1" applyBorder="1" applyAlignment="1">
      <alignment vertical="top" wrapText="1" readingOrder="1"/>
      <protection/>
    </xf>
    <xf numFmtId="0" fontId="47" fillId="0" borderId="10" xfId="0" applyFont="1" applyBorder="1" applyAlignment="1">
      <alignment/>
    </xf>
    <xf numFmtId="0" fontId="45" fillId="0" borderId="10" xfId="46" applyNumberFormat="1" applyFont="1" applyFill="1" applyBorder="1" applyAlignment="1">
      <alignment vertical="top" wrapText="1" readingOrder="1"/>
      <protection/>
    </xf>
    <xf numFmtId="165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47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10" xfId="46" applyNumberFormat="1" applyFont="1" applyFill="1" applyBorder="1" applyAlignment="1">
      <alignment horizontal="center" vertical="center" wrapText="1" readingOrder="1"/>
      <protection/>
    </xf>
    <xf numFmtId="49" fontId="49" fillId="0" borderId="0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49" fontId="25" fillId="33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5" fillId="0" borderId="10" xfId="46" applyNumberFormat="1" applyFont="1" applyFill="1" applyBorder="1" applyAlignment="1">
      <alignment horizontal="center" vertical="top" wrapText="1" readingOrder="1"/>
      <protection/>
    </xf>
    <xf numFmtId="0" fontId="46" fillId="0" borderId="10" xfId="46" applyNumberFormat="1" applyFont="1" applyFill="1" applyBorder="1" applyAlignment="1">
      <alignment horizontal="center" vertical="top" wrapText="1" readingOrder="1"/>
      <protection/>
    </xf>
    <xf numFmtId="0" fontId="45" fillId="0" borderId="11" xfId="46" applyNumberFormat="1" applyFont="1" applyFill="1" applyBorder="1" applyAlignment="1">
      <alignment vertical="top" wrapText="1" readingOrder="1"/>
      <protection/>
    </xf>
    <xf numFmtId="165" fontId="0" fillId="0" borderId="11" xfId="0" applyNumberFormat="1" applyBorder="1" applyAlignment="1">
      <alignment/>
    </xf>
    <xf numFmtId="0" fontId="0" fillId="33" borderId="10" xfId="0" applyFill="1" applyBorder="1" applyAlignment="1">
      <alignment/>
    </xf>
    <xf numFmtId="0" fontId="50" fillId="0" borderId="0" xfId="46" applyNumberFormat="1" applyFont="1" applyFill="1" applyBorder="1" applyAlignment="1">
      <alignment horizontal="center" vertical="top" wrapText="1" readingOrder="1"/>
      <protection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49" fontId="25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45" fillId="14" borderId="10" xfId="46" applyNumberFormat="1" applyFont="1" applyFill="1" applyBorder="1" applyAlignment="1">
      <alignment horizontal="center" vertical="top" wrapText="1" readingOrder="1"/>
      <protection/>
    </xf>
    <xf numFmtId="0" fontId="45" fillId="14" borderId="10" xfId="46" applyNumberFormat="1" applyFont="1" applyFill="1" applyBorder="1" applyAlignment="1">
      <alignment vertical="top" wrapText="1" readingOrder="1"/>
      <protection/>
    </xf>
    <xf numFmtId="165" fontId="47" fillId="14" borderId="10" xfId="0" applyNumberFormat="1" applyFont="1" applyFill="1" applyBorder="1" applyAlignment="1">
      <alignment/>
    </xf>
    <xf numFmtId="0" fontId="47" fillId="14" borderId="10" xfId="0" applyFont="1" applyFill="1" applyBorder="1" applyAlignment="1">
      <alignment/>
    </xf>
    <xf numFmtId="0" fontId="48" fillId="14" borderId="10" xfId="46" applyNumberFormat="1" applyFont="1" applyFill="1" applyBorder="1" applyAlignment="1">
      <alignment horizontal="center" vertical="center" wrapText="1" readingOrder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49" fontId="25" fillId="0" borderId="0" xfId="0" applyNumberFormat="1" applyFont="1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1.00390625" style="0" customWidth="1"/>
    <col min="2" max="2" width="57.7109375" style="0" customWidth="1"/>
    <col min="3" max="3" width="13.421875" style="0" customWidth="1"/>
    <col min="6" max="6" width="16.57421875" style="0" customWidth="1"/>
  </cols>
  <sheetData>
    <row r="1" spans="2:6" ht="23.25" customHeight="1">
      <c r="B1" s="42" t="s">
        <v>39</v>
      </c>
      <c r="C1" s="42"/>
      <c r="D1" s="42"/>
      <c r="E1" s="42"/>
      <c r="F1" s="42"/>
    </row>
    <row r="2" spans="2:6" ht="13.5" customHeight="1">
      <c r="B2" s="14" t="s">
        <v>45</v>
      </c>
      <c r="C2" s="13"/>
      <c r="D2" s="13"/>
      <c r="E2" s="13"/>
      <c r="F2" s="13"/>
    </row>
    <row r="3" spans="1:6" ht="18" customHeight="1">
      <c r="A3" s="15" t="s">
        <v>40</v>
      </c>
      <c r="B3" s="14" t="s">
        <v>41</v>
      </c>
      <c r="C3" s="12"/>
      <c r="D3" s="12"/>
      <c r="E3" s="25" t="s">
        <v>48</v>
      </c>
      <c r="F3" s="24" t="s">
        <v>49</v>
      </c>
    </row>
    <row r="4" spans="1:16" ht="18" customHeight="1">
      <c r="A4" s="21"/>
      <c r="B4" s="23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6" ht="15">
      <c r="A5" s="17" t="s">
        <v>1</v>
      </c>
      <c r="B5" s="3" t="s">
        <v>2</v>
      </c>
      <c r="C5" s="4" t="s">
        <v>23</v>
      </c>
      <c r="D5" s="4" t="s">
        <v>3</v>
      </c>
      <c r="E5" s="4" t="s">
        <v>24</v>
      </c>
      <c r="F5" s="4" t="s">
        <v>25</v>
      </c>
    </row>
    <row r="6" spans="1:6" ht="15">
      <c r="A6" s="16">
        <v>1</v>
      </c>
      <c r="B6" s="5" t="s">
        <v>4</v>
      </c>
      <c r="C6" s="9">
        <v>0</v>
      </c>
      <c r="D6" s="4">
        <v>4</v>
      </c>
      <c r="E6" s="5" t="s">
        <v>5</v>
      </c>
      <c r="F6" s="6">
        <f>PRODUCT(C6,D6)</f>
        <v>0</v>
      </c>
    </row>
    <row r="7" spans="1:6" ht="15">
      <c r="A7" s="16">
        <v>2</v>
      </c>
      <c r="B7" s="5" t="s">
        <v>6</v>
      </c>
      <c r="C7" s="9">
        <v>0</v>
      </c>
      <c r="D7" s="4">
        <v>3500</v>
      </c>
      <c r="E7" s="5" t="s">
        <v>7</v>
      </c>
      <c r="F7" s="6">
        <f aca="true" t="shared" si="0" ref="F7:F22">PRODUCT(C7,D7)</f>
        <v>0</v>
      </c>
    </row>
    <row r="8" spans="1:6" ht="15">
      <c r="A8" s="16">
        <v>3</v>
      </c>
      <c r="B8" s="5" t="s">
        <v>8</v>
      </c>
      <c r="C8" s="9">
        <v>0</v>
      </c>
      <c r="D8" s="4">
        <v>41</v>
      </c>
      <c r="E8" s="5" t="s">
        <v>5</v>
      </c>
      <c r="F8" s="6">
        <f t="shared" si="0"/>
        <v>0</v>
      </c>
    </row>
    <row r="9" spans="1:6" ht="15">
      <c r="A9" s="16">
        <v>4</v>
      </c>
      <c r="B9" s="5" t="s">
        <v>9</v>
      </c>
      <c r="C9" s="9">
        <v>0</v>
      </c>
      <c r="D9" s="4">
        <v>4</v>
      </c>
      <c r="E9" s="5" t="s">
        <v>5</v>
      </c>
      <c r="F9" s="6">
        <f t="shared" si="0"/>
        <v>0</v>
      </c>
    </row>
    <row r="10" spans="1:6" ht="15">
      <c r="A10" s="28">
        <v>5</v>
      </c>
      <c r="B10" s="29" t="s">
        <v>10</v>
      </c>
      <c r="C10" s="30">
        <v>0</v>
      </c>
      <c r="D10" s="31">
        <v>1</v>
      </c>
      <c r="E10" s="29" t="s">
        <v>5</v>
      </c>
      <c r="F10" s="30">
        <f t="shared" si="0"/>
        <v>0</v>
      </c>
    </row>
    <row r="11" spans="1:6" ht="15">
      <c r="A11" s="16">
        <v>6</v>
      </c>
      <c r="B11" s="5" t="s">
        <v>11</v>
      </c>
      <c r="C11" s="9">
        <v>0</v>
      </c>
      <c r="D11" s="4">
        <v>4</v>
      </c>
      <c r="E11" s="5" t="s">
        <v>5</v>
      </c>
      <c r="F11" s="6">
        <f t="shared" si="0"/>
        <v>0</v>
      </c>
    </row>
    <row r="12" spans="1:6" ht="15">
      <c r="A12" s="16">
        <v>7</v>
      </c>
      <c r="B12" s="5" t="s">
        <v>12</v>
      </c>
      <c r="C12" s="9">
        <v>0</v>
      </c>
      <c r="D12" s="4">
        <v>500</v>
      </c>
      <c r="E12" s="5" t="s">
        <v>7</v>
      </c>
      <c r="F12" s="6">
        <f t="shared" si="0"/>
        <v>0</v>
      </c>
    </row>
    <row r="13" spans="1:6" ht="15">
      <c r="A13" s="16">
        <v>8</v>
      </c>
      <c r="B13" s="5" t="s">
        <v>13</v>
      </c>
      <c r="C13" s="9">
        <v>0</v>
      </c>
      <c r="D13" s="4">
        <v>5</v>
      </c>
      <c r="E13" s="5" t="s">
        <v>5</v>
      </c>
      <c r="F13" s="6">
        <f t="shared" si="0"/>
        <v>0</v>
      </c>
    </row>
    <row r="14" spans="1:6" ht="15">
      <c r="A14" s="16">
        <v>9</v>
      </c>
      <c r="B14" s="5" t="s">
        <v>14</v>
      </c>
      <c r="C14" s="9">
        <v>0</v>
      </c>
      <c r="D14" s="4">
        <v>4</v>
      </c>
      <c r="E14" s="5" t="s">
        <v>5</v>
      </c>
      <c r="F14" s="6">
        <f t="shared" si="0"/>
        <v>0</v>
      </c>
    </row>
    <row r="15" spans="1:6" ht="15">
      <c r="A15" s="16">
        <v>10</v>
      </c>
      <c r="B15" s="5" t="s">
        <v>15</v>
      </c>
      <c r="C15" s="9">
        <v>0</v>
      </c>
      <c r="D15" s="4">
        <v>1</v>
      </c>
      <c r="E15" s="5" t="s">
        <v>5</v>
      </c>
      <c r="F15" s="6">
        <f t="shared" si="0"/>
        <v>0</v>
      </c>
    </row>
    <row r="16" spans="1:6" ht="15">
      <c r="A16" s="16">
        <v>11</v>
      </c>
      <c r="B16" s="5" t="s">
        <v>16</v>
      </c>
      <c r="C16" s="9">
        <v>0</v>
      </c>
      <c r="D16" s="4">
        <v>1</v>
      </c>
      <c r="E16" s="5" t="s">
        <v>5</v>
      </c>
      <c r="F16" s="6">
        <f t="shared" si="0"/>
        <v>0</v>
      </c>
    </row>
    <row r="17" spans="1:6" ht="15">
      <c r="A17" s="16">
        <v>12</v>
      </c>
      <c r="B17" s="5" t="s">
        <v>17</v>
      </c>
      <c r="C17" s="9">
        <v>0</v>
      </c>
      <c r="D17" s="4">
        <v>4</v>
      </c>
      <c r="E17" s="5" t="s">
        <v>5</v>
      </c>
      <c r="F17" s="6">
        <f t="shared" si="0"/>
        <v>0</v>
      </c>
    </row>
    <row r="18" spans="1:6" ht="15">
      <c r="A18" s="16">
        <v>13</v>
      </c>
      <c r="B18" s="5" t="s">
        <v>18</v>
      </c>
      <c r="C18" s="9">
        <v>0</v>
      </c>
      <c r="D18" s="4">
        <v>1</v>
      </c>
      <c r="E18" s="5" t="s">
        <v>5</v>
      </c>
      <c r="F18" s="6">
        <f t="shared" si="0"/>
        <v>0</v>
      </c>
    </row>
    <row r="19" spans="1:6" ht="15">
      <c r="A19" s="16">
        <v>14</v>
      </c>
      <c r="B19" s="5" t="s">
        <v>19</v>
      </c>
      <c r="C19" s="9">
        <v>0</v>
      </c>
      <c r="D19" s="4">
        <v>320</v>
      </c>
      <c r="E19" s="5" t="s">
        <v>7</v>
      </c>
      <c r="F19" s="6">
        <f t="shared" si="0"/>
        <v>0</v>
      </c>
    </row>
    <row r="20" spans="1:6" ht="15">
      <c r="A20" s="28">
        <v>15</v>
      </c>
      <c r="B20" s="29" t="s">
        <v>20</v>
      </c>
      <c r="C20" s="30">
        <v>0</v>
      </c>
      <c r="D20" s="31">
        <v>41</v>
      </c>
      <c r="E20" s="29" t="s">
        <v>5</v>
      </c>
      <c r="F20" s="30">
        <f t="shared" si="0"/>
        <v>0</v>
      </c>
    </row>
    <row r="21" spans="1:6" ht="15">
      <c r="A21" s="16">
        <v>16</v>
      </c>
      <c r="B21" s="5" t="s">
        <v>21</v>
      </c>
      <c r="C21" s="9">
        <v>0</v>
      </c>
      <c r="D21" s="4">
        <v>41</v>
      </c>
      <c r="E21" s="5" t="s">
        <v>5</v>
      </c>
      <c r="F21" s="6">
        <f t="shared" si="0"/>
        <v>0</v>
      </c>
    </row>
    <row r="22" spans="1:6" ht="15">
      <c r="A22" s="16">
        <v>17</v>
      </c>
      <c r="B22" s="5" t="s">
        <v>22</v>
      </c>
      <c r="C22" s="9">
        <v>0</v>
      </c>
      <c r="D22" s="4">
        <v>320</v>
      </c>
      <c r="E22" s="5" t="s">
        <v>7</v>
      </c>
      <c r="F22" s="6">
        <f t="shared" si="0"/>
        <v>0</v>
      </c>
    </row>
    <row r="23" spans="2:6" ht="15">
      <c r="B23" s="5" t="s">
        <v>26</v>
      </c>
      <c r="C23" s="33"/>
      <c r="D23" s="34"/>
      <c r="E23" s="35"/>
      <c r="F23" s="8">
        <f>SUM(F6:F22)</f>
        <v>0</v>
      </c>
    </row>
    <row r="24" ht="21" customHeight="1"/>
    <row r="25" ht="21" customHeight="1">
      <c r="B25" s="22" t="s">
        <v>35</v>
      </c>
    </row>
    <row r="26" spans="1:6" ht="15">
      <c r="A26" s="17" t="s">
        <v>1</v>
      </c>
      <c r="B26" s="3" t="s">
        <v>2</v>
      </c>
      <c r="C26" s="4" t="s">
        <v>23</v>
      </c>
      <c r="D26" s="4" t="s">
        <v>3</v>
      </c>
      <c r="E26" s="4" t="s">
        <v>24</v>
      </c>
      <c r="F26" s="4" t="s">
        <v>25</v>
      </c>
    </row>
    <row r="27" spans="1:6" ht="15">
      <c r="A27" s="16">
        <v>1</v>
      </c>
      <c r="B27" s="5" t="s">
        <v>4</v>
      </c>
      <c r="C27" s="9">
        <v>0</v>
      </c>
      <c r="D27" s="4">
        <v>4</v>
      </c>
      <c r="E27" s="11" t="s">
        <v>5</v>
      </c>
      <c r="F27" s="6">
        <f>PRODUCT(C27,D27)</f>
        <v>0</v>
      </c>
    </row>
    <row r="28" spans="1:6" ht="15">
      <c r="A28" s="16">
        <v>2</v>
      </c>
      <c r="B28" s="5" t="s">
        <v>27</v>
      </c>
      <c r="C28" s="9">
        <v>0</v>
      </c>
      <c r="D28" s="4">
        <v>1</v>
      </c>
      <c r="E28" s="11" t="s">
        <v>5</v>
      </c>
      <c r="F28" s="6">
        <f>PRODUCT(C28,D28)</f>
        <v>0</v>
      </c>
    </row>
    <row r="29" spans="1:6" ht="15">
      <c r="A29" s="28">
        <v>3</v>
      </c>
      <c r="B29" s="29" t="s">
        <v>28</v>
      </c>
      <c r="C29" s="30">
        <v>0</v>
      </c>
      <c r="D29" s="31">
        <v>41</v>
      </c>
      <c r="E29" s="32" t="s">
        <v>5</v>
      </c>
      <c r="F29" s="30">
        <f>PRODUCT(C29,D29)</f>
        <v>0</v>
      </c>
    </row>
    <row r="30" spans="1:6" ht="15">
      <c r="A30" s="16">
        <v>4</v>
      </c>
      <c r="B30" s="5" t="s">
        <v>6</v>
      </c>
      <c r="C30" s="9">
        <v>0</v>
      </c>
      <c r="D30" s="4">
        <v>3500</v>
      </c>
      <c r="E30" s="11" t="s">
        <v>7</v>
      </c>
      <c r="F30" s="6">
        <f aca="true" t="shared" si="1" ref="F30:F51">PRODUCT(C30,D30)</f>
        <v>0</v>
      </c>
    </row>
    <row r="31" spans="1:6" ht="15">
      <c r="A31" s="16">
        <v>5</v>
      </c>
      <c r="B31" s="5" t="s">
        <v>8</v>
      </c>
      <c r="C31" s="9">
        <v>0</v>
      </c>
      <c r="D31" s="4">
        <v>41</v>
      </c>
      <c r="E31" s="11" t="s">
        <v>5</v>
      </c>
      <c r="F31" s="6">
        <f t="shared" si="1"/>
        <v>0</v>
      </c>
    </row>
    <row r="32" spans="1:7" ht="15">
      <c r="A32" s="28">
        <v>6</v>
      </c>
      <c r="B32" s="29" t="s">
        <v>54</v>
      </c>
      <c r="C32" s="30">
        <v>0</v>
      </c>
      <c r="D32" s="31">
        <v>5</v>
      </c>
      <c r="E32" s="32" t="s">
        <v>5</v>
      </c>
      <c r="F32" s="30">
        <f t="shared" si="1"/>
        <v>0</v>
      </c>
      <c r="G32" s="10"/>
    </row>
    <row r="33" spans="1:6" ht="15">
      <c r="A33" s="16">
        <v>7</v>
      </c>
      <c r="B33" s="5" t="s">
        <v>9</v>
      </c>
      <c r="C33" s="9">
        <v>0</v>
      </c>
      <c r="D33" s="4">
        <v>4</v>
      </c>
      <c r="E33" s="11" t="s">
        <v>5</v>
      </c>
      <c r="F33" s="6">
        <f t="shared" si="1"/>
        <v>0</v>
      </c>
    </row>
    <row r="34" spans="1:6" ht="15">
      <c r="A34" s="16">
        <v>8</v>
      </c>
      <c r="B34" s="5" t="s">
        <v>11</v>
      </c>
      <c r="C34" s="9">
        <v>0</v>
      </c>
      <c r="D34" s="4">
        <v>4</v>
      </c>
      <c r="E34" s="11" t="s">
        <v>5</v>
      </c>
      <c r="F34" s="6">
        <f t="shared" si="1"/>
        <v>0</v>
      </c>
    </row>
    <row r="35" spans="1:6" ht="15">
      <c r="A35" s="16">
        <v>9</v>
      </c>
      <c r="B35" s="5" t="s">
        <v>12</v>
      </c>
      <c r="C35" s="9">
        <v>0</v>
      </c>
      <c r="D35" s="4">
        <v>500</v>
      </c>
      <c r="E35" s="11" t="s">
        <v>7</v>
      </c>
      <c r="F35" s="6">
        <f t="shared" si="1"/>
        <v>0</v>
      </c>
    </row>
    <row r="36" spans="1:6" ht="15">
      <c r="A36" s="16">
        <v>10</v>
      </c>
      <c r="B36" s="7" t="s">
        <v>29</v>
      </c>
      <c r="C36" s="9">
        <v>0</v>
      </c>
      <c r="D36" s="4">
        <v>1</v>
      </c>
      <c r="E36" s="11" t="s">
        <v>5</v>
      </c>
      <c r="F36" s="6">
        <f t="shared" si="1"/>
        <v>0</v>
      </c>
    </row>
    <row r="37" spans="1:6" ht="15">
      <c r="A37" s="16">
        <v>11</v>
      </c>
      <c r="B37" s="7" t="s">
        <v>36</v>
      </c>
      <c r="C37" s="9">
        <v>0</v>
      </c>
      <c r="D37" s="4">
        <v>6</v>
      </c>
      <c r="E37" s="11" t="s">
        <v>5</v>
      </c>
      <c r="F37" s="6">
        <f t="shared" si="1"/>
        <v>0</v>
      </c>
    </row>
    <row r="38" spans="1:6" ht="15">
      <c r="A38" s="16">
        <v>12</v>
      </c>
      <c r="B38" s="7" t="s">
        <v>30</v>
      </c>
      <c r="C38" s="9">
        <v>0</v>
      </c>
      <c r="D38" s="4">
        <v>41</v>
      </c>
      <c r="E38" s="11" t="s">
        <v>5</v>
      </c>
      <c r="F38" s="6">
        <f t="shared" si="1"/>
        <v>0</v>
      </c>
    </row>
    <row r="39" spans="1:6" ht="15">
      <c r="A39" s="16">
        <v>13</v>
      </c>
      <c r="B39" s="5" t="s">
        <v>13</v>
      </c>
      <c r="C39" s="9">
        <v>0</v>
      </c>
      <c r="D39" s="4">
        <v>5</v>
      </c>
      <c r="E39" s="11" t="s">
        <v>5</v>
      </c>
      <c r="F39" s="6">
        <f t="shared" si="1"/>
        <v>0</v>
      </c>
    </row>
    <row r="40" spans="1:6" ht="15">
      <c r="A40" s="16">
        <v>14</v>
      </c>
      <c r="B40" s="5" t="s">
        <v>14</v>
      </c>
      <c r="C40" s="9">
        <v>0</v>
      </c>
      <c r="D40" s="4">
        <v>3</v>
      </c>
      <c r="E40" s="11" t="s">
        <v>5</v>
      </c>
      <c r="F40" s="6">
        <f t="shared" si="1"/>
        <v>0</v>
      </c>
    </row>
    <row r="41" spans="1:6" ht="15">
      <c r="A41" s="16">
        <v>15</v>
      </c>
      <c r="B41" s="5" t="s">
        <v>15</v>
      </c>
      <c r="C41" s="9">
        <v>0</v>
      </c>
      <c r="D41" s="4">
        <v>1</v>
      </c>
      <c r="E41" s="11" t="s">
        <v>5</v>
      </c>
      <c r="F41" s="6">
        <f t="shared" si="1"/>
        <v>0</v>
      </c>
    </row>
    <row r="42" spans="1:6" ht="15">
      <c r="A42" s="16">
        <v>16</v>
      </c>
      <c r="B42" s="5" t="s">
        <v>31</v>
      </c>
      <c r="C42" s="9">
        <v>0</v>
      </c>
      <c r="D42" s="4">
        <v>8</v>
      </c>
      <c r="E42" s="11" t="s">
        <v>5</v>
      </c>
      <c r="F42" s="6">
        <f t="shared" si="1"/>
        <v>0</v>
      </c>
    </row>
    <row r="43" spans="1:6" ht="15">
      <c r="A43" s="16">
        <v>17</v>
      </c>
      <c r="B43" s="5" t="s">
        <v>17</v>
      </c>
      <c r="C43" s="9">
        <v>0</v>
      </c>
      <c r="D43" s="4">
        <v>4</v>
      </c>
      <c r="E43" s="11" t="s">
        <v>5</v>
      </c>
      <c r="F43" s="6">
        <f t="shared" si="1"/>
        <v>0</v>
      </c>
    </row>
    <row r="44" spans="1:6" ht="15">
      <c r="A44" s="16">
        <v>18</v>
      </c>
      <c r="B44" s="5" t="s">
        <v>18</v>
      </c>
      <c r="C44" s="9">
        <v>0</v>
      </c>
      <c r="D44" s="4">
        <v>1</v>
      </c>
      <c r="E44" s="11" t="s">
        <v>5</v>
      </c>
      <c r="F44" s="6">
        <f t="shared" si="1"/>
        <v>0</v>
      </c>
    </row>
    <row r="45" spans="1:6" ht="15">
      <c r="A45" s="16">
        <v>19</v>
      </c>
      <c r="B45" s="5" t="s">
        <v>19</v>
      </c>
      <c r="C45" s="9">
        <v>0</v>
      </c>
      <c r="D45" s="4">
        <v>320</v>
      </c>
      <c r="E45" s="11" t="s">
        <v>7</v>
      </c>
      <c r="F45" s="6">
        <f t="shared" si="1"/>
        <v>0</v>
      </c>
    </row>
    <row r="46" spans="1:6" ht="15">
      <c r="A46" s="16">
        <v>20</v>
      </c>
      <c r="B46" s="5" t="s">
        <v>32</v>
      </c>
      <c r="C46" s="9">
        <v>0</v>
      </c>
      <c r="D46" s="4">
        <v>4</v>
      </c>
      <c r="E46" s="11" t="s">
        <v>5</v>
      </c>
      <c r="F46" s="6">
        <f t="shared" si="1"/>
        <v>0</v>
      </c>
    </row>
    <row r="47" spans="1:6" ht="15">
      <c r="A47" s="16">
        <v>21</v>
      </c>
      <c r="B47" s="5" t="s">
        <v>33</v>
      </c>
      <c r="C47" s="9">
        <v>0</v>
      </c>
      <c r="D47" s="4">
        <v>4</v>
      </c>
      <c r="E47" s="11" t="s">
        <v>5</v>
      </c>
      <c r="F47" s="6">
        <f t="shared" si="1"/>
        <v>0</v>
      </c>
    </row>
    <row r="48" spans="1:6" ht="15">
      <c r="A48" s="16">
        <v>22</v>
      </c>
      <c r="B48" s="5" t="s">
        <v>34</v>
      </c>
      <c r="C48" s="9">
        <v>0</v>
      </c>
      <c r="D48" s="4">
        <v>8</v>
      </c>
      <c r="E48" s="11" t="s">
        <v>5</v>
      </c>
      <c r="F48" s="6">
        <f t="shared" si="1"/>
        <v>0</v>
      </c>
    </row>
    <row r="49" spans="1:6" ht="15">
      <c r="A49" s="28">
        <v>23</v>
      </c>
      <c r="B49" s="29" t="s">
        <v>20</v>
      </c>
      <c r="C49" s="30">
        <v>0</v>
      </c>
      <c r="D49" s="31">
        <v>41</v>
      </c>
      <c r="E49" s="32" t="s">
        <v>5</v>
      </c>
      <c r="F49" s="30">
        <f t="shared" si="1"/>
        <v>0</v>
      </c>
    </row>
    <row r="50" spans="1:6" ht="15">
      <c r="A50" s="16">
        <v>24</v>
      </c>
      <c r="B50" s="5" t="s">
        <v>21</v>
      </c>
      <c r="C50" s="9">
        <v>0</v>
      </c>
      <c r="D50" s="4">
        <v>41</v>
      </c>
      <c r="E50" s="11" t="s">
        <v>5</v>
      </c>
      <c r="F50" s="6">
        <f t="shared" si="1"/>
        <v>0</v>
      </c>
    </row>
    <row r="51" spans="1:6" ht="15">
      <c r="A51" s="16">
        <v>25</v>
      </c>
      <c r="B51" s="5" t="s">
        <v>22</v>
      </c>
      <c r="C51" s="9">
        <v>0</v>
      </c>
      <c r="D51" s="4">
        <v>320</v>
      </c>
      <c r="E51" s="11" t="s">
        <v>7</v>
      </c>
      <c r="F51" s="6">
        <f t="shared" si="1"/>
        <v>0</v>
      </c>
    </row>
    <row r="52" spans="2:6" ht="15">
      <c r="B52" s="18" t="s">
        <v>26</v>
      </c>
      <c r="C52" s="36"/>
      <c r="D52" s="37"/>
      <c r="E52" s="38"/>
      <c r="F52" s="19">
        <f>SUM(F27:F51)</f>
        <v>0</v>
      </c>
    </row>
    <row r="53" spans="2:6" ht="15">
      <c r="B53" s="2"/>
      <c r="C53" s="26"/>
      <c r="D53" s="26"/>
      <c r="E53" s="26"/>
      <c r="F53" s="27"/>
    </row>
    <row r="54" ht="15">
      <c r="B54" s="22" t="s">
        <v>53</v>
      </c>
    </row>
    <row r="55" spans="1:6" ht="15">
      <c r="A55" s="17" t="s">
        <v>1</v>
      </c>
      <c r="B55" s="3" t="s">
        <v>50</v>
      </c>
      <c r="C55" s="4" t="s">
        <v>52</v>
      </c>
      <c r="D55" s="4" t="s">
        <v>3</v>
      </c>
      <c r="E55" s="4" t="s">
        <v>24</v>
      </c>
      <c r="F55" s="4" t="s">
        <v>25</v>
      </c>
    </row>
    <row r="56" spans="1:6" ht="15">
      <c r="A56" s="17">
        <v>1</v>
      </c>
      <c r="B56" s="3"/>
      <c r="C56" s="9">
        <v>0</v>
      </c>
      <c r="D56" s="4">
        <v>1</v>
      </c>
      <c r="E56" s="11" t="s">
        <v>51</v>
      </c>
      <c r="F56" s="6">
        <f>PRODUCT(C56,D56)</f>
        <v>0</v>
      </c>
    </row>
    <row r="58" spans="2:6" ht="15">
      <c r="B58" s="5" t="s">
        <v>37</v>
      </c>
      <c r="C58" s="33"/>
      <c r="D58" s="34"/>
      <c r="E58" s="35"/>
      <c r="F58" s="8">
        <f>F23+F52+F56</f>
        <v>0</v>
      </c>
    </row>
    <row r="59" spans="2:6" ht="15">
      <c r="B59" s="5" t="s">
        <v>38</v>
      </c>
      <c r="C59" s="39" t="s">
        <v>44</v>
      </c>
      <c r="D59" s="40"/>
      <c r="E59" s="41"/>
      <c r="F59" s="8">
        <f>PRODUCT(F58,1.21)</f>
        <v>0</v>
      </c>
    </row>
    <row r="60" ht="15">
      <c r="B60" s="2"/>
    </row>
    <row r="61" spans="1:2" ht="45" customHeight="1">
      <c r="A61" s="7" t="s">
        <v>42</v>
      </c>
      <c r="B61" s="20" t="s">
        <v>43</v>
      </c>
    </row>
    <row r="62" spans="1:2" ht="15">
      <c r="A62" s="7" t="s">
        <v>46</v>
      </c>
      <c r="B62" s="20" t="s">
        <v>47</v>
      </c>
    </row>
  </sheetData>
  <sheetProtection/>
  <mergeCells count="5">
    <mergeCell ref="C23:E23"/>
    <mergeCell ref="C52:E52"/>
    <mergeCell ref="C58:E58"/>
    <mergeCell ref="C59:E59"/>
    <mergeCell ref="B1:F1"/>
  </mergeCells>
  <printOptions/>
  <pageMargins left="0.7" right="0.7" top="0.75" bottom="0.75" header="0.3" footer="0.3"/>
  <pageSetup horizontalDpi="600" verticalDpi="600" orientation="landscape" paperSize="9" r:id="rId3"/>
  <headerFooter>
    <oddHeader>&amp;C&amp;F</oddHead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Jiří Sál</cp:lastModifiedBy>
  <cp:lastPrinted>2018-09-13T09:58:11Z</cp:lastPrinted>
  <dcterms:created xsi:type="dcterms:W3CDTF">2018-08-03T05:15:45Z</dcterms:created>
  <dcterms:modified xsi:type="dcterms:W3CDTF">2018-09-13T10:00:07Z</dcterms:modified>
  <cp:category/>
  <cp:version/>
  <cp:contentType/>
  <cp:contentStatus/>
</cp:coreProperties>
</file>