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7695" activeTab="0"/>
  </bookViews>
  <sheets>
    <sheet name="List1" sheetId="1" r:id="rId1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<sst xmlns="http://schemas.openxmlformats.org/spreadsheetml/2006/main" count="393" uniqueCount="392">
  <si>
    <t>Kategorie</t>
  </si>
  <si>
    <t>Spony do sešívačky 24/6 / 1 000 ks</t>
  </si>
  <si>
    <t>Stvrzenka 3 x 25 listů, číslovaná, propisovací, formát A6</t>
  </si>
  <si>
    <t>Kniha záznamní v tvrdých deskách, vazba lepená a šitá, formát A4, linka, 100 listů</t>
  </si>
  <si>
    <t>Kniha záznamní v tvrdých deskách, vazba lepená a šitá, formát A5, linka, 100 listů</t>
  </si>
  <si>
    <t>Obálka C5 samolepící s krycí páskou, bílá, 80g</t>
  </si>
  <si>
    <t>Hřbet plastový kroužkový č.6 - různé barvy (balení 100 ks)</t>
  </si>
  <si>
    <t>Hřbet plastový kroužkový č.8 - různé barvy (balení 100 ks)</t>
  </si>
  <si>
    <t>Hřbet plastový kroužkový č.10 - různé barvy (balení 100 ks)</t>
  </si>
  <si>
    <t>Hřbet plastový kroužkový č.12 - různé barvy (balení 100 ks)</t>
  </si>
  <si>
    <t>Hřbet plastový kroužkový č.14 - různé barvy (balení 100 ks)</t>
  </si>
  <si>
    <t>Hřbet plastový kroužkový č.16 - různé barvy (balení 100 ks)</t>
  </si>
  <si>
    <t>Hřbet plastový kroužkový č.20 - různé barvy (balení 100 ks)</t>
  </si>
  <si>
    <t>Odkládací mapa 3 klopy (různé barvy) (balení 20 ks)</t>
  </si>
  <si>
    <t>Vytahovač sponek / rozešívač, kombinace plast - kov</t>
  </si>
  <si>
    <t>Sešit, formát A4, čistý/linkovaný/čtverečkovaný, recyklovaný papír, počet listů 40</t>
  </si>
  <si>
    <t>Sešit, formát A4, čistý/linkovaný/čtverečkovaný, recyklovaný papír, počet listů 60</t>
  </si>
  <si>
    <t>Sešit, formát A5, čistý/linkovaný/čtverečkovaný, recyklovaný papír, počet listů 40</t>
  </si>
  <si>
    <t>Sešit, formát A5, čistý/linkovaný/čtverečkovaný, recyklovaný papír, počet listů 60</t>
  </si>
  <si>
    <t>Blok lepený nebo šitý, formát A5, čistý/linkovaný/čtverečkovaný, recyklovaný papír, min.50 listů</t>
  </si>
  <si>
    <t>Blok lepený nebo šitý, formát A4, čistý/linkovaný/čtverečkovaný, recyklovaný papír, min.50 listů</t>
  </si>
  <si>
    <t>Blok lepený nebo šitý s děrováním, 4 díry, formát A4 čistý/linkovaný/čtverečkovaný, min.50 listů</t>
  </si>
  <si>
    <t>Blok s boční spirálovou, formát A5 čistý/linkovaný/čtverečkovaný, min.50 listů</t>
  </si>
  <si>
    <t>Blok s boční spirálovou, formát A4 čistý/linkovaný/čtverečkovaný, min.50 listů</t>
  </si>
  <si>
    <t xml:space="preserve">Děrovačka </t>
  </si>
  <si>
    <t>Blok A4</t>
  </si>
  <si>
    <t>Blok A5</t>
  </si>
  <si>
    <t>Blok A4 s děrováním</t>
  </si>
  <si>
    <t>Dovolenka</t>
  </si>
  <si>
    <t>Propustka</t>
  </si>
  <si>
    <t>Archivační krabice</t>
  </si>
  <si>
    <t>Archivační box</t>
  </si>
  <si>
    <t>Popisovač univerzální kulatý 2,5mm</t>
  </si>
  <si>
    <t>Popisovač na papír kulatý 2,5mm</t>
  </si>
  <si>
    <t>Zvýrazňovač klínový hrot</t>
  </si>
  <si>
    <t>Popisovač na papír klínový hrot</t>
  </si>
  <si>
    <t>Popisovač univerzální klínový hrot</t>
  </si>
  <si>
    <t>Print etikety 105x42,3</t>
  </si>
  <si>
    <t>Print etikety 105x74</t>
  </si>
  <si>
    <t>Print etikety 210x148,5</t>
  </si>
  <si>
    <t>Print etikety 210x297</t>
  </si>
  <si>
    <t>Desky s tkanicí bez úpravy</t>
  </si>
  <si>
    <t xml:space="preserve">Desky s tkanicí-barevné </t>
  </si>
  <si>
    <t>Sešit A5/60 listů</t>
  </si>
  <si>
    <t>Sešit A5/40 listů</t>
  </si>
  <si>
    <t>Kniha A4/100 listů</t>
  </si>
  <si>
    <t>Kniha A5/100 listů</t>
  </si>
  <si>
    <t>Sešit A4/40 listů</t>
  </si>
  <si>
    <t>Sešit A4/60 listů</t>
  </si>
  <si>
    <t>Desky A4 imitace kůže</t>
  </si>
  <si>
    <t>Binder klip 19</t>
  </si>
  <si>
    <t>Binder klip 25</t>
  </si>
  <si>
    <t>Obálka C4 přehybová</t>
  </si>
  <si>
    <t>Zakládací obal L A5/100mic</t>
  </si>
  <si>
    <t>Zakládací obal L A5/150mic</t>
  </si>
  <si>
    <t>Zakládací obal L A4/90mic</t>
  </si>
  <si>
    <t>Zakládací obal L A4/150 mic barevný</t>
  </si>
  <si>
    <t>Hřbet kroužkový 6</t>
  </si>
  <si>
    <t>Hřbet kroužkový 8</t>
  </si>
  <si>
    <t>Hřbet kroužkový 10</t>
  </si>
  <si>
    <t>Hřbet kroužkový 12</t>
  </si>
  <si>
    <t>Hřbet kroužkový 14</t>
  </si>
  <si>
    <t>Hřbet kroužkový 16</t>
  </si>
  <si>
    <t>Hřbet kroužkový 20</t>
  </si>
  <si>
    <t>Desky A4  PVC folie 200 mic</t>
  </si>
  <si>
    <t>Papír A4-80g/ktg A</t>
  </si>
  <si>
    <t>Papír A4-80g/ktg B</t>
  </si>
  <si>
    <t>Papír A3-80g/ktg B</t>
  </si>
  <si>
    <t>Papír A4-160g/ktg B</t>
  </si>
  <si>
    <t>Papír A3-160g/ktg B</t>
  </si>
  <si>
    <t xml:space="preserve">Popisovač na textil </t>
  </si>
  <si>
    <t>Grafitová tužka s gumou</t>
  </si>
  <si>
    <t>Tužka nezlomitelná</t>
  </si>
  <si>
    <t>Tužka ohebná a nelámavá, vyrobená ze syntetického materiálu, s gumou, balení 12 ks</t>
  </si>
  <si>
    <t>Lišta nasouvací, kapacita 31-60 listů - různé barvy</t>
  </si>
  <si>
    <t>Binder klip 32</t>
  </si>
  <si>
    <t>Binder klip 51</t>
  </si>
  <si>
    <t>Papír A4-80g/ktg C</t>
  </si>
  <si>
    <t>Kancelářské spony 28mm</t>
  </si>
  <si>
    <t>Kancelářské spony 32mm</t>
  </si>
  <si>
    <t>Kancelářské spony 50mm</t>
  </si>
  <si>
    <t>Kancelářské spony 75mm</t>
  </si>
  <si>
    <t>Spony dopisní 28 mm - oblé (100 ks v balení)</t>
  </si>
  <si>
    <t>Spony dopisní 32 mm - oblé (75 ks v balení)</t>
  </si>
  <si>
    <t>Spony dopisní 50 mm - oblé (75 ks v balení)</t>
  </si>
  <si>
    <t>Spony dopisní 75 mm - oblé (75 ks v balení)</t>
  </si>
  <si>
    <t>Kancelářské spony barevné 32mm</t>
  </si>
  <si>
    <t>Náhradní kazeta pro lepicí strojek</t>
  </si>
  <si>
    <t>Print etikety 52,5x21,2</t>
  </si>
  <si>
    <t>Print etikety 70x36</t>
  </si>
  <si>
    <t>Print etikety 38x21,2</t>
  </si>
  <si>
    <t xml:space="preserve">Zvýrazňovač - sada </t>
  </si>
  <si>
    <t>Zvýrazňovač s reflexním inkoustem, vhodný pro zvýraznění textu na všech druzích papíru. Klínový hrot, šíře stopy 1 - 4,6 mm</t>
  </si>
  <si>
    <t>Roller osazený kovovým hrotem s kuličkou, nevysychavý inkoust, šíře stopy 0,3 mm - různé barvy</t>
  </si>
  <si>
    <t>Kniha A4/150 listů</t>
  </si>
  <si>
    <t>Kniha A4/200 listů</t>
  </si>
  <si>
    <t>Kniha záznamní v tvrdých deskách, vazba lepená a šitá, formát A4, linka, 150 listů</t>
  </si>
  <si>
    <t>Kniha záznamní v tvrdých deskách, vazba lepená a šitá, formát A4, linka, 200 listů</t>
  </si>
  <si>
    <t>Lepicí tyčinka 20g (malá)</t>
  </si>
  <si>
    <t>Lepicí tyčinka 40g (střední)</t>
  </si>
  <si>
    <t>Poznámkový špalíček  8,6 x 8,6 x 5 cm z recyklovaného papíru v lepeném i nelepeném provedení</t>
  </si>
  <si>
    <t>Bloček samolepící 51 x 38 mm, balení 12 x 100 listů, mix barev</t>
  </si>
  <si>
    <t>Sada-Popisovač s plastovým hrotem, nevysychavý inkoust na vodní bázi, šíře stopy 0,5 mm</t>
  </si>
  <si>
    <t>Sada - Roller osazený kovovým hrotem s kuličkou, nevysychavý inkoust, šíře stopy 0,3 mm</t>
  </si>
  <si>
    <t>Popisovač s plastovým hrotem, nevysychavý inkoust na vodní bázi, šíře stopy 0,5 mm - různé barvy</t>
  </si>
  <si>
    <t>Print etikety 48,5x25,4</t>
  </si>
  <si>
    <t>Žádanka o přepravu</t>
  </si>
  <si>
    <t>Kniha příchodů a odchodů</t>
  </si>
  <si>
    <t>Žádanka o přepravu A6, typ O 0176, blok 100 listů</t>
  </si>
  <si>
    <t>Propustka, nepropisovací, formát A7, blok 100 listů, typ O 1147</t>
  </si>
  <si>
    <t>Dovolenka - žádost o dovolenou, nepropisovací, formát A6, blok 100 listů, typ O 1146</t>
  </si>
  <si>
    <t>Kniha příchodů a odchodů A4/32 listů, nepropisovací, nečíslovaná, typ O 1269</t>
  </si>
  <si>
    <t>Výdajový pokladní doklad pro podvojné účetnictví</t>
  </si>
  <si>
    <t>Výdajový pokladní doklad jednoduchý</t>
  </si>
  <si>
    <t>Příjmový doklad A6, číslovaný, samopropisovací, 3 x 25 listů</t>
  </si>
  <si>
    <t>Příjmový pokladní doklad, samopropisovací 1+2, číslovaný, formát A6 na šířku, 3 x 25 listů odtržitelných perforací, se zakládacím děrováním, typ O 1082</t>
  </si>
  <si>
    <t>Stvrzenka  číslovaná, propisovací</t>
  </si>
  <si>
    <t>Cestovní příkaz A5, 100 listů</t>
  </si>
  <si>
    <t>Závěsný obal U A4/100 listů</t>
  </si>
  <si>
    <t>Závěsný obal U A4/70 listů</t>
  </si>
  <si>
    <t>Závěsný obal U A4/60mic barevný</t>
  </si>
  <si>
    <t>Závěsný obal U A4/50mic lesklý</t>
  </si>
  <si>
    <t>Závěsný obal U A4/45mic matný</t>
  </si>
  <si>
    <t>Závěsný obal U A4/100mic čirý</t>
  </si>
  <si>
    <t>Print etikety 52,5x29,7</t>
  </si>
  <si>
    <t>Samolepicí etikety 38 x 21,2 mm, A4, (balení 100 archů)</t>
  </si>
  <si>
    <t>Samolepic etikety 48,5 x 25,4 mm, A4, (balení 100 archů)</t>
  </si>
  <si>
    <t>Samolepic etikety 52,5 x 21,2 mm, A4, (balení 100 archů)</t>
  </si>
  <si>
    <t>Samolepic etikety 52,5 x 29,7 mm, A4, (balení 100 archů)</t>
  </si>
  <si>
    <t>Samolepict etikety 70 x 36 mm, A4, (balení 100 archů)</t>
  </si>
  <si>
    <t>Samolepic etikety 105 x 42,3 mm, A4, (balení 100 archů)</t>
  </si>
  <si>
    <t>Samolepic etikety 105 x 74 mm, A4, (balení 100 archů)</t>
  </si>
  <si>
    <t>Samolepic etikety 210 x 148,5 mm, A4, (balení 100 archů)</t>
  </si>
  <si>
    <t>Samolepic etikety 210 x 297 mm, A4, (balení 100 archů)</t>
  </si>
  <si>
    <t>Výplatní sáček</t>
  </si>
  <si>
    <t>Příjmový doklad A6, nečíslovaný, samopropisovací, 2x50 listů</t>
  </si>
  <si>
    <t>Výdajový pokladní doklad jednoduchý, nepropisovací, nečíslovaný, formát A6 na šířku, 100 listů odtržitelných perforací, se zakládacím děrováním, typ O 1036</t>
  </si>
  <si>
    <t>Papír barevný A4/80g pro výtvarné účely</t>
  </si>
  <si>
    <t>Papír barevný A4/80g pro kopírování i tisk</t>
  </si>
  <si>
    <t>Kreslicí karton bílý A4/200g  (200 listů)</t>
  </si>
  <si>
    <t>Kreslicí karton bílý A3/200g (200 listů)</t>
  </si>
  <si>
    <t>Kreslicí karton barevný A4/225g, mix barev nebo jednotlivé barvy balené ve folii (50 listů)</t>
  </si>
  <si>
    <t>Kreslicí karton - bílý A4</t>
  </si>
  <si>
    <t>Kreslicí karton - bílý A3</t>
  </si>
  <si>
    <t>Kreslicí karton - barevný A4</t>
  </si>
  <si>
    <t>Popisovač na bílé tabule</t>
  </si>
  <si>
    <t>Popisovač CD, DVD 0,6mm</t>
  </si>
  <si>
    <t>Speciální liner k popisování CD a DVD. Permanentní inkoust na alkoholové bázi, šíře stopy písma 0,6 mm</t>
  </si>
  <si>
    <t>Odkládací mapa bez klop</t>
  </si>
  <si>
    <t>Odkládací mapa 2 klopy</t>
  </si>
  <si>
    <t>Odkládací mapa 3 klopy</t>
  </si>
  <si>
    <t>Obálka plastová A4 s drukem</t>
  </si>
  <si>
    <t>Obálka plastová A5 s drukem</t>
  </si>
  <si>
    <t>Obálka plastová A6 s drukem</t>
  </si>
  <si>
    <t>Obálka plastová DL s drukem</t>
  </si>
  <si>
    <t>Psací podložka A4 dojitá s klipem</t>
  </si>
  <si>
    <t>Psací podložka A4 jednoduchá s klipem</t>
  </si>
  <si>
    <t>Popisovač na folie 0,6mm</t>
  </si>
  <si>
    <t>Papír barevný A4/80g vhodný pro výtvarné účely, kreslení, stříhání, lepení, 100 listů v balení,různé pastelové barvy</t>
  </si>
  <si>
    <t>Papír barevný A4/80g vhodný pro kopírování i tisk v laserových a inkoustových tiskárnách, 100 listů v balení, různé pastelové barvy</t>
  </si>
  <si>
    <t>Papír A3-80g/ktg C</t>
  </si>
  <si>
    <t>Popisovač na bílé tabule - sada</t>
  </si>
  <si>
    <t>Rychlovazač PP A4 závěsný plastový, přední strana průhledná, multiperforace na hřbetu - různé barvy</t>
  </si>
  <si>
    <t>Rychlovazač PP A4 plastový, přední strana průhledná, zadní strana barevná, ve hřbetu dva otvory určené pro sponku k zavěšení do pořadače - různé barvy</t>
  </si>
  <si>
    <t>Sponka pro zavěšení rychovazače PP A4 do pořadače</t>
  </si>
  <si>
    <t>Rychlovazač obyčejný celý (ROC)</t>
  </si>
  <si>
    <t>Rychlovazač A4 obyčejný celý, barevný katon PREŠPÁN 350g, různé barvy</t>
  </si>
  <si>
    <t>Rychlovazač závěsný celý (RZC)</t>
  </si>
  <si>
    <t>Rychlovazač závěsný půlený (RZP)</t>
  </si>
  <si>
    <t>Prešpánový rychlovazač obyčejný (ROC PREŠPÁN)</t>
  </si>
  <si>
    <t>Rychlovázací pérko, pro vázání děrovaných dokumentů, materiál PP+kovové pérko, různé barvy</t>
  </si>
  <si>
    <t>Rychlovazač PP A4 s otvory pro zavěšení</t>
  </si>
  <si>
    <t>Mikrotužka 0,5mm</t>
  </si>
  <si>
    <t>Tuhy do mikrotužky 0,5mm</t>
  </si>
  <si>
    <t>Kuličkový roller 0,3mm</t>
  </si>
  <si>
    <t>Popisovač 0,5mm</t>
  </si>
  <si>
    <t>Sada-popisovač 0,5mm</t>
  </si>
  <si>
    <t>Popisovač kulatý 1,0mm</t>
  </si>
  <si>
    <t>Gelové kuličkové pero se stiskací mechanikou a gumovým úchopem, barva těla=barva náplně, vyměnitelná náplň, šířka stopy 0,3 mm, výsuvný hrotu 0,5 mm</t>
  </si>
  <si>
    <t>Náplň pro gelové kuličkové pero, hrot průměr 0,5 mm, různé barvy (modrá, černá, červená)</t>
  </si>
  <si>
    <t>Gelové pero</t>
  </si>
  <si>
    <t xml:space="preserve">Náplň pro gelové pero </t>
  </si>
  <si>
    <t>Náplň pro kuličkové pero</t>
  </si>
  <si>
    <t>Náplň pro kuličkové pero, hrot-kulička průměr 0,5 mm - různé barvy (modrá, červená, černá)</t>
  </si>
  <si>
    <t>Kuličkové pero</t>
  </si>
  <si>
    <t>Sada-kuličkový roller 0,3mm</t>
  </si>
  <si>
    <t>Přepisovatelný roller</t>
  </si>
  <si>
    <t>Cestovní příkaz, nepropisovací, nečíslovaný, formát A5 na šířku, 100 listů odtržitelných perforací, typ O 1051</t>
  </si>
  <si>
    <t>Bloček samolepící 76x76mm/100 listů, neonové barvy</t>
  </si>
  <si>
    <t>Bloček samolepící 76x76mm/ 400 listů, neonové barvy</t>
  </si>
  <si>
    <t>Samolepicí lístky v kostce 76 x 76 mm,  400 listů v kostce, mix. neonových barev v kostce</t>
  </si>
  <si>
    <t>Samolepicí bloček 76 x 76 mm,  100 listů v bločku, různé neonové barvy</t>
  </si>
  <si>
    <t>Záložka samolepicí 50x12mm</t>
  </si>
  <si>
    <t>Samolepicí papírové záložky v neonových barvách, rozměr 50x12 mm, balení 4x100 ks</t>
  </si>
  <si>
    <t>Roller s plastickým hrotem, nevysychavý inkoust, šíře stopy 0,3 mm - různé barvy</t>
  </si>
  <si>
    <t>Kancelářské potřeby 100</t>
  </si>
  <si>
    <t>Tiskopisy 200</t>
  </si>
  <si>
    <t>Bloky, sešity, poznámky 300</t>
  </si>
  <si>
    <t>Obálky 400</t>
  </si>
  <si>
    <t>Ukládání dokumentů 500</t>
  </si>
  <si>
    <t>Vazba 600</t>
  </si>
  <si>
    <t>Etikety 650</t>
  </si>
  <si>
    <t>Psaní a opravování 700</t>
  </si>
  <si>
    <t>Kancelářská sešívačka s kovovou mechanikou a tělem z pevného ABS plastu, spodní část vybavena gumovými zarážkami pro ochranu nábytku, hloubka vkládání 55 mm kapacita 30 listů, sponky 24/6 nebo 26/6</t>
  </si>
  <si>
    <t>Pevná celokovová sešívačka protiskluzovým dnem proti poškození nábytku, kapacita min.30 listů, hloubka vkladu min.40 mm, sponky 24/6 nebo 26/6</t>
  </si>
  <si>
    <t>Sešívačka typ B - celokovová</t>
  </si>
  <si>
    <t>Sešívačka typ A - plastová</t>
  </si>
  <si>
    <t>Spony do sešívačky 26/6 / 1 000 ks</t>
  </si>
  <si>
    <t>Spony do sešívačky 24/6</t>
  </si>
  <si>
    <t>Spony do sešívačky 26/6</t>
  </si>
  <si>
    <t>Děrovačka s kovovou konstrukcí a plastovým obložením, s posuvným pravítkem, kapacita děrování 30 listů</t>
  </si>
  <si>
    <t>Vytahovač sponek</t>
  </si>
  <si>
    <t>Spony dopisní 32 mm - oblé /100 ks v balení - mix barev</t>
  </si>
  <si>
    <t xml:space="preserve">Kancelářské ocelové klipy 19 mm - mix barev / 12 ks </t>
  </si>
  <si>
    <t xml:space="preserve">Kancelářské ocelové klipy 25 mm - mix barev / 12 ks </t>
  </si>
  <si>
    <t xml:space="preserve">Kancelářské ocelové klipy 32 mm - mix barev / 12 ks </t>
  </si>
  <si>
    <t xml:space="preserve">Kancelářské ocelové klipy 51 mm - mix barev / 12 ks </t>
  </si>
  <si>
    <t>Lepicí tyčinka 20g, vysouvací mechanismus, pro papír, lepenku, fotografie a lehký textil</t>
  </si>
  <si>
    <t>Lepicí tyčinka 40g, vysouvací mechanismus, pro papír, lepenku, fotografie a lehký textil</t>
  </si>
  <si>
    <t>Transparentní tekuté lepidlo s houbičkou pro papír, lepenku, fotografie apod., obsah min. 50ml</t>
  </si>
  <si>
    <t>Tekuté lepidlo s houbičkou 50ml</t>
  </si>
  <si>
    <t>Lepicí páska 12mm - čirá</t>
  </si>
  <si>
    <t>Průhledná lepicí páska, rozměr 12 mm x 10 m</t>
  </si>
  <si>
    <t>Lepicí páska 24mm - čirá</t>
  </si>
  <si>
    <t>Průhledná lepicí páska, rozměr 24 mm x 33 m</t>
  </si>
  <si>
    <t>Lepicí páska 18mm - čirá</t>
  </si>
  <si>
    <t>Průhledná lepicí páska, rozměr 18 mm x 33 m</t>
  </si>
  <si>
    <t>Trvale lepící roller - doplňovací, šíře stopy 8,4 mm x 14 m</t>
  </si>
  <si>
    <t>Náplň pro lepící strojek, šíře stopy 8,4 mm x 14 m</t>
  </si>
  <si>
    <t>Páska balicí 38mmx66m - čirá</t>
  </si>
  <si>
    <t>Extra silná lepicí páska určená pro lepení krabic, kartonů, balíků, rozměr 38 mm x 66 m - čirá</t>
  </si>
  <si>
    <t>Páska balicí 50mmx66m - čirá</t>
  </si>
  <si>
    <t>Extra silná lepicí páska určená pro lepení krabic, kartonů, balíků, rozměr 50 mm x 66 m - čirá</t>
  </si>
  <si>
    <t>Příjmový doklad, samopropisovací, vhodný pro podvojné účetnictví, nečíslovaný, formát A6 na šířku, 2 x 50 listů 
(2 list je Stvrzenka) typ O 1091</t>
  </si>
  <si>
    <t>Výdajový pokladní doklad pro podvojné účetnictví, samopropisovací, nečíslovaný, formát A6 na šířku, blok 100 listů, odtržitelných perforací, se zakládacím děrováním,  typ O 1083</t>
  </si>
  <si>
    <t>Výplatní sáček, nepropisovací, nečíslovaný, formát 16 x 23 cm na výšku, typ O 1570</t>
  </si>
  <si>
    <t>Blok s boční spirálou a děrováním, formát A4 čistý/linka/čtvereček, 80 listů</t>
  </si>
  <si>
    <t>Blok A5 s boční spirálou 50 listů</t>
  </si>
  <si>
    <t>Blok A5 s boční spirálou 80 listů</t>
  </si>
  <si>
    <t>Blok A4 s boční spirálou 50 listů</t>
  </si>
  <si>
    <t>Blok A4 s boční spirálou 80 listů</t>
  </si>
  <si>
    <t>Blok s boční spirálovou, formát A5 čistý/linka/čtvereček, 80 listů</t>
  </si>
  <si>
    <t>Bloček samolepící 51x38mm</t>
  </si>
  <si>
    <t>Poznámkový špalíček 8,6x8,6x5cm</t>
  </si>
  <si>
    <t>Poznámkový špalíček 9x9x9cm</t>
  </si>
  <si>
    <t>Obálka C6 samolepící přehybová</t>
  </si>
  <si>
    <t xml:space="preserve">Obálka C6 samolepicí přehybová, bílá, 80g </t>
  </si>
  <si>
    <t>Obálka DL samolepící přehybová</t>
  </si>
  <si>
    <t xml:space="preserve">Obálka DL samolepicí přehybová, bílá, 80g, rozměr 110x220 </t>
  </si>
  <si>
    <t>Obálka C5 samolepící přehybová</t>
  </si>
  <si>
    <t>Obálka C5 samolepící s krycí páskou</t>
  </si>
  <si>
    <t xml:space="preserve">Obálka C5 samolepicí přehybová, bílá, 80g </t>
  </si>
  <si>
    <t>Obálka C4 samolepící s krycí páskou, bílá, 100g</t>
  </si>
  <si>
    <t>Obálka C4 s krycí páskou</t>
  </si>
  <si>
    <t>Obálka B4/90g bílá - Xdno</t>
  </si>
  <si>
    <t>Poštovní taška B4, bílý recyklovaný papír, křížové dno, bílá 90g</t>
  </si>
  <si>
    <t>Obálka B4/130g hnědá - Xdno</t>
  </si>
  <si>
    <t xml:space="preserve">Poštovní taška B4 samolepicí, pevný materiál, křížové dno, 130g </t>
  </si>
  <si>
    <t>Obálka E4/140g hnědá - Xdno</t>
  </si>
  <si>
    <t>Poštovní taška E4 (28x40 mm) se samolepicím pruhem, křížové dno, 140g</t>
  </si>
  <si>
    <t>Obálka B4/130g s textil.mř.-Xdno</t>
  </si>
  <si>
    <t xml:space="preserve">Poštovní taška B4 s textilní mřížkou samolepicí, křížové dno, 130g </t>
  </si>
  <si>
    <t xml:space="preserve">Poštovní taška s bublinkovou výstelkou (typ G/4) vnější rozměr 260x350 mm  </t>
  </si>
  <si>
    <t xml:space="preserve">Poštovní taška s bublinkovou výstelkou (typ H/5) vnější rozměr 290x370 mm  </t>
  </si>
  <si>
    <t>Poštovní taška s bublinkovou výstelkou (typ CD) vnější rozměr 175x200 mm</t>
  </si>
  <si>
    <t>Obálka s bublink. výstelkou typ G/4</t>
  </si>
  <si>
    <t xml:space="preserve">Obálka s bublink. výstelkou typ H/5 </t>
  </si>
  <si>
    <t>Obálka s bublink. výstelkou na CD</t>
  </si>
  <si>
    <t xml:space="preserve">PP desky s gumičkou </t>
  </si>
  <si>
    <t>Polypropylenové desky se třemi klopami uzavíratelné na gumičku, formát A4, tl.min 400 mic., (různé barvy)</t>
  </si>
  <si>
    <t>Polypropylenový organizér na přenášení dokumentů A4 s uzavíráním na gumičku, přihrádky, různé barvy</t>
  </si>
  <si>
    <t>PP desky spisové s gumičkou a přihrádkami</t>
  </si>
  <si>
    <t>PP krabice na spisy, hřbet 30mm</t>
  </si>
  <si>
    <t>Polypropylénová krabice/box se třemi klopami a gumičkou přes rohy, která zajišťuje krabici proti otevření a vypadnutí obsahu. Desky z pevného a odolného materiálu, různé barvy, hřbet 30 mm</t>
  </si>
  <si>
    <t>Psací podložka jednoduchá z pevného materiálu ve formátu A4 s klipem na horní straně, různé barvy</t>
  </si>
  <si>
    <t>Psací podložka dvojitá z pevného materiálu ve formátu A4 s klipem na horní straně a zavírací klopou, různé barvy</t>
  </si>
  <si>
    <t>Prešpánová deska 3 klopy s gumičkou</t>
  </si>
  <si>
    <t>Prešpánová deska 3 klopy s gumičkou , rozměr 240x320mm, různé barvy</t>
  </si>
  <si>
    <t xml:space="preserve"> Mapa odkládací bez klop, formát A4, materiál karton 240g</t>
  </si>
  <si>
    <t>Odkládací mapa 2 klopy, z boční a spodní strany, formát A4, materiál karton 240g (různé barvy)</t>
  </si>
  <si>
    <t>Desky s tkanicí, formát A4, karton bez povrchové úpravy, materiál lepenka 800 g</t>
  </si>
  <si>
    <t>Desky s tkanicí, formát A4, kartonové desky, barevný potah nebo imitace mramoru, materiál lepenka min.1250 g, různé barvy</t>
  </si>
  <si>
    <t>Sponka pro zavěšení PP rychlovazače</t>
  </si>
  <si>
    <t>Rychlovazač PP A4 s euroděrováním</t>
  </si>
  <si>
    <t>Rychlovazač A4 závěsný celý, materiál eko karton min.240g, potištěná přední strana, různé barvy</t>
  </si>
  <si>
    <t>Rychlovazač A4 závěsný půlený, materiál eko karton min.240g, potištěná přední strana, různé barvy</t>
  </si>
  <si>
    <t>Rychlovazač A4 obyčejný celý, materiál eko karton min.240g, potištěná přední strana, různé barvy</t>
  </si>
  <si>
    <t>Úchytky do rychlovazačů PVC</t>
  </si>
  <si>
    <t>Pořadač pákový A4 7,5 cm prešpán</t>
  </si>
  <si>
    <t>Pořadač pákový A4 7,5cm mramor</t>
  </si>
  <si>
    <t>Pořadač pákový A4 5,0cm mramor</t>
  </si>
  <si>
    <t>Pořadač pákový A4 5,0 cm prešpán</t>
  </si>
  <si>
    <t>Pákový pořadač A4 8cm PVC</t>
  </si>
  <si>
    <t>Pákový pořadač A4, plastový vnější i vnitřní potah desek, šíře hřbetu 8cm  (různé barvy)</t>
  </si>
  <si>
    <t xml:space="preserve">Kartonový pákový pořadač A4, vnější potah mramor, hřbet barevný 75 mm </t>
  </si>
  <si>
    <t xml:space="preserve">Kartonový pákový pořadač A4, vnější potah mramor, hřbet barevný 50 mm </t>
  </si>
  <si>
    <t>Kartonový pákový pořadač A4 s prešpánovým potahem a vnitřním papírovým podlepem, prešpánové desky pořadače celobarevné, šíře hřbetu 75 mm (různé barvy)</t>
  </si>
  <si>
    <t>Kartonový pákový pořadač A4 s prešpánovým potahem a vnitřním papírovým podlepem, prešpánové desky pořadače celobarevné, šíře hřbetu 50 mm (různé barvy)</t>
  </si>
  <si>
    <t>Kartonový pořadač A4 se závěsnou mechanikou, potah mramor, 7cm</t>
  </si>
  <si>
    <t>Závěsný pořadač A4 mramor</t>
  </si>
  <si>
    <t xml:space="preserve">Pořadač A4 čtyřkroužek </t>
  </si>
  <si>
    <t xml:space="preserve">Pořadač A4 dvoukroužek </t>
  </si>
  <si>
    <t xml:space="preserve">Pořadač A4 4-D kroužky </t>
  </si>
  <si>
    <t>Čtyřkroužkový pořadač, celoplastové provedení, 4 kulaté kroužky, šíře hřbetu min.42-45 mm, různé barvy</t>
  </si>
  <si>
    <t>Pořadač A4, 4-D kroužky, celoplastové provedení, šíře hřbetu 60 mm, různé barvy</t>
  </si>
  <si>
    <t>Pořadač A4 4-Dkroužky, šíře hřbetu 60 mm</t>
  </si>
  <si>
    <t>Pořadač A4 čtyřkroužek, šíře hřbetu 45mm</t>
  </si>
  <si>
    <t>Dvoukroužkový pořadač ze silného PP, formát A4, 2 kulaté kroužky, šíře hřbetu 2,0 cm, různé barvy</t>
  </si>
  <si>
    <t>Čtyřkroužkový pořadač ze silného PP, formát A4, 4 kulaté kroužky, šíře hřbetu 3,3-3,5 cm, různé barvy</t>
  </si>
  <si>
    <t>Čtyřkroužkový pořadač ze silného PP, formát A4, 4 D-kroužky, šíře hřbetu 3,5 cm, různé barvy</t>
  </si>
  <si>
    <t>Zakládací obal L A4/115mic barevný</t>
  </si>
  <si>
    <t>Závěsný obal L/U A4/150mic</t>
  </si>
  <si>
    <t>Kapsa závěsná s rozšířitelnou kapacitou</t>
  </si>
  <si>
    <t>Zakládací obal A4 s eurozávěsem a chlopní</t>
  </si>
  <si>
    <t>PP Pouzdro zakládací DL na uzavírání s drukem, min.160 mic, formát DL (22x11 cm), různé barvy</t>
  </si>
  <si>
    <t>Obálka síťovaná PP se zipem A4</t>
  </si>
  <si>
    <t>Obálka síťovaná PP se zipem A5</t>
  </si>
  <si>
    <t>Obálka síťovaná PP se zipem DL</t>
  </si>
  <si>
    <t>Lišta nasouvací (do 30 listů)</t>
  </si>
  <si>
    <t>Lišta nasouvací (31-60 listů)</t>
  </si>
  <si>
    <t>Lišta nasouvací, kapacita do 30 listů - různé barvy</t>
  </si>
  <si>
    <t xml:space="preserve">Mikrotužka 0,5, plastová nebo kovová, se zasouvacím hrotem, tuha 0,5mm </t>
  </si>
  <si>
    <t>Tuhy do mikrotužky 0,5 - HB; min. 10 tuh v balíčku, tuha 0,5mm, 1ks = 1 balíček</t>
  </si>
  <si>
    <t>Jednorázové kuličkové pero/tužka/roller</t>
  </si>
  <si>
    <t xml:space="preserve">Jednorázové kuličkové pero, různě barevné náplně </t>
  </si>
  <si>
    <t xml:space="preserve">Plastové kuličkové pero s kovovou špičkou, stiskací mechanismus, spodní část s pogumovaným úchopem, vyměnitelná náplň s tenkým hrotem 0,5 mm (modrá, červená, černá) </t>
  </si>
  <si>
    <t>Přepisovatelný roller šíře hrotu 0,7 mm, šíře stopy 0,35-0,4 mm, mix barev</t>
  </si>
  <si>
    <t>Pro psaní a rýsování na transp. fólie, které se používají u zpětných projektorů, k popisování nejrůznějších plastických hmot, skla, diaráměčků, filmů, rentgenových snímků. Jemný plastický hrot, permanentní inkoust odolný vodě a setření, smývatelný lihem, šířka stopy 0,6 mm, různé barvy</t>
  </si>
  <si>
    <t>Popisovač na bílé tabule, za sucha stíratelný, válcový hrot, šíře stopy 2 mm, různé barvy</t>
  </si>
  <si>
    <t>Popisovač na bílé tabule, za sucha stíratelný, válcový hrot, šíře stopy 2 mm, sada 4 ks</t>
  </si>
  <si>
    <t>Korekční strojek rolovací - vyměnitelná náplň</t>
  </si>
  <si>
    <t>Korekční strojek rolovací- jednorázový</t>
  </si>
  <si>
    <t>Jednorázový korekční strojek pro suché korekce, délka stopy min.8m, šíře stopy min.4mm</t>
  </si>
  <si>
    <t>Korekční strojek rolovací typ  pro rychlé a suché korekce, vyměnitelná kazeta, páska min.13m, šíře stopy min.4mm</t>
  </si>
  <si>
    <t>Náhradní náplň pro korekční strojek</t>
  </si>
  <si>
    <t>Výměnná kazeta pro korekční strojek, délka stopy min.13m, šíře stopy min.4mm</t>
  </si>
  <si>
    <t>Papír 800</t>
  </si>
  <si>
    <t xml:space="preserve">Xerografický papír A4/80g (500 listů ) kategorie C, bělost (CIE):min.146; opacita:min.90;   </t>
  </si>
  <si>
    <t xml:space="preserve">Xerografický papír A3/80g (500 listů ) kategorie C, bělost (CIE):min.146; opacita:min.90;   </t>
  </si>
  <si>
    <t>Grafitová tužka, tvrdost HB</t>
  </si>
  <si>
    <t>Cena celkem bez DPH [Kč]</t>
  </si>
  <si>
    <t>Cena celkem s DPH [Kč]</t>
  </si>
  <si>
    <t xml:space="preserve">Obálka C4 samolepící přehybová, bílá, 100g  </t>
  </si>
  <si>
    <t>Zakládací obal "L" A5, čirý hladký min.100 mic.  (v balení 100 ks)</t>
  </si>
  <si>
    <t>Zakládací obal "L" A5, silný, tl. min.150 mikronů (v balení 100 ks)</t>
  </si>
  <si>
    <t>Zakládací obal "L" A4, min.90 mikronů, (balení 100 ks)</t>
  </si>
  <si>
    <t>Zakládací obal "L" A4, min.115 mikronů - mix barev (v balení 25 ks)</t>
  </si>
  <si>
    <t>Zakládací obal "L" A4, min.150 mikronů - mix barev (v balení 25 ks)</t>
  </si>
  <si>
    <t>Závěsný obal "L/U"  A4, min.150 mikronů, otvor na horní a z poloviny na boční straně  (v balení 100 ks)</t>
  </si>
  <si>
    <t>Závěsný obal "U" A4 závěsný transparentní, matný povchr, min.45 mikronů  (v balení 100 ks)</t>
  </si>
  <si>
    <t>Závěsný obal "U" A4 závěsný transparentní, lesklý/hladký povrch, min.50 mikronů  (v balení 100 ks)</t>
  </si>
  <si>
    <t>Závěsný obal "U" A4 závěsný, barevný (mix barev), min.60 mikronů (balení 25 ks)</t>
  </si>
  <si>
    <t>Závěsný obal "U" A4 závěsný, min.100 mikronů, hladký povrch (v balení 100 ks)</t>
  </si>
  <si>
    <t>Závěsný obal "U" A4 rozšířená kapacita (22x30) až 70 listů (v balení 50 ks)</t>
  </si>
  <si>
    <t>Závěsný obal "U" A4 rozšířená kapacita (23x30) až 100 listů, min.100 mic. (v balení 25 ks)</t>
  </si>
  <si>
    <t>Závěsný obal A4 s rozšířenou kapacitou na katalogy, spodní a boční klínek, extra silná fólie 170 mic, provedení: bez klopy/chlopně (v balení 10 ks)</t>
  </si>
  <si>
    <t xml:space="preserve">Zakládací obal "U" A4 s eurozávěsem, materiál PP krupička, tloušťka 120mic., s boční chlopní  pro vkládání z boku, rozměry 238x310mm, barva čirá (v balení 10ks) </t>
  </si>
  <si>
    <t>PP Pouzdro zakládací A4 na uzavírání s drukem, min.160 mic., různé barvy (balení 5 ks)</t>
  </si>
  <si>
    <t>PP Pouzdro zakládací A5 na uzavírání s drukem, min. 160 mic.,různé barvy (balení 5 ks)</t>
  </si>
  <si>
    <t>PP kapsa A6, otvor pro vkládání na kratší straně, uzavíratelná klopa s drukem, min. 160 mic., čirá (balení 5 ks)</t>
  </si>
  <si>
    <t>Síťovaná PP obálka se zipem, formát A4 (340x240mm), tloušťka 300 mic., různé barvy (balení 5 ks)</t>
  </si>
  <si>
    <t>Síťovaná PP obálka se zipem, formát A5 (230x180), tloušťka 300 mic.,různé barvy (balení 5 ks)</t>
  </si>
  <si>
    <t>Síťovaná PP obálka se zipem, formát DL (220x120), tloušťka 300 mic.,různé barvy (balení 5 ks)</t>
  </si>
  <si>
    <t>Desky A4 pro kroužkovou vazbu, přední strana, transparentní barevné PVC folie 200 mic.(balení 100 ks)</t>
  </si>
  <si>
    <t>Desky A4 pro kroužkovou vazbu, zadní strana, min.250g, imitace kůže, různé barvy (balení 100 ks)</t>
  </si>
  <si>
    <t>ID</t>
  </si>
  <si>
    <t>Název</t>
  </si>
  <si>
    <r>
      <t>Poznámkový špalíček 9 x 9 x 9 cm</t>
    </r>
    <r>
      <rPr>
        <b/>
        <sz val="7"/>
        <rFont val="Calibri"/>
        <family val="2"/>
      </rPr>
      <t xml:space="preserve"> </t>
    </r>
    <r>
      <rPr>
        <sz val="7"/>
        <rFont val="Calibri"/>
        <family val="2"/>
      </rPr>
      <t>lepený</t>
    </r>
    <r>
      <rPr>
        <b/>
        <sz val="7"/>
        <rFont val="Calibri"/>
        <family val="2"/>
      </rPr>
      <t>,</t>
    </r>
    <r>
      <rPr>
        <sz val="7"/>
        <rFont val="Calibri"/>
        <family val="2"/>
      </rPr>
      <t xml:space="preserve"> barevný, min.500 listů v kostce</t>
    </r>
  </si>
  <si>
    <r>
      <t xml:space="preserve">Archivační krabice </t>
    </r>
    <r>
      <rPr>
        <b/>
        <sz val="7"/>
        <rFont val="Calibri"/>
        <family val="2"/>
      </rPr>
      <t xml:space="preserve">350 x 260 x 110 mm </t>
    </r>
  </si>
  <si>
    <r>
      <t xml:space="preserve">Archivační úložný box </t>
    </r>
    <r>
      <rPr>
        <b/>
        <sz val="7"/>
        <rFont val="Calibri"/>
        <family val="2"/>
      </rPr>
      <t>425 x 330 x 300 mm</t>
    </r>
  </si>
  <si>
    <r>
      <t>Popisovač pro psaní na transparentní fólie, k popisování plastických hmot, skla, permanentní inkoust odolný vodě a setření, smývatelný lihem,</t>
    </r>
    <r>
      <rPr>
        <b/>
        <sz val="7"/>
        <rFont val="Calibri"/>
        <family val="2"/>
      </rPr>
      <t xml:space="preserve"> kulatý hrot, šíře stopy 1 mm</t>
    </r>
    <r>
      <rPr>
        <sz val="7"/>
        <rFont val="Calibri"/>
        <family val="2"/>
      </rPr>
      <t xml:space="preserve"> (+-0,2 mm), různé barvy</t>
    </r>
  </si>
  <si>
    <r>
      <t xml:space="preserve">Univerzální popisovač, permanentní inkoust na alkoholové bázi, odolný vodě. Píše na papír, gumu, plasty, kovy. </t>
    </r>
    <r>
      <rPr>
        <b/>
        <sz val="7"/>
        <rFont val="Calibri"/>
        <family val="2"/>
      </rPr>
      <t>Kulatý hrot, šíře stopy 2,5 mm</t>
    </r>
    <r>
      <rPr>
        <sz val="7"/>
        <rFont val="Calibri"/>
        <family val="2"/>
      </rPr>
      <t>, různé barvy</t>
    </r>
  </si>
  <si>
    <r>
      <t xml:space="preserve">Popisovač pro psaní na papír, zejména na papírové tabule, </t>
    </r>
    <r>
      <rPr>
        <b/>
        <sz val="7"/>
        <rFont val="Calibri"/>
        <family val="2"/>
      </rPr>
      <t>Kulatý hrot, šíře stopy 2,5 mm</t>
    </r>
    <r>
      <rPr>
        <sz val="7"/>
        <rFont val="Calibri"/>
        <family val="2"/>
      </rPr>
      <t xml:space="preserve">, různé barvy </t>
    </r>
  </si>
  <si>
    <r>
      <t xml:space="preserve">Popisovač s nevypratelným světlostálým inkoustem na vodní bázi, </t>
    </r>
    <r>
      <rPr>
        <b/>
        <sz val="7"/>
        <rFont val="Calibri"/>
        <family val="2"/>
      </rPr>
      <t>na všechny druhy textilu</t>
    </r>
    <r>
      <rPr>
        <sz val="7"/>
        <rFont val="Calibri"/>
        <family val="2"/>
      </rPr>
      <t>, stopa písma je odolná praní do 60 °C, vhodný pro malování na trička.</t>
    </r>
    <r>
      <rPr>
        <b/>
        <sz val="7"/>
        <rFont val="Calibri"/>
        <family val="2"/>
      </rPr>
      <t xml:space="preserve"> Válcový hrot, šíře stopy 1,8 mm</t>
    </r>
    <r>
      <rPr>
        <sz val="7"/>
        <rFont val="Calibri"/>
        <family val="2"/>
      </rPr>
      <t xml:space="preserve"> (+-0,2), různé barvy</t>
    </r>
  </si>
  <si>
    <r>
      <t xml:space="preserve">Popisovač pro papír, karton, plast, sklo, keramika, dřevo, kov, kámen, permanentní inkoust na alkoholové bázi, stopa písma odolná vodě, </t>
    </r>
    <r>
      <rPr>
        <b/>
        <sz val="7"/>
        <rFont val="Calibri"/>
        <family val="2"/>
      </rPr>
      <t>klínový hrot, šíře stopy 2-5 mm</t>
    </r>
    <r>
      <rPr>
        <sz val="7"/>
        <rFont val="Calibri"/>
        <family val="2"/>
      </rPr>
      <t>, různé barvy</t>
    </r>
  </si>
  <si>
    <r>
      <t xml:space="preserve">Popisovač na papír, inkous na vodní bázi, </t>
    </r>
    <r>
      <rPr>
        <b/>
        <sz val="7"/>
        <rFont val="Calibri"/>
        <family val="2"/>
      </rPr>
      <t>klínový hrot</t>
    </r>
    <r>
      <rPr>
        <sz val="7"/>
        <rFont val="Calibri"/>
        <family val="2"/>
      </rPr>
      <t xml:space="preserve">, </t>
    </r>
    <r>
      <rPr>
        <b/>
        <sz val="7"/>
        <rFont val="Calibri"/>
        <family val="2"/>
      </rPr>
      <t>šíře stopy 1-4,6 mm (+-0,4mm)</t>
    </r>
    <r>
      <rPr>
        <sz val="7"/>
        <rFont val="Calibri"/>
        <family val="2"/>
      </rPr>
      <t>, různé barvy</t>
    </r>
  </si>
  <si>
    <r>
      <t xml:space="preserve">Zvýrazňovač, </t>
    </r>
    <r>
      <rPr>
        <b/>
        <sz val="7"/>
        <rFont val="Calibri"/>
        <family val="2"/>
      </rPr>
      <t>klínový hrot</t>
    </r>
    <r>
      <rPr>
        <sz val="7"/>
        <rFont val="Calibri"/>
        <family val="2"/>
      </rPr>
      <t xml:space="preserve">, uzavíratelný, reflexní inkoust, vhodný pro zvýraznění textu na všech druzích papíru, barvy min.: oranžová, žlutá, zelená, červená, </t>
    </r>
    <r>
      <rPr>
        <b/>
        <sz val="7"/>
        <rFont val="Calibri"/>
        <family val="2"/>
      </rPr>
      <t xml:space="preserve">stopa 1- 4,6 mm </t>
    </r>
    <r>
      <rPr>
        <sz val="7"/>
        <rFont val="Calibri"/>
        <family val="2"/>
      </rPr>
      <t>(+-0,4mm)</t>
    </r>
  </si>
  <si>
    <r>
      <t xml:space="preserve">Xerografický papír </t>
    </r>
    <r>
      <rPr>
        <b/>
        <sz val="7"/>
        <rFont val="Calibri"/>
        <family val="2"/>
      </rPr>
      <t>A4/80g</t>
    </r>
    <r>
      <rPr>
        <sz val="7"/>
        <rFont val="Calibri"/>
        <family val="2"/>
      </rPr>
      <t xml:space="preserve"> (500 listů ) </t>
    </r>
    <r>
      <rPr>
        <b/>
        <sz val="7"/>
        <rFont val="Calibri"/>
        <family val="2"/>
      </rPr>
      <t>kategorie A</t>
    </r>
    <r>
      <rPr>
        <sz val="7"/>
        <rFont val="Calibri"/>
        <family val="2"/>
      </rPr>
      <t>, bělost CIE 164+, opacita 92+ (prémiová kvalita)</t>
    </r>
  </si>
  <si>
    <r>
      <t xml:space="preserve">Xerografický papír </t>
    </r>
    <r>
      <rPr>
        <b/>
        <sz val="7"/>
        <rFont val="Calibri"/>
        <family val="2"/>
      </rPr>
      <t>A4/80g</t>
    </r>
    <r>
      <rPr>
        <sz val="7"/>
        <rFont val="Calibri"/>
        <family val="2"/>
      </rPr>
      <t xml:space="preserve"> (500 listů 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 xml:space="preserve">, bělost  CIE 153+, opacita 91+ (standardní kvalita) </t>
    </r>
  </si>
  <si>
    <r>
      <t xml:space="preserve">Xerografický papír </t>
    </r>
    <r>
      <rPr>
        <b/>
        <sz val="7"/>
        <rFont val="Calibri"/>
        <family val="2"/>
      </rPr>
      <t xml:space="preserve">A3/80g </t>
    </r>
    <r>
      <rPr>
        <sz val="7"/>
        <rFont val="Calibri"/>
        <family val="2"/>
      </rPr>
      <t xml:space="preserve">(500 listů)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>, bělost CIE 153+, opacita 91+ (standardní kvalita)</t>
    </r>
  </si>
  <si>
    <r>
      <t xml:space="preserve">Xerografický papír </t>
    </r>
    <r>
      <rPr>
        <b/>
        <sz val="7"/>
        <rFont val="Calibri"/>
        <family val="2"/>
      </rPr>
      <t>A4/160g</t>
    </r>
    <r>
      <rPr>
        <sz val="7"/>
        <rFont val="Calibri"/>
        <family val="2"/>
      </rPr>
      <t xml:space="preserve"> (250 listů)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>, CIE 153+, opacita  (standardní kvalita)</t>
    </r>
  </si>
  <si>
    <r>
      <t xml:space="preserve">Xerografický papír </t>
    </r>
    <r>
      <rPr>
        <b/>
        <sz val="7"/>
        <rFont val="Calibri"/>
        <family val="2"/>
      </rPr>
      <t>A3/160g</t>
    </r>
    <r>
      <rPr>
        <sz val="7"/>
        <rFont val="Calibri"/>
        <family val="2"/>
      </rPr>
      <t xml:space="preserve"> (250 listů)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>, CIE 153+, opacita  (standardní kvalita)</t>
    </r>
  </si>
  <si>
    <t>Minimální požadované parametry</t>
  </si>
  <si>
    <t>Výše DPH [%]</t>
  </si>
  <si>
    <t>Katalogové (obj.) číslo</t>
  </si>
  <si>
    <t>Obchodní název (podle katalogu)</t>
  </si>
  <si>
    <t>Nabídková cena za MJ bez DPH [Kč]</t>
  </si>
  <si>
    <t>MJ
počet kusů v balení*</t>
  </si>
  <si>
    <t>Předpokládané množství MJ za jeden rok [ks]</t>
  </si>
  <si>
    <t>Specifikace předmětu plnění - položkový rozpočet pro část A - Kancelářské potřeby včetně náhradního plnění</t>
  </si>
  <si>
    <t>Celková nabídková cena</t>
  </si>
  <si>
    <t>Lepicí strojek doplňovací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</si>
</sst>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7"/>
      <name val="Calibri"/>
      <family val="2"/>
    </font>
    <font>
      <b/>
      <sz val="7"/>
      <name val="Calibri"/>
      <family val="2"/>
    </font>
    <font>
      <sz val="7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Calibri"/>
      <family val="2"/>
    </font>
    <font>
      <sz val="7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5" fillId="0" borderId="10" xfId="46" applyFont="1" applyFill="1" applyBorder="1" applyAlignment="1" applyProtection="1">
      <alignment horizontal="center" vertical="center" textRotation="90"/>
      <protection/>
    </xf>
    <xf numFmtId="0" fontId="4" fillId="0" borderId="10" xfId="46" applyFont="1" applyFill="1" applyBorder="1" applyAlignment="1" applyProtection="1">
      <alignment horizontal="center" vertical="center" wrapText="1"/>
      <protection/>
    </xf>
    <xf numFmtId="0" fontId="4" fillId="0" borderId="10" xfId="46" applyFont="1" applyFill="1" applyBorder="1" applyAlignment="1" applyProtection="1">
      <alignment vertical="center" wrapText="1"/>
      <protection/>
    </xf>
    <xf numFmtId="0" fontId="4" fillId="0" borderId="10" xfId="46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3" fillId="0" borderId="10" xfId="46" applyFont="1" applyFill="1" applyBorder="1" applyAlignment="1" applyProtection="1">
      <alignment horizontal="center"/>
      <protection/>
    </xf>
    <xf numFmtId="0" fontId="3" fillId="0" borderId="10" xfId="46" applyFont="1" applyFill="1" applyBorder="1" applyAlignment="1" applyProtection="1">
      <alignment wrapText="1"/>
      <protection/>
    </xf>
    <xf numFmtId="1" fontId="3" fillId="0" borderId="10" xfId="46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46" applyFont="1" applyFill="1" applyBorder="1" applyAlignment="1" applyProtection="1">
      <alignment/>
      <protection/>
    </xf>
    <xf numFmtId="0" fontId="3" fillId="0" borderId="10" xfId="46" applyFont="1" applyFill="1" applyBorder="1" applyAlignment="1" applyProtection="1">
      <alignment horizontal="left" vertical="center" wrapText="1"/>
      <protection/>
    </xf>
    <xf numFmtId="0" fontId="3" fillId="0" borderId="10" xfId="46" applyFont="1" applyFill="1" applyBorder="1" applyAlignment="1" applyProtection="1">
      <alignment horizontal="right" vertical="center" wrapText="1"/>
      <protection/>
    </xf>
    <xf numFmtId="0" fontId="3" fillId="0" borderId="10" xfId="46" applyFont="1" applyFill="1" applyBorder="1" applyAlignment="1" applyProtection="1">
      <alignment horizontal="right" vertical="center"/>
      <protection/>
    </xf>
    <xf numFmtId="1" fontId="3" fillId="0" borderId="10" xfId="46" applyNumberFormat="1" applyFont="1" applyFill="1" applyBorder="1" applyAlignment="1" applyProtection="1">
      <alignment horizontal="center" wrapText="1"/>
      <protection/>
    </xf>
    <xf numFmtId="0" fontId="3" fillId="0" borderId="10" xfId="46" applyFont="1" applyFill="1" applyBorder="1" applyAlignment="1" applyProtection="1">
      <alignment vertical="center" wrapText="1"/>
      <protection/>
    </xf>
    <xf numFmtId="0" fontId="3" fillId="0" borderId="10" xfId="46" applyFont="1" applyFill="1" applyBorder="1" applyAlignment="1" applyProtection="1">
      <alignment horizontal="right" wrapText="1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1" fontId="5" fillId="0" borderId="10" xfId="46" applyNumberFormat="1" applyFont="1" applyFill="1" applyBorder="1" applyAlignment="1" applyProtection="1">
      <alignment horizontal="center"/>
      <protection/>
    </xf>
    <xf numFmtId="0" fontId="3" fillId="0" borderId="10" xfId="46" applyFont="1" applyFill="1" applyBorder="1" applyAlignment="1" applyProtection="1">
      <alignment vertical="top" wrapText="1"/>
      <protection/>
    </xf>
    <xf numFmtId="1" fontId="5" fillId="0" borderId="10" xfId="46" applyNumberFormat="1" applyFont="1" applyFill="1" applyBorder="1" applyAlignment="1" applyProtection="1">
      <alignment horizontal="center" wrapText="1"/>
      <protection/>
    </xf>
    <xf numFmtId="0" fontId="45" fillId="0" borderId="11" xfId="0" applyFont="1" applyFill="1" applyBorder="1" applyAlignment="1" applyProtection="1">
      <alignment vertical="center"/>
      <protection/>
    </xf>
    <xf numFmtId="4" fontId="45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4" fontId="3" fillId="0" borderId="0" xfId="0" applyNumberFormat="1" applyFont="1" applyFill="1" applyAlignment="1" applyProtection="1">
      <alignment/>
      <protection/>
    </xf>
    <xf numFmtId="4" fontId="45" fillId="0" borderId="0" xfId="0" applyNumberFormat="1" applyFont="1" applyFill="1" applyAlignment="1" applyProtection="1">
      <alignment/>
      <protection/>
    </xf>
    <xf numFmtId="1" fontId="45" fillId="0" borderId="0" xfId="0" applyNumberFormat="1" applyFont="1" applyFill="1" applyAlignment="1" applyProtection="1">
      <alignment/>
      <protection/>
    </xf>
    <xf numFmtId="4" fontId="3" fillId="23" borderId="10" xfId="0" applyNumberFormat="1" applyFont="1" applyFill="1" applyBorder="1" applyAlignment="1" applyProtection="1">
      <alignment/>
      <protection locked="0"/>
    </xf>
    <xf numFmtId="9" fontId="3" fillId="23" borderId="10" xfId="0" applyNumberFormat="1" applyFont="1" applyFill="1" applyBorder="1" applyAlignment="1" applyProtection="1">
      <alignment/>
      <protection locked="0"/>
    </xf>
    <xf numFmtId="4" fontId="3" fillId="23" borderId="10" xfId="0" applyNumberFormat="1" applyFont="1" applyFill="1" applyBorder="1" applyAlignment="1" applyProtection="1">
      <alignment/>
      <protection locked="0"/>
    </xf>
    <xf numFmtId="4" fontId="3" fillId="23" borderId="10" xfId="0" applyNumberFormat="1" applyFont="1" applyFill="1" applyBorder="1" applyAlignment="1" applyProtection="1">
      <alignment wrapText="1"/>
      <protection locked="0"/>
    </xf>
    <xf numFmtId="4" fontId="3" fillId="23" borderId="10" xfId="0" applyNumberFormat="1" applyFont="1" applyFill="1" applyBorder="1" applyAlignment="1" applyProtection="1">
      <alignment horizontal="right"/>
      <protection locked="0"/>
    </xf>
    <xf numFmtId="0" fontId="3" fillId="23" borderId="10" xfId="46" applyFont="1" applyFill="1" applyBorder="1" applyAlignment="1" applyProtection="1">
      <alignment wrapText="1"/>
      <protection locked="0"/>
    </xf>
    <xf numFmtId="0" fontId="3" fillId="23" borderId="10" xfId="46" applyFont="1" applyFill="1" applyBorder="1" applyAlignment="1" applyProtection="1">
      <alignment/>
      <protection locked="0"/>
    </xf>
    <xf numFmtId="0" fontId="3" fillId="23" borderId="10" xfId="46" applyFont="1" applyFill="1" applyBorder="1" applyAlignment="1" applyProtection="1">
      <alignment horizontal="left" vertical="center" wrapText="1"/>
      <protection locked="0"/>
    </xf>
    <xf numFmtId="0" fontId="3" fillId="23" borderId="10" xfId="46" applyFont="1" applyFill="1" applyBorder="1" applyAlignment="1" applyProtection="1">
      <alignment horizontal="left" vertical="center"/>
      <protection locked="0"/>
    </xf>
    <xf numFmtId="0" fontId="3" fillId="23" borderId="10" xfId="46" applyFont="1" applyFill="1" applyBorder="1" applyAlignment="1" applyProtection="1">
      <alignment vertical="center" wrapText="1"/>
      <protection locked="0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0" xfId="0" applyFont="1" applyFill="1" applyBorder="1" applyAlignment="1" applyProtection="1">
      <alignment wrapText="1"/>
      <protection locked="0"/>
    </xf>
    <xf numFmtId="0" fontId="3" fillId="23" borderId="10" xfId="0" applyFont="1" applyFill="1" applyBorder="1" applyAlignment="1" applyProtection="1">
      <alignment/>
      <protection locked="0"/>
    </xf>
    <xf numFmtId="0" fontId="3" fillId="23" borderId="10" xfId="0" applyFont="1" applyFill="1" applyBorder="1" applyAlignment="1" applyProtection="1">
      <alignment vertical="center" wrapText="1"/>
      <protection locked="0"/>
    </xf>
    <xf numFmtId="0" fontId="3" fillId="23" borderId="10" xfId="46" applyFont="1" applyFill="1" applyBorder="1" applyAlignment="1" applyProtection="1">
      <alignment vertical="center"/>
      <protection locked="0"/>
    </xf>
    <xf numFmtId="0" fontId="3" fillId="23" borderId="10" xfId="46" applyFont="1" applyFill="1" applyBorder="1" applyAlignment="1" applyProtection="1">
      <alignment vertical="top" wrapText="1"/>
      <protection locked="0"/>
    </xf>
    <xf numFmtId="0" fontId="5" fillId="0" borderId="10" xfId="46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5" fillId="0" borderId="10" xfId="46" applyFont="1" applyFill="1" applyBorder="1" applyAlignment="1" applyProtection="1">
      <alignment horizontal="center" vertical="center" textRotation="90"/>
      <protection/>
    </xf>
    <xf numFmtId="0" fontId="47" fillId="0" borderId="12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left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4 2" xfId="49"/>
    <cellStyle name="Normální 4 3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130" zoomScaleNormal="130" zoomScalePageLayoutView="0" workbookViewId="0" topLeftCell="A2">
      <selection activeCell="F3" sqref="F3"/>
    </sheetView>
  </sheetViews>
  <sheetFormatPr defaultColWidth="9.140625" defaultRowHeight="15"/>
  <cols>
    <col min="1" max="1" width="3.28125" style="1" customWidth="1"/>
    <col min="2" max="2" width="4.57421875" style="2" customWidth="1"/>
    <col min="3" max="3" width="15.28125" style="33" customWidth="1"/>
    <col min="4" max="4" width="58.00390625" style="1" customWidth="1"/>
    <col min="5" max="5" width="6.140625" style="1" customWidth="1"/>
    <col min="6" max="6" width="8.140625" style="34" customWidth="1"/>
    <col min="7" max="7" width="6.140625" style="35" customWidth="1"/>
    <col min="8" max="8" width="8.8515625" style="36" customWidth="1"/>
    <col min="9" max="9" width="7.421875" style="1" customWidth="1"/>
    <col min="10" max="10" width="8.00390625" style="1" customWidth="1"/>
    <col min="11" max="12" width="8.140625" style="1" customWidth="1"/>
    <col min="13" max="16384" width="9.140625" style="1" customWidth="1"/>
  </cols>
  <sheetData>
    <row r="1" spans="3:9" ht="17.25" customHeight="1">
      <c r="C1" s="61" t="s">
        <v>389</v>
      </c>
      <c r="D1" s="62"/>
      <c r="E1" s="62"/>
      <c r="F1" s="62"/>
      <c r="G1" s="62"/>
      <c r="H1" s="62"/>
      <c r="I1" s="62"/>
    </row>
    <row r="2" spans="1:12" ht="36">
      <c r="A2" s="3" t="s">
        <v>0</v>
      </c>
      <c r="B2" s="4" t="s">
        <v>365</v>
      </c>
      <c r="C2" s="5" t="s">
        <v>366</v>
      </c>
      <c r="D2" s="6" t="s">
        <v>382</v>
      </c>
      <c r="E2" s="4" t="s">
        <v>387</v>
      </c>
      <c r="F2" s="7" t="s">
        <v>386</v>
      </c>
      <c r="G2" s="7" t="s">
        <v>383</v>
      </c>
      <c r="H2" s="8" t="s">
        <v>388</v>
      </c>
      <c r="I2" s="7" t="s">
        <v>340</v>
      </c>
      <c r="J2" s="7" t="s">
        <v>341</v>
      </c>
      <c r="K2" s="4" t="s">
        <v>384</v>
      </c>
      <c r="L2" s="4" t="s">
        <v>385</v>
      </c>
    </row>
    <row r="3" spans="1:12" ht="27">
      <c r="A3" s="54" t="s">
        <v>195</v>
      </c>
      <c r="B3" s="9">
        <v>101</v>
      </c>
      <c r="C3" s="10" t="s">
        <v>206</v>
      </c>
      <c r="D3" s="10" t="s">
        <v>203</v>
      </c>
      <c r="E3" s="10">
        <v>1</v>
      </c>
      <c r="F3" s="37"/>
      <c r="G3" s="38"/>
      <c r="H3" s="11">
        <v>13</v>
      </c>
      <c r="I3" s="12">
        <f>F3*H3</f>
        <v>0</v>
      </c>
      <c r="J3" s="12">
        <f>I3*(1+G3)</f>
        <v>0</v>
      </c>
      <c r="K3" s="42"/>
      <c r="L3" s="42"/>
    </row>
    <row r="4" spans="1:12" ht="18">
      <c r="A4" s="54"/>
      <c r="B4" s="9">
        <v>102</v>
      </c>
      <c r="C4" s="10" t="s">
        <v>205</v>
      </c>
      <c r="D4" s="10" t="s">
        <v>204</v>
      </c>
      <c r="E4" s="10">
        <v>1</v>
      </c>
      <c r="F4" s="37"/>
      <c r="G4" s="38"/>
      <c r="H4" s="11">
        <v>11</v>
      </c>
      <c r="I4" s="12">
        <f aca="true" t="shared" si="0" ref="I4:I67">F4*H4</f>
        <v>0</v>
      </c>
      <c r="J4" s="12">
        <f aca="true" t="shared" si="1" ref="J4:J67">I4*(1+G4)</f>
        <v>0</v>
      </c>
      <c r="K4" s="42"/>
      <c r="L4" s="42"/>
    </row>
    <row r="5" spans="1:12" ht="9">
      <c r="A5" s="54"/>
      <c r="B5" s="9">
        <v>103</v>
      </c>
      <c r="C5" s="10" t="s">
        <v>208</v>
      </c>
      <c r="D5" s="10" t="s">
        <v>1</v>
      </c>
      <c r="E5" s="10">
        <v>1000</v>
      </c>
      <c r="F5" s="37"/>
      <c r="G5" s="38"/>
      <c r="H5" s="11">
        <v>220</v>
      </c>
      <c r="I5" s="12">
        <f t="shared" si="0"/>
        <v>0</v>
      </c>
      <c r="J5" s="12">
        <f t="shared" si="1"/>
        <v>0</v>
      </c>
      <c r="K5" s="42"/>
      <c r="L5" s="42"/>
    </row>
    <row r="6" spans="1:12" ht="9">
      <c r="A6" s="54"/>
      <c r="B6" s="9">
        <v>104</v>
      </c>
      <c r="C6" s="10" t="s">
        <v>209</v>
      </c>
      <c r="D6" s="10" t="s">
        <v>207</v>
      </c>
      <c r="E6" s="10">
        <v>1000</v>
      </c>
      <c r="F6" s="37"/>
      <c r="G6" s="38"/>
      <c r="H6" s="11">
        <v>1</v>
      </c>
      <c r="I6" s="12">
        <f t="shared" si="0"/>
        <v>0</v>
      </c>
      <c r="J6" s="12">
        <f t="shared" si="1"/>
        <v>0</v>
      </c>
      <c r="K6" s="42"/>
      <c r="L6" s="42"/>
    </row>
    <row r="7" spans="1:12" ht="18">
      <c r="A7" s="54"/>
      <c r="B7" s="9">
        <v>105</v>
      </c>
      <c r="C7" s="10" t="s">
        <v>24</v>
      </c>
      <c r="D7" s="10" t="s">
        <v>210</v>
      </c>
      <c r="E7" s="10">
        <v>1</v>
      </c>
      <c r="F7" s="37"/>
      <c r="G7" s="38"/>
      <c r="H7" s="11">
        <v>14</v>
      </c>
      <c r="I7" s="12">
        <f t="shared" si="0"/>
        <v>0</v>
      </c>
      <c r="J7" s="12">
        <f t="shared" si="1"/>
        <v>0</v>
      </c>
      <c r="K7" s="43"/>
      <c r="L7" s="43"/>
    </row>
    <row r="8" spans="1:12" ht="9">
      <c r="A8" s="54"/>
      <c r="B8" s="9">
        <v>106</v>
      </c>
      <c r="C8" s="10" t="s">
        <v>211</v>
      </c>
      <c r="D8" s="10" t="s">
        <v>14</v>
      </c>
      <c r="E8" s="10">
        <v>1</v>
      </c>
      <c r="F8" s="37"/>
      <c r="G8" s="38"/>
      <c r="H8" s="11">
        <v>10</v>
      </c>
      <c r="I8" s="12">
        <f t="shared" si="0"/>
        <v>0</v>
      </c>
      <c r="J8" s="12">
        <f t="shared" si="1"/>
        <v>0</v>
      </c>
      <c r="K8" s="42"/>
      <c r="L8" s="42"/>
    </row>
    <row r="9" spans="1:12" ht="9">
      <c r="A9" s="54"/>
      <c r="B9" s="9">
        <v>107</v>
      </c>
      <c r="C9" s="10" t="s">
        <v>78</v>
      </c>
      <c r="D9" s="10" t="s">
        <v>82</v>
      </c>
      <c r="E9" s="10">
        <v>100</v>
      </c>
      <c r="F9" s="37"/>
      <c r="G9" s="38"/>
      <c r="H9" s="11">
        <v>92</v>
      </c>
      <c r="I9" s="12">
        <f t="shared" si="0"/>
        <v>0</v>
      </c>
      <c r="J9" s="12">
        <f t="shared" si="1"/>
        <v>0</v>
      </c>
      <c r="K9" s="42"/>
      <c r="L9" s="42"/>
    </row>
    <row r="10" spans="1:12" ht="9">
      <c r="A10" s="54"/>
      <c r="B10" s="9">
        <v>108</v>
      </c>
      <c r="C10" s="10" t="s">
        <v>79</v>
      </c>
      <c r="D10" s="10" t="s">
        <v>83</v>
      </c>
      <c r="E10" s="10">
        <v>75</v>
      </c>
      <c r="F10" s="37"/>
      <c r="G10" s="38"/>
      <c r="H10" s="11">
        <v>154</v>
      </c>
      <c r="I10" s="12">
        <f t="shared" si="0"/>
        <v>0</v>
      </c>
      <c r="J10" s="12">
        <f t="shared" si="1"/>
        <v>0</v>
      </c>
      <c r="K10" s="42"/>
      <c r="L10" s="42"/>
    </row>
    <row r="11" spans="1:12" ht="9">
      <c r="A11" s="54"/>
      <c r="B11" s="9">
        <v>109</v>
      </c>
      <c r="C11" s="10" t="s">
        <v>80</v>
      </c>
      <c r="D11" s="10" t="s">
        <v>84</v>
      </c>
      <c r="E11" s="10">
        <v>75</v>
      </c>
      <c r="F11" s="37"/>
      <c r="G11" s="38"/>
      <c r="H11" s="11">
        <v>40</v>
      </c>
      <c r="I11" s="12">
        <f t="shared" si="0"/>
        <v>0</v>
      </c>
      <c r="J11" s="12">
        <f t="shared" si="1"/>
        <v>0</v>
      </c>
      <c r="K11" s="42"/>
      <c r="L11" s="42"/>
    </row>
    <row r="12" spans="1:12" ht="9">
      <c r="A12" s="54"/>
      <c r="B12" s="9">
        <v>110</v>
      </c>
      <c r="C12" s="10" t="s">
        <v>81</v>
      </c>
      <c r="D12" s="10" t="s">
        <v>85</v>
      </c>
      <c r="E12" s="10">
        <v>75</v>
      </c>
      <c r="F12" s="37"/>
      <c r="G12" s="38"/>
      <c r="H12" s="11">
        <v>10</v>
      </c>
      <c r="I12" s="12">
        <f t="shared" si="0"/>
        <v>0</v>
      </c>
      <c r="J12" s="12">
        <f t="shared" si="1"/>
        <v>0</v>
      </c>
      <c r="K12" s="42"/>
      <c r="L12" s="42"/>
    </row>
    <row r="13" spans="1:12" ht="18">
      <c r="A13" s="54"/>
      <c r="B13" s="9">
        <v>111</v>
      </c>
      <c r="C13" s="10" t="s">
        <v>86</v>
      </c>
      <c r="D13" s="10" t="s">
        <v>212</v>
      </c>
      <c r="E13" s="13">
        <v>100</v>
      </c>
      <c r="F13" s="39"/>
      <c r="G13" s="38"/>
      <c r="H13" s="11">
        <v>100</v>
      </c>
      <c r="I13" s="12">
        <f t="shared" si="0"/>
        <v>0</v>
      </c>
      <c r="J13" s="12">
        <f t="shared" si="1"/>
        <v>0</v>
      </c>
      <c r="K13" s="43"/>
      <c r="L13" s="43"/>
    </row>
    <row r="14" spans="1:12" ht="9">
      <c r="A14" s="54"/>
      <c r="B14" s="9">
        <v>112</v>
      </c>
      <c r="C14" s="10" t="s">
        <v>50</v>
      </c>
      <c r="D14" s="10" t="s">
        <v>213</v>
      </c>
      <c r="E14" s="10">
        <v>12</v>
      </c>
      <c r="F14" s="37"/>
      <c r="G14" s="38"/>
      <c r="H14" s="11">
        <v>20</v>
      </c>
      <c r="I14" s="12">
        <f t="shared" si="0"/>
        <v>0</v>
      </c>
      <c r="J14" s="12">
        <f t="shared" si="1"/>
        <v>0</v>
      </c>
      <c r="K14" s="42"/>
      <c r="L14" s="42"/>
    </row>
    <row r="15" spans="1:12" ht="9">
      <c r="A15" s="54"/>
      <c r="B15" s="9">
        <v>113</v>
      </c>
      <c r="C15" s="10" t="s">
        <v>51</v>
      </c>
      <c r="D15" s="10" t="s">
        <v>214</v>
      </c>
      <c r="E15" s="10">
        <v>12</v>
      </c>
      <c r="F15" s="37"/>
      <c r="G15" s="38"/>
      <c r="H15" s="11">
        <v>10</v>
      </c>
      <c r="I15" s="12">
        <f t="shared" si="0"/>
        <v>0</v>
      </c>
      <c r="J15" s="12">
        <f t="shared" si="1"/>
        <v>0</v>
      </c>
      <c r="K15" s="42"/>
      <c r="L15" s="42"/>
    </row>
    <row r="16" spans="1:12" ht="9">
      <c r="A16" s="54"/>
      <c r="B16" s="9">
        <v>114</v>
      </c>
      <c r="C16" s="10" t="s">
        <v>75</v>
      </c>
      <c r="D16" s="10" t="s">
        <v>215</v>
      </c>
      <c r="E16" s="10">
        <v>12</v>
      </c>
      <c r="F16" s="37"/>
      <c r="G16" s="38"/>
      <c r="H16" s="11">
        <v>2</v>
      </c>
      <c r="I16" s="12">
        <f t="shared" si="0"/>
        <v>0</v>
      </c>
      <c r="J16" s="12">
        <f t="shared" si="1"/>
        <v>0</v>
      </c>
      <c r="K16" s="42"/>
      <c r="L16" s="42"/>
    </row>
    <row r="17" spans="1:12" ht="9">
      <c r="A17" s="54"/>
      <c r="B17" s="9">
        <v>115</v>
      </c>
      <c r="C17" s="10" t="s">
        <v>76</v>
      </c>
      <c r="D17" s="10" t="s">
        <v>216</v>
      </c>
      <c r="E17" s="10">
        <v>12</v>
      </c>
      <c r="F17" s="37"/>
      <c r="G17" s="38"/>
      <c r="H17" s="11">
        <v>1</v>
      </c>
      <c r="I17" s="12">
        <f t="shared" si="0"/>
        <v>0</v>
      </c>
      <c r="J17" s="12">
        <f t="shared" si="1"/>
        <v>0</v>
      </c>
      <c r="K17" s="42"/>
      <c r="L17" s="42"/>
    </row>
    <row r="18" spans="1:12" ht="9">
      <c r="A18" s="54"/>
      <c r="B18" s="9">
        <v>116</v>
      </c>
      <c r="C18" s="10" t="s">
        <v>98</v>
      </c>
      <c r="D18" s="14" t="s">
        <v>217</v>
      </c>
      <c r="E18" s="15">
        <v>1</v>
      </c>
      <c r="F18" s="37"/>
      <c r="G18" s="38"/>
      <c r="H18" s="11">
        <v>372</v>
      </c>
      <c r="I18" s="12">
        <f t="shared" si="0"/>
        <v>0</v>
      </c>
      <c r="J18" s="12">
        <f t="shared" si="1"/>
        <v>0</v>
      </c>
      <c r="K18" s="44"/>
      <c r="L18" s="44"/>
    </row>
    <row r="19" spans="1:12" ht="9">
      <c r="A19" s="54"/>
      <c r="B19" s="9">
        <v>117</v>
      </c>
      <c r="C19" s="10" t="s">
        <v>99</v>
      </c>
      <c r="D19" s="14" t="s">
        <v>218</v>
      </c>
      <c r="E19" s="15">
        <v>1</v>
      </c>
      <c r="F19" s="37"/>
      <c r="G19" s="38"/>
      <c r="H19" s="11">
        <v>93</v>
      </c>
      <c r="I19" s="12">
        <f t="shared" si="0"/>
        <v>0</v>
      </c>
      <c r="J19" s="12">
        <f t="shared" si="1"/>
        <v>0</v>
      </c>
      <c r="K19" s="44"/>
      <c r="L19" s="44"/>
    </row>
    <row r="20" spans="1:12" ht="18">
      <c r="A20" s="54"/>
      <c r="B20" s="9">
        <v>118</v>
      </c>
      <c r="C20" s="10" t="s">
        <v>220</v>
      </c>
      <c r="D20" s="14" t="s">
        <v>219</v>
      </c>
      <c r="E20" s="15">
        <v>1</v>
      </c>
      <c r="F20" s="37"/>
      <c r="G20" s="38"/>
      <c r="H20" s="11">
        <v>48</v>
      </c>
      <c r="I20" s="12">
        <f t="shared" si="0"/>
        <v>0</v>
      </c>
      <c r="J20" s="12">
        <f t="shared" si="1"/>
        <v>0</v>
      </c>
      <c r="K20" s="44"/>
      <c r="L20" s="44"/>
    </row>
    <row r="21" spans="1:12" ht="9">
      <c r="A21" s="54"/>
      <c r="B21" s="9">
        <v>119</v>
      </c>
      <c r="C21" s="10" t="s">
        <v>221</v>
      </c>
      <c r="D21" s="14" t="s">
        <v>222</v>
      </c>
      <c r="E21" s="15">
        <v>1</v>
      </c>
      <c r="F21" s="37"/>
      <c r="G21" s="38"/>
      <c r="H21" s="11">
        <v>76</v>
      </c>
      <c r="I21" s="12">
        <f t="shared" si="0"/>
        <v>0</v>
      </c>
      <c r="J21" s="12">
        <f t="shared" si="1"/>
        <v>0</v>
      </c>
      <c r="K21" s="44"/>
      <c r="L21" s="44"/>
    </row>
    <row r="22" spans="1:12" ht="9">
      <c r="A22" s="54"/>
      <c r="B22" s="9">
        <v>120</v>
      </c>
      <c r="C22" s="10" t="s">
        <v>225</v>
      </c>
      <c r="D22" s="14" t="s">
        <v>226</v>
      </c>
      <c r="E22" s="15">
        <v>1</v>
      </c>
      <c r="F22" s="37"/>
      <c r="G22" s="38"/>
      <c r="H22" s="11">
        <v>106</v>
      </c>
      <c r="I22" s="12">
        <f t="shared" si="0"/>
        <v>0</v>
      </c>
      <c r="J22" s="12">
        <f t="shared" si="1"/>
        <v>0</v>
      </c>
      <c r="K22" s="44"/>
      <c r="L22" s="44"/>
    </row>
    <row r="23" spans="1:12" ht="9">
      <c r="A23" s="54"/>
      <c r="B23" s="9">
        <v>121</v>
      </c>
      <c r="C23" s="10" t="s">
        <v>223</v>
      </c>
      <c r="D23" s="14" t="s">
        <v>224</v>
      </c>
      <c r="E23" s="15">
        <v>1</v>
      </c>
      <c r="F23" s="37"/>
      <c r="G23" s="38"/>
      <c r="H23" s="11">
        <v>6</v>
      </c>
      <c r="I23" s="12">
        <f t="shared" si="0"/>
        <v>0</v>
      </c>
      <c r="J23" s="12">
        <f t="shared" si="1"/>
        <v>0</v>
      </c>
      <c r="K23" s="44"/>
      <c r="L23" s="44"/>
    </row>
    <row r="24" spans="1:12" ht="9">
      <c r="A24" s="54"/>
      <c r="B24" s="9">
        <v>122</v>
      </c>
      <c r="C24" s="10" t="s">
        <v>391</v>
      </c>
      <c r="D24" s="14" t="s">
        <v>227</v>
      </c>
      <c r="E24" s="15">
        <v>1</v>
      </c>
      <c r="F24" s="37"/>
      <c r="G24" s="38"/>
      <c r="H24" s="11">
        <v>3</v>
      </c>
      <c r="I24" s="12">
        <f t="shared" si="0"/>
        <v>0</v>
      </c>
      <c r="J24" s="12">
        <f t="shared" si="1"/>
        <v>0</v>
      </c>
      <c r="K24" s="44"/>
      <c r="L24" s="44"/>
    </row>
    <row r="25" spans="1:12" ht="18">
      <c r="A25" s="54"/>
      <c r="B25" s="9">
        <v>123</v>
      </c>
      <c r="C25" s="10" t="s">
        <v>87</v>
      </c>
      <c r="D25" s="14" t="s">
        <v>228</v>
      </c>
      <c r="E25" s="16">
        <v>1</v>
      </c>
      <c r="F25" s="39"/>
      <c r="G25" s="38"/>
      <c r="H25" s="11">
        <v>48</v>
      </c>
      <c r="I25" s="12">
        <f t="shared" si="0"/>
        <v>0</v>
      </c>
      <c r="J25" s="12">
        <f t="shared" si="1"/>
        <v>0</v>
      </c>
      <c r="K25" s="45"/>
      <c r="L25" s="45"/>
    </row>
    <row r="26" spans="1:12" ht="18">
      <c r="A26" s="54"/>
      <c r="B26" s="9">
        <v>124</v>
      </c>
      <c r="C26" s="10" t="s">
        <v>229</v>
      </c>
      <c r="D26" s="14" t="s">
        <v>230</v>
      </c>
      <c r="E26" s="16">
        <v>1</v>
      </c>
      <c r="F26" s="39"/>
      <c r="G26" s="38"/>
      <c r="H26" s="11">
        <v>10</v>
      </c>
      <c r="I26" s="12">
        <f t="shared" si="0"/>
        <v>0</v>
      </c>
      <c r="J26" s="12">
        <f t="shared" si="1"/>
        <v>0</v>
      </c>
      <c r="K26" s="45"/>
      <c r="L26" s="45"/>
    </row>
    <row r="27" spans="1:12" ht="18">
      <c r="A27" s="54"/>
      <c r="B27" s="9">
        <v>125</v>
      </c>
      <c r="C27" s="10" t="s">
        <v>231</v>
      </c>
      <c r="D27" s="14" t="s">
        <v>232</v>
      </c>
      <c r="E27" s="15">
        <v>1</v>
      </c>
      <c r="F27" s="37"/>
      <c r="G27" s="38"/>
      <c r="H27" s="11">
        <v>10</v>
      </c>
      <c r="I27" s="12">
        <f t="shared" si="0"/>
        <v>0</v>
      </c>
      <c r="J27" s="12">
        <f t="shared" si="1"/>
        <v>0</v>
      </c>
      <c r="K27" s="44"/>
      <c r="L27" s="44"/>
    </row>
    <row r="28" spans="1:12" ht="9">
      <c r="A28" s="54" t="s">
        <v>196</v>
      </c>
      <c r="B28" s="9">
        <v>201</v>
      </c>
      <c r="C28" s="10" t="s">
        <v>28</v>
      </c>
      <c r="D28" s="10" t="s">
        <v>110</v>
      </c>
      <c r="E28" s="13">
        <v>1</v>
      </c>
      <c r="F28" s="37"/>
      <c r="G28" s="38"/>
      <c r="H28" s="11">
        <v>68</v>
      </c>
      <c r="I28" s="12">
        <f t="shared" si="0"/>
        <v>0</v>
      </c>
      <c r="J28" s="12">
        <f t="shared" si="1"/>
        <v>0</v>
      </c>
      <c r="K28" s="43"/>
      <c r="L28" s="43"/>
    </row>
    <row r="29" spans="1:12" ht="9">
      <c r="A29" s="54"/>
      <c r="B29" s="9">
        <v>202</v>
      </c>
      <c r="C29" s="10" t="s">
        <v>29</v>
      </c>
      <c r="D29" s="10" t="s">
        <v>109</v>
      </c>
      <c r="E29" s="10">
        <v>1</v>
      </c>
      <c r="F29" s="37"/>
      <c r="G29" s="38"/>
      <c r="H29" s="11">
        <v>126</v>
      </c>
      <c r="I29" s="12">
        <f t="shared" si="0"/>
        <v>0</v>
      </c>
      <c r="J29" s="12">
        <f t="shared" si="1"/>
        <v>0</v>
      </c>
      <c r="K29" s="42"/>
      <c r="L29" s="42"/>
    </row>
    <row r="30" spans="1:12" ht="9">
      <c r="A30" s="54"/>
      <c r="B30" s="9">
        <v>203</v>
      </c>
      <c r="C30" s="10" t="s">
        <v>107</v>
      </c>
      <c r="D30" s="10" t="s">
        <v>111</v>
      </c>
      <c r="E30" s="10">
        <v>1</v>
      </c>
      <c r="F30" s="37"/>
      <c r="G30" s="38"/>
      <c r="H30" s="11">
        <v>25</v>
      </c>
      <c r="I30" s="12">
        <f t="shared" si="0"/>
        <v>0</v>
      </c>
      <c r="J30" s="12">
        <f t="shared" si="1"/>
        <v>0</v>
      </c>
      <c r="K30" s="42"/>
      <c r="L30" s="42"/>
    </row>
    <row r="31" spans="1:12" ht="18">
      <c r="A31" s="54"/>
      <c r="B31" s="9">
        <v>204</v>
      </c>
      <c r="C31" s="10" t="s">
        <v>116</v>
      </c>
      <c r="D31" s="10" t="s">
        <v>2</v>
      </c>
      <c r="E31" s="10">
        <v>1</v>
      </c>
      <c r="F31" s="37"/>
      <c r="G31" s="38"/>
      <c r="H31" s="11">
        <v>81</v>
      </c>
      <c r="I31" s="12">
        <f t="shared" si="0"/>
        <v>0</v>
      </c>
      <c r="J31" s="12">
        <f t="shared" si="1"/>
        <v>0</v>
      </c>
      <c r="K31" s="42"/>
      <c r="L31" s="42"/>
    </row>
    <row r="32" spans="1:12" ht="36">
      <c r="A32" s="54"/>
      <c r="B32" s="9">
        <v>205</v>
      </c>
      <c r="C32" s="10" t="s">
        <v>114</v>
      </c>
      <c r="D32" s="10" t="s">
        <v>115</v>
      </c>
      <c r="E32" s="10">
        <v>1</v>
      </c>
      <c r="F32" s="40"/>
      <c r="G32" s="38"/>
      <c r="H32" s="17">
        <v>35</v>
      </c>
      <c r="I32" s="12">
        <f t="shared" si="0"/>
        <v>0</v>
      </c>
      <c r="J32" s="12">
        <f t="shared" si="1"/>
        <v>0</v>
      </c>
      <c r="K32" s="42"/>
      <c r="L32" s="42"/>
    </row>
    <row r="33" spans="1:12" ht="36">
      <c r="A33" s="54"/>
      <c r="B33" s="9">
        <v>206</v>
      </c>
      <c r="C33" s="10" t="s">
        <v>135</v>
      </c>
      <c r="D33" s="10" t="s">
        <v>233</v>
      </c>
      <c r="E33" s="10">
        <v>1</v>
      </c>
      <c r="F33" s="40"/>
      <c r="G33" s="38"/>
      <c r="H33" s="17">
        <v>10</v>
      </c>
      <c r="I33" s="12">
        <f t="shared" si="0"/>
        <v>0</v>
      </c>
      <c r="J33" s="12">
        <f t="shared" si="1"/>
        <v>0</v>
      </c>
      <c r="K33" s="42"/>
      <c r="L33" s="42"/>
    </row>
    <row r="34" spans="1:12" ht="18">
      <c r="A34" s="54"/>
      <c r="B34" s="9">
        <v>207</v>
      </c>
      <c r="C34" s="10" t="s">
        <v>113</v>
      </c>
      <c r="D34" s="10" t="s">
        <v>136</v>
      </c>
      <c r="E34" s="10">
        <v>1</v>
      </c>
      <c r="F34" s="40"/>
      <c r="G34" s="38"/>
      <c r="H34" s="17">
        <v>40</v>
      </c>
      <c r="I34" s="12">
        <f t="shared" si="0"/>
        <v>0</v>
      </c>
      <c r="J34" s="12">
        <f t="shared" si="1"/>
        <v>0</v>
      </c>
      <c r="K34" s="42"/>
      <c r="L34" s="42"/>
    </row>
    <row r="35" spans="1:12" ht="18">
      <c r="A35" s="54"/>
      <c r="B35" s="9">
        <v>208</v>
      </c>
      <c r="C35" s="10" t="s">
        <v>112</v>
      </c>
      <c r="D35" s="18" t="s">
        <v>234</v>
      </c>
      <c r="E35" s="13">
        <v>1</v>
      </c>
      <c r="F35" s="37"/>
      <c r="G35" s="38"/>
      <c r="H35" s="11">
        <v>61</v>
      </c>
      <c r="I35" s="12">
        <f t="shared" si="0"/>
        <v>0</v>
      </c>
      <c r="J35" s="12">
        <f t="shared" si="1"/>
        <v>0</v>
      </c>
      <c r="K35" s="46"/>
      <c r="L35" s="46"/>
    </row>
    <row r="36" spans="1:12" ht="9">
      <c r="A36" s="54"/>
      <c r="B36" s="9">
        <v>209</v>
      </c>
      <c r="C36" s="10" t="s">
        <v>134</v>
      </c>
      <c r="D36" s="18" t="s">
        <v>235</v>
      </c>
      <c r="E36" s="13">
        <v>1</v>
      </c>
      <c r="F36" s="37"/>
      <c r="G36" s="38"/>
      <c r="H36" s="11">
        <v>100</v>
      </c>
      <c r="I36" s="12">
        <f t="shared" si="0"/>
        <v>0</v>
      </c>
      <c r="J36" s="12">
        <f t="shared" si="1"/>
        <v>0</v>
      </c>
      <c r="K36" s="46"/>
      <c r="L36" s="46"/>
    </row>
    <row r="37" spans="1:12" ht="18">
      <c r="A37" s="54"/>
      <c r="B37" s="9">
        <v>210</v>
      </c>
      <c r="C37" s="10" t="s">
        <v>117</v>
      </c>
      <c r="D37" s="10" t="s">
        <v>187</v>
      </c>
      <c r="E37" s="13">
        <v>1</v>
      </c>
      <c r="F37" s="37"/>
      <c r="G37" s="38"/>
      <c r="H37" s="11">
        <v>3</v>
      </c>
      <c r="I37" s="12">
        <f t="shared" si="0"/>
        <v>0</v>
      </c>
      <c r="J37" s="12">
        <f t="shared" si="1"/>
        <v>0</v>
      </c>
      <c r="K37" s="43"/>
      <c r="L37" s="43"/>
    </row>
    <row r="38" spans="1:12" ht="9">
      <c r="A38" s="54"/>
      <c r="B38" s="9">
        <v>211</v>
      </c>
      <c r="C38" s="10" t="s">
        <v>106</v>
      </c>
      <c r="D38" s="10" t="s">
        <v>108</v>
      </c>
      <c r="E38" s="13">
        <v>1</v>
      </c>
      <c r="F38" s="37"/>
      <c r="G38" s="38"/>
      <c r="H38" s="11">
        <v>5</v>
      </c>
      <c r="I38" s="12">
        <f t="shared" si="0"/>
        <v>0</v>
      </c>
      <c r="J38" s="12">
        <f t="shared" si="1"/>
        <v>0</v>
      </c>
      <c r="K38" s="42"/>
      <c r="L38" s="42"/>
    </row>
    <row r="39" spans="1:12" ht="9">
      <c r="A39" s="54" t="s">
        <v>197</v>
      </c>
      <c r="B39" s="9">
        <v>301</v>
      </c>
      <c r="C39" s="10" t="s">
        <v>25</v>
      </c>
      <c r="D39" s="10" t="s">
        <v>20</v>
      </c>
      <c r="E39" s="10">
        <v>1</v>
      </c>
      <c r="F39" s="37"/>
      <c r="G39" s="38"/>
      <c r="H39" s="11">
        <v>33</v>
      </c>
      <c r="I39" s="12">
        <f t="shared" si="0"/>
        <v>0</v>
      </c>
      <c r="J39" s="12">
        <f t="shared" si="1"/>
        <v>0</v>
      </c>
      <c r="K39" s="42"/>
      <c r="L39" s="42"/>
    </row>
    <row r="40" spans="1:12" ht="9">
      <c r="A40" s="54"/>
      <c r="B40" s="9">
        <v>302</v>
      </c>
      <c r="C40" s="10" t="s">
        <v>26</v>
      </c>
      <c r="D40" s="10" t="s">
        <v>19</v>
      </c>
      <c r="E40" s="10">
        <v>1</v>
      </c>
      <c r="F40" s="37"/>
      <c r="G40" s="38"/>
      <c r="H40" s="11">
        <v>34</v>
      </c>
      <c r="I40" s="12">
        <f t="shared" si="0"/>
        <v>0</v>
      </c>
      <c r="J40" s="12">
        <f t="shared" si="1"/>
        <v>0</v>
      </c>
      <c r="K40" s="42"/>
      <c r="L40" s="42"/>
    </row>
    <row r="41" spans="1:12" ht="9">
      <c r="A41" s="54"/>
      <c r="B41" s="9">
        <v>303</v>
      </c>
      <c r="C41" s="10" t="s">
        <v>27</v>
      </c>
      <c r="D41" s="10" t="s">
        <v>21</v>
      </c>
      <c r="E41" s="10">
        <v>1</v>
      </c>
      <c r="F41" s="37"/>
      <c r="G41" s="38"/>
      <c r="H41" s="11">
        <v>13</v>
      </c>
      <c r="I41" s="12">
        <f t="shared" si="0"/>
        <v>0</v>
      </c>
      <c r="J41" s="12">
        <f t="shared" si="1"/>
        <v>0</v>
      </c>
      <c r="K41" s="42"/>
      <c r="L41" s="42"/>
    </row>
    <row r="42" spans="1:12" ht="18">
      <c r="A42" s="54"/>
      <c r="B42" s="9">
        <v>304</v>
      </c>
      <c r="C42" s="10" t="s">
        <v>237</v>
      </c>
      <c r="D42" s="10" t="s">
        <v>22</v>
      </c>
      <c r="E42" s="10">
        <v>1</v>
      </c>
      <c r="F42" s="37"/>
      <c r="G42" s="38"/>
      <c r="H42" s="11">
        <v>10</v>
      </c>
      <c r="I42" s="12">
        <f t="shared" si="0"/>
        <v>0</v>
      </c>
      <c r="J42" s="12">
        <f t="shared" si="1"/>
        <v>0</v>
      </c>
      <c r="K42" s="42"/>
      <c r="L42" s="42"/>
    </row>
    <row r="43" spans="1:12" ht="18">
      <c r="A43" s="54"/>
      <c r="B43" s="9">
        <v>305</v>
      </c>
      <c r="C43" s="10" t="s">
        <v>238</v>
      </c>
      <c r="D43" s="10" t="s">
        <v>241</v>
      </c>
      <c r="E43" s="10">
        <v>1</v>
      </c>
      <c r="F43" s="37"/>
      <c r="G43" s="38"/>
      <c r="H43" s="11">
        <v>4</v>
      </c>
      <c r="I43" s="12">
        <f t="shared" si="0"/>
        <v>0</v>
      </c>
      <c r="J43" s="12">
        <f t="shared" si="1"/>
        <v>0</v>
      </c>
      <c r="K43" s="42"/>
      <c r="L43" s="42"/>
    </row>
    <row r="44" spans="1:12" ht="18">
      <c r="A44" s="54"/>
      <c r="B44" s="9">
        <v>306</v>
      </c>
      <c r="C44" s="10" t="s">
        <v>239</v>
      </c>
      <c r="D44" s="10" t="s">
        <v>23</v>
      </c>
      <c r="E44" s="10">
        <v>1</v>
      </c>
      <c r="F44" s="37"/>
      <c r="G44" s="38"/>
      <c r="H44" s="11">
        <v>34</v>
      </c>
      <c r="I44" s="12">
        <f t="shared" si="0"/>
        <v>0</v>
      </c>
      <c r="J44" s="12">
        <f t="shared" si="1"/>
        <v>0</v>
      </c>
      <c r="K44" s="42"/>
      <c r="L44" s="42"/>
    </row>
    <row r="45" spans="1:12" ht="18">
      <c r="A45" s="54"/>
      <c r="B45" s="9">
        <v>307</v>
      </c>
      <c r="C45" s="10" t="s">
        <v>240</v>
      </c>
      <c r="D45" s="10" t="s">
        <v>236</v>
      </c>
      <c r="E45" s="10">
        <v>1</v>
      </c>
      <c r="F45" s="37"/>
      <c r="G45" s="38"/>
      <c r="H45" s="11">
        <v>4</v>
      </c>
      <c r="I45" s="12">
        <f t="shared" si="0"/>
        <v>0</v>
      </c>
      <c r="J45" s="12">
        <f t="shared" si="1"/>
        <v>0</v>
      </c>
      <c r="K45" s="43"/>
      <c r="L45" s="43"/>
    </row>
    <row r="46" spans="1:12" ht="9">
      <c r="A46" s="54"/>
      <c r="B46" s="9">
        <v>308</v>
      </c>
      <c r="C46" s="10" t="s">
        <v>45</v>
      </c>
      <c r="D46" s="10" t="s">
        <v>3</v>
      </c>
      <c r="E46" s="10">
        <v>1</v>
      </c>
      <c r="F46" s="37"/>
      <c r="G46" s="38"/>
      <c r="H46" s="11">
        <v>108</v>
      </c>
      <c r="I46" s="12">
        <f t="shared" si="0"/>
        <v>0</v>
      </c>
      <c r="J46" s="12">
        <f t="shared" si="1"/>
        <v>0</v>
      </c>
      <c r="K46" s="42"/>
      <c r="L46" s="42"/>
    </row>
    <row r="47" spans="1:12" ht="9">
      <c r="A47" s="54"/>
      <c r="B47" s="9">
        <v>309</v>
      </c>
      <c r="C47" s="10" t="s">
        <v>94</v>
      </c>
      <c r="D47" s="10" t="s">
        <v>96</v>
      </c>
      <c r="E47" s="10">
        <v>1</v>
      </c>
      <c r="F47" s="37"/>
      <c r="G47" s="38"/>
      <c r="H47" s="11">
        <v>30</v>
      </c>
      <c r="I47" s="12">
        <f t="shared" si="0"/>
        <v>0</v>
      </c>
      <c r="J47" s="12">
        <f t="shared" si="1"/>
        <v>0</v>
      </c>
      <c r="K47" s="42"/>
      <c r="L47" s="42"/>
    </row>
    <row r="48" spans="1:12" ht="9">
      <c r="A48" s="54"/>
      <c r="B48" s="9">
        <v>310</v>
      </c>
      <c r="C48" s="10" t="s">
        <v>95</v>
      </c>
      <c r="D48" s="10" t="s">
        <v>97</v>
      </c>
      <c r="E48" s="10">
        <v>1</v>
      </c>
      <c r="F48" s="37"/>
      <c r="G48" s="38"/>
      <c r="H48" s="11">
        <v>16</v>
      </c>
      <c r="I48" s="12">
        <f t="shared" si="0"/>
        <v>0</v>
      </c>
      <c r="J48" s="12">
        <f t="shared" si="1"/>
        <v>0</v>
      </c>
      <c r="K48" s="42"/>
      <c r="L48" s="42"/>
    </row>
    <row r="49" spans="1:12" ht="9">
      <c r="A49" s="54"/>
      <c r="B49" s="9">
        <v>311</v>
      </c>
      <c r="C49" s="10" t="s">
        <v>46</v>
      </c>
      <c r="D49" s="10" t="s">
        <v>4</v>
      </c>
      <c r="E49" s="10">
        <v>1</v>
      </c>
      <c r="F49" s="37"/>
      <c r="G49" s="38"/>
      <c r="H49" s="11">
        <v>118</v>
      </c>
      <c r="I49" s="12">
        <f t="shared" si="0"/>
        <v>0</v>
      </c>
      <c r="J49" s="12">
        <f t="shared" si="1"/>
        <v>0</v>
      </c>
      <c r="K49" s="42"/>
      <c r="L49" s="42"/>
    </row>
    <row r="50" spans="1:12" ht="9">
      <c r="A50" s="55"/>
      <c r="B50" s="9">
        <v>312</v>
      </c>
      <c r="C50" s="10" t="s">
        <v>47</v>
      </c>
      <c r="D50" s="10" t="s">
        <v>15</v>
      </c>
      <c r="E50" s="10">
        <v>1</v>
      </c>
      <c r="F50" s="37"/>
      <c r="G50" s="38"/>
      <c r="H50" s="11">
        <v>195</v>
      </c>
      <c r="I50" s="12">
        <f t="shared" si="0"/>
        <v>0</v>
      </c>
      <c r="J50" s="12">
        <f t="shared" si="1"/>
        <v>0</v>
      </c>
      <c r="K50" s="42"/>
      <c r="L50" s="42"/>
    </row>
    <row r="51" spans="1:12" ht="9">
      <c r="A51" s="55"/>
      <c r="B51" s="9">
        <v>313</v>
      </c>
      <c r="C51" s="10" t="s">
        <v>48</v>
      </c>
      <c r="D51" s="10" t="s">
        <v>16</v>
      </c>
      <c r="E51" s="19">
        <v>1</v>
      </c>
      <c r="F51" s="37"/>
      <c r="G51" s="38"/>
      <c r="H51" s="11">
        <v>121</v>
      </c>
      <c r="I51" s="12">
        <f t="shared" si="0"/>
        <v>0</v>
      </c>
      <c r="J51" s="12">
        <f t="shared" si="1"/>
        <v>0</v>
      </c>
      <c r="K51" s="42"/>
      <c r="L51" s="42"/>
    </row>
    <row r="52" spans="1:12" ht="9">
      <c r="A52" s="55"/>
      <c r="B52" s="9">
        <v>314</v>
      </c>
      <c r="C52" s="10" t="s">
        <v>44</v>
      </c>
      <c r="D52" s="10" t="s">
        <v>17</v>
      </c>
      <c r="E52" s="19">
        <v>1</v>
      </c>
      <c r="F52" s="37"/>
      <c r="G52" s="38"/>
      <c r="H52" s="11">
        <v>193</v>
      </c>
      <c r="I52" s="12">
        <f t="shared" si="0"/>
        <v>0</v>
      </c>
      <c r="J52" s="12">
        <f t="shared" si="1"/>
        <v>0</v>
      </c>
      <c r="K52" s="42"/>
      <c r="L52" s="42"/>
    </row>
    <row r="53" spans="1:12" ht="9">
      <c r="A53" s="55"/>
      <c r="B53" s="9">
        <v>315</v>
      </c>
      <c r="C53" s="10" t="s">
        <v>43</v>
      </c>
      <c r="D53" s="10" t="s">
        <v>18</v>
      </c>
      <c r="E53" s="19">
        <v>1</v>
      </c>
      <c r="F53" s="37"/>
      <c r="G53" s="38"/>
      <c r="H53" s="11">
        <v>140</v>
      </c>
      <c r="I53" s="12">
        <f t="shared" si="0"/>
        <v>0</v>
      </c>
      <c r="J53" s="12">
        <f t="shared" si="1"/>
        <v>0</v>
      </c>
      <c r="K53" s="42"/>
      <c r="L53" s="42"/>
    </row>
    <row r="54" spans="1:12" ht="27">
      <c r="A54" s="56"/>
      <c r="B54" s="9">
        <v>316</v>
      </c>
      <c r="C54" s="10" t="s">
        <v>189</v>
      </c>
      <c r="D54" s="10" t="s">
        <v>190</v>
      </c>
      <c r="E54" s="19">
        <v>1</v>
      </c>
      <c r="F54" s="37"/>
      <c r="G54" s="38"/>
      <c r="H54" s="11">
        <v>20</v>
      </c>
      <c r="I54" s="12">
        <f t="shared" si="0"/>
        <v>0</v>
      </c>
      <c r="J54" s="12">
        <f t="shared" si="1"/>
        <v>0</v>
      </c>
      <c r="K54" s="42"/>
      <c r="L54" s="42"/>
    </row>
    <row r="55" spans="1:12" ht="27">
      <c r="A55" s="56"/>
      <c r="B55" s="9">
        <v>317</v>
      </c>
      <c r="C55" s="10" t="s">
        <v>188</v>
      </c>
      <c r="D55" s="10" t="s">
        <v>191</v>
      </c>
      <c r="E55" s="19">
        <v>1</v>
      </c>
      <c r="F55" s="37"/>
      <c r="G55" s="38"/>
      <c r="H55" s="11">
        <v>218</v>
      </c>
      <c r="I55" s="12">
        <f t="shared" si="0"/>
        <v>0</v>
      </c>
      <c r="J55" s="12">
        <f t="shared" si="1"/>
        <v>0</v>
      </c>
      <c r="K55" s="42"/>
      <c r="L55" s="42"/>
    </row>
    <row r="56" spans="1:12" ht="18">
      <c r="A56" s="56"/>
      <c r="B56" s="9">
        <v>318</v>
      </c>
      <c r="C56" s="10" t="s">
        <v>242</v>
      </c>
      <c r="D56" s="10" t="s">
        <v>101</v>
      </c>
      <c r="E56" s="19">
        <v>1</v>
      </c>
      <c r="F56" s="37"/>
      <c r="G56" s="38"/>
      <c r="H56" s="11">
        <v>47</v>
      </c>
      <c r="I56" s="12">
        <f t="shared" si="0"/>
        <v>0</v>
      </c>
      <c r="J56" s="12">
        <f t="shared" si="1"/>
        <v>0</v>
      </c>
      <c r="K56" s="42"/>
      <c r="L56" s="42"/>
    </row>
    <row r="57" spans="1:12" ht="18">
      <c r="A57" s="56"/>
      <c r="B57" s="9">
        <v>319</v>
      </c>
      <c r="C57" s="10" t="s">
        <v>243</v>
      </c>
      <c r="D57" s="10" t="s">
        <v>100</v>
      </c>
      <c r="E57" s="19">
        <v>1</v>
      </c>
      <c r="F57" s="37"/>
      <c r="G57" s="38"/>
      <c r="H57" s="11">
        <v>49</v>
      </c>
      <c r="I57" s="12">
        <f t="shared" si="0"/>
        <v>0</v>
      </c>
      <c r="J57" s="12">
        <f t="shared" si="1"/>
        <v>0</v>
      </c>
      <c r="K57" s="42"/>
      <c r="L57" s="42"/>
    </row>
    <row r="58" spans="1:12" ht="18">
      <c r="A58" s="56"/>
      <c r="B58" s="9">
        <v>320</v>
      </c>
      <c r="C58" s="10" t="s">
        <v>244</v>
      </c>
      <c r="D58" s="10" t="s">
        <v>367</v>
      </c>
      <c r="E58" s="19">
        <v>1</v>
      </c>
      <c r="F58" s="37"/>
      <c r="G58" s="38"/>
      <c r="H58" s="11">
        <v>20</v>
      </c>
      <c r="I58" s="12">
        <f t="shared" si="0"/>
        <v>0</v>
      </c>
      <c r="J58" s="12">
        <f t="shared" si="1"/>
        <v>0</v>
      </c>
      <c r="K58" s="42"/>
      <c r="L58" s="42"/>
    </row>
    <row r="59" spans="1:12" ht="18">
      <c r="A59" s="56"/>
      <c r="B59" s="9">
        <v>321</v>
      </c>
      <c r="C59" s="10" t="s">
        <v>192</v>
      </c>
      <c r="D59" s="10" t="s">
        <v>193</v>
      </c>
      <c r="E59" s="19">
        <v>1</v>
      </c>
      <c r="F59" s="37"/>
      <c r="G59" s="38"/>
      <c r="H59" s="11">
        <v>39</v>
      </c>
      <c r="I59" s="12">
        <f t="shared" si="0"/>
        <v>0</v>
      </c>
      <c r="J59" s="12">
        <f t="shared" si="1"/>
        <v>0</v>
      </c>
      <c r="K59" s="42"/>
      <c r="L59" s="42"/>
    </row>
    <row r="60" spans="1:12" ht="18">
      <c r="A60" s="56" t="s">
        <v>198</v>
      </c>
      <c r="B60" s="9">
        <v>401</v>
      </c>
      <c r="C60" s="10" t="s">
        <v>245</v>
      </c>
      <c r="D60" s="10" t="s">
        <v>246</v>
      </c>
      <c r="E60" s="19">
        <v>1</v>
      </c>
      <c r="F60" s="37"/>
      <c r="G60" s="38"/>
      <c r="H60" s="20">
        <v>4600</v>
      </c>
      <c r="I60" s="12">
        <f t="shared" si="0"/>
        <v>0</v>
      </c>
      <c r="J60" s="12">
        <f t="shared" si="1"/>
        <v>0</v>
      </c>
      <c r="K60" s="42"/>
      <c r="L60" s="42"/>
    </row>
    <row r="61" spans="1:12" ht="18">
      <c r="A61" s="56"/>
      <c r="B61" s="9">
        <v>402</v>
      </c>
      <c r="C61" s="10" t="s">
        <v>247</v>
      </c>
      <c r="D61" s="10" t="s">
        <v>248</v>
      </c>
      <c r="E61" s="19">
        <v>1</v>
      </c>
      <c r="F61" s="37"/>
      <c r="G61" s="38"/>
      <c r="H61" s="20">
        <v>1500</v>
      </c>
      <c r="I61" s="12">
        <f t="shared" si="0"/>
        <v>0</v>
      </c>
      <c r="J61" s="12">
        <f t="shared" si="1"/>
        <v>0</v>
      </c>
      <c r="K61" s="42"/>
      <c r="L61" s="42"/>
    </row>
    <row r="62" spans="1:12" ht="18">
      <c r="A62" s="56"/>
      <c r="B62" s="9">
        <v>403</v>
      </c>
      <c r="C62" s="10" t="s">
        <v>249</v>
      </c>
      <c r="D62" s="10" t="s">
        <v>251</v>
      </c>
      <c r="E62" s="19">
        <v>1</v>
      </c>
      <c r="F62" s="37"/>
      <c r="G62" s="38"/>
      <c r="H62" s="20">
        <v>3000</v>
      </c>
      <c r="I62" s="12">
        <f t="shared" si="0"/>
        <v>0</v>
      </c>
      <c r="J62" s="12">
        <f t="shared" si="1"/>
        <v>0</v>
      </c>
      <c r="K62" s="42"/>
      <c r="L62" s="42"/>
    </row>
    <row r="63" spans="1:12" ht="18">
      <c r="A63" s="56"/>
      <c r="B63" s="9">
        <v>404</v>
      </c>
      <c r="C63" s="10" t="s">
        <v>250</v>
      </c>
      <c r="D63" s="10" t="s">
        <v>5</v>
      </c>
      <c r="E63" s="19">
        <v>1</v>
      </c>
      <c r="F63" s="41"/>
      <c r="G63" s="38"/>
      <c r="H63" s="20">
        <v>2000</v>
      </c>
      <c r="I63" s="12">
        <f t="shared" si="0"/>
        <v>0</v>
      </c>
      <c r="J63" s="12">
        <f t="shared" si="1"/>
        <v>0</v>
      </c>
      <c r="K63" s="43"/>
      <c r="L63" s="43"/>
    </row>
    <row r="64" spans="1:12" ht="9">
      <c r="A64" s="56"/>
      <c r="B64" s="9">
        <v>405</v>
      </c>
      <c r="C64" s="10" t="s">
        <v>52</v>
      </c>
      <c r="D64" s="21" t="s">
        <v>342</v>
      </c>
      <c r="E64" s="22">
        <v>1</v>
      </c>
      <c r="F64" s="37"/>
      <c r="G64" s="38"/>
      <c r="H64" s="20">
        <v>500</v>
      </c>
      <c r="I64" s="12">
        <f t="shared" si="0"/>
        <v>0</v>
      </c>
      <c r="J64" s="12">
        <f t="shared" si="1"/>
        <v>0</v>
      </c>
      <c r="K64" s="47"/>
      <c r="L64" s="47"/>
    </row>
    <row r="65" spans="1:12" ht="9">
      <c r="A65" s="56"/>
      <c r="B65" s="9">
        <v>406</v>
      </c>
      <c r="C65" s="10" t="s">
        <v>253</v>
      </c>
      <c r="D65" s="21" t="s">
        <v>252</v>
      </c>
      <c r="E65" s="22">
        <v>1</v>
      </c>
      <c r="F65" s="37"/>
      <c r="G65" s="38"/>
      <c r="H65" s="20">
        <v>400</v>
      </c>
      <c r="I65" s="12">
        <f t="shared" si="0"/>
        <v>0</v>
      </c>
      <c r="J65" s="12">
        <f t="shared" si="1"/>
        <v>0</v>
      </c>
      <c r="K65" s="47"/>
      <c r="L65" s="47"/>
    </row>
    <row r="66" spans="1:12" ht="9">
      <c r="A66" s="56"/>
      <c r="B66" s="9">
        <v>407</v>
      </c>
      <c r="C66" s="10" t="s">
        <v>254</v>
      </c>
      <c r="D66" s="21" t="s">
        <v>255</v>
      </c>
      <c r="E66" s="22">
        <v>1</v>
      </c>
      <c r="F66" s="37"/>
      <c r="G66" s="38"/>
      <c r="H66" s="20">
        <v>250</v>
      </c>
      <c r="I66" s="12">
        <f t="shared" si="0"/>
        <v>0</v>
      </c>
      <c r="J66" s="12">
        <f t="shared" si="1"/>
        <v>0</v>
      </c>
      <c r="K66" s="47"/>
      <c r="L66" s="47"/>
    </row>
    <row r="67" spans="1:12" ht="18">
      <c r="A67" s="56"/>
      <c r="B67" s="9">
        <v>408</v>
      </c>
      <c r="C67" s="10" t="s">
        <v>256</v>
      </c>
      <c r="D67" s="21" t="s">
        <v>257</v>
      </c>
      <c r="E67" s="22">
        <v>1</v>
      </c>
      <c r="F67" s="37"/>
      <c r="G67" s="38"/>
      <c r="H67" s="20">
        <v>3</v>
      </c>
      <c r="I67" s="12">
        <f t="shared" si="0"/>
        <v>0</v>
      </c>
      <c r="J67" s="12">
        <f t="shared" si="1"/>
        <v>0</v>
      </c>
      <c r="K67" s="47"/>
      <c r="L67" s="47"/>
    </row>
    <row r="68" spans="1:12" ht="18">
      <c r="A68" s="56"/>
      <c r="B68" s="9">
        <v>409</v>
      </c>
      <c r="C68" s="10" t="s">
        <v>258</v>
      </c>
      <c r="D68" s="21" t="s">
        <v>259</v>
      </c>
      <c r="E68" s="22">
        <v>1</v>
      </c>
      <c r="F68" s="37"/>
      <c r="G68" s="38"/>
      <c r="H68" s="20">
        <v>10</v>
      </c>
      <c r="I68" s="12">
        <f aca="true" t="shared" si="2" ref="I68:I131">F68*H68</f>
        <v>0</v>
      </c>
      <c r="J68" s="12">
        <f aca="true" t="shared" si="3" ref="J68:J131">I68*(1+G68)</f>
        <v>0</v>
      </c>
      <c r="K68" s="47"/>
      <c r="L68" s="47"/>
    </row>
    <row r="69" spans="1:12" ht="18">
      <c r="A69" s="56"/>
      <c r="B69" s="9">
        <v>410</v>
      </c>
      <c r="C69" s="10" t="s">
        <v>260</v>
      </c>
      <c r="D69" s="21" t="s">
        <v>261</v>
      </c>
      <c r="E69" s="23">
        <v>1</v>
      </c>
      <c r="F69" s="39"/>
      <c r="G69" s="38"/>
      <c r="H69" s="20">
        <v>2</v>
      </c>
      <c r="I69" s="12">
        <f t="shared" si="2"/>
        <v>0</v>
      </c>
      <c r="J69" s="12">
        <f t="shared" si="3"/>
        <v>0</v>
      </c>
      <c r="K69" s="48"/>
      <c r="L69" s="48"/>
    </row>
    <row r="70" spans="1:12" ht="18">
      <c r="A70" s="56"/>
      <c r="B70" s="9">
        <v>411</v>
      </c>
      <c r="C70" s="10" t="s">
        <v>267</v>
      </c>
      <c r="D70" s="21" t="s">
        <v>264</v>
      </c>
      <c r="E70" s="23">
        <v>1</v>
      </c>
      <c r="F70" s="39"/>
      <c r="G70" s="38"/>
      <c r="H70" s="20">
        <v>10</v>
      </c>
      <c r="I70" s="12">
        <f t="shared" si="2"/>
        <v>0</v>
      </c>
      <c r="J70" s="12">
        <f t="shared" si="3"/>
        <v>0</v>
      </c>
      <c r="K70" s="48"/>
      <c r="L70" s="48"/>
    </row>
    <row r="71" spans="1:12" ht="18">
      <c r="A71" s="56"/>
      <c r="B71" s="9">
        <v>412</v>
      </c>
      <c r="C71" s="10" t="s">
        <v>265</v>
      </c>
      <c r="D71" s="21" t="s">
        <v>262</v>
      </c>
      <c r="E71" s="22">
        <v>1</v>
      </c>
      <c r="F71" s="37"/>
      <c r="G71" s="38"/>
      <c r="H71" s="20">
        <v>20</v>
      </c>
      <c r="I71" s="12">
        <f t="shared" si="2"/>
        <v>0</v>
      </c>
      <c r="J71" s="12">
        <f t="shared" si="3"/>
        <v>0</v>
      </c>
      <c r="K71" s="47"/>
      <c r="L71" s="47"/>
    </row>
    <row r="72" spans="1:12" ht="18">
      <c r="A72" s="56"/>
      <c r="B72" s="9">
        <v>413</v>
      </c>
      <c r="C72" s="10" t="s">
        <v>266</v>
      </c>
      <c r="D72" s="21" t="s">
        <v>263</v>
      </c>
      <c r="E72" s="22">
        <v>1</v>
      </c>
      <c r="F72" s="37"/>
      <c r="G72" s="38"/>
      <c r="H72" s="20">
        <v>10</v>
      </c>
      <c r="I72" s="12">
        <f t="shared" si="2"/>
        <v>0</v>
      </c>
      <c r="J72" s="12">
        <f t="shared" si="3"/>
        <v>0</v>
      </c>
      <c r="K72" s="47"/>
      <c r="L72" s="47"/>
    </row>
    <row r="73" spans="1:12" ht="9">
      <c r="A73" s="57" t="s">
        <v>199</v>
      </c>
      <c r="B73" s="9">
        <v>501</v>
      </c>
      <c r="C73" s="10" t="s">
        <v>30</v>
      </c>
      <c r="D73" s="10" t="s">
        <v>368</v>
      </c>
      <c r="E73" s="19">
        <v>1</v>
      </c>
      <c r="F73" s="37"/>
      <c r="G73" s="38"/>
      <c r="H73" s="11">
        <v>80</v>
      </c>
      <c r="I73" s="12">
        <f t="shared" si="2"/>
        <v>0</v>
      </c>
      <c r="J73" s="12">
        <f t="shared" si="3"/>
        <v>0</v>
      </c>
      <c r="K73" s="42"/>
      <c r="L73" s="42"/>
    </row>
    <row r="74" spans="1:12" ht="9">
      <c r="A74" s="57"/>
      <c r="B74" s="9">
        <v>502</v>
      </c>
      <c r="C74" s="10" t="s">
        <v>31</v>
      </c>
      <c r="D74" s="24" t="s">
        <v>369</v>
      </c>
      <c r="E74" s="24">
        <v>1</v>
      </c>
      <c r="F74" s="37"/>
      <c r="G74" s="38"/>
      <c r="H74" s="20">
        <v>55</v>
      </c>
      <c r="I74" s="12">
        <f t="shared" si="2"/>
        <v>0</v>
      </c>
      <c r="J74" s="12">
        <f t="shared" si="3"/>
        <v>0</v>
      </c>
      <c r="K74" s="49"/>
      <c r="L74" s="49"/>
    </row>
    <row r="75" spans="1:12" ht="18">
      <c r="A75" s="57"/>
      <c r="B75" s="9">
        <v>503</v>
      </c>
      <c r="C75" s="10" t="s">
        <v>268</v>
      </c>
      <c r="D75" s="24" t="s">
        <v>269</v>
      </c>
      <c r="E75" s="25">
        <v>1</v>
      </c>
      <c r="F75" s="37"/>
      <c r="G75" s="38"/>
      <c r="H75" s="20">
        <v>56</v>
      </c>
      <c r="I75" s="12">
        <f t="shared" si="2"/>
        <v>0</v>
      </c>
      <c r="J75" s="12">
        <f t="shared" si="3"/>
        <v>0</v>
      </c>
      <c r="K75" s="50"/>
      <c r="L75" s="50"/>
    </row>
    <row r="76" spans="1:12" ht="18">
      <c r="A76" s="57"/>
      <c r="B76" s="9">
        <v>504</v>
      </c>
      <c r="C76" s="18" t="s">
        <v>271</v>
      </c>
      <c r="D76" s="24" t="s">
        <v>270</v>
      </c>
      <c r="E76" s="25">
        <v>1</v>
      </c>
      <c r="F76" s="37"/>
      <c r="G76" s="38"/>
      <c r="H76" s="20">
        <v>5</v>
      </c>
      <c r="I76" s="12">
        <f t="shared" si="2"/>
        <v>0</v>
      </c>
      <c r="J76" s="12">
        <f t="shared" si="3"/>
        <v>0</v>
      </c>
      <c r="K76" s="50"/>
      <c r="L76" s="50"/>
    </row>
    <row r="77" spans="1:12" ht="18">
      <c r="A77" s="57"/>
      <c r="B77" s="9">
        <v>505</v>
      </c>
      <c r="C77" s="18" t="s">
        <v>272</v>
      </c>
      <c r="D77" s="24" t="s">
        <v>273</v>
      </c>
      <c r="E77" s="24">
        <v>1</v>
      </c>
      <c r="F77" s="40"/>
      <c r="G77" s="38"/>
      <c r="H77" s="26">
        <v>1</v>
      </c>
      <c r="I77" s="12">
        <f t="shared" si="2"/>
        <v>0</v>
      </c>
      <c r="J77" s="12">
        <f t="shared" si="3"/>
        <v>0</v>
      </c>
      <c r="K77" s="49"/>
      <c r="L77" s="49"/>
    </row>
    <row r="78" spans="1:12" ht="18">
      <c r="A78" s="57"/>
      <c r="B78" s="9">
        <v>506</v>
      </c>
      <c r="C78" s="18" t="s">
        <v>156</v>
      </c>
      <c r="D78" s="24" t="s">
        <v>274</v>
      </c>
      <c r="E78" s="24">
        <v>1</v>
      </c>
      <c r="F78" s="40"/>
      <c r="G78" s="38"/>
      <c r="H78" s="26">
        <v>1</v>
      </c>
      <c r="I78" s="12">
        <f t="shared" si="2"/>
        <v>0</v>
      </c>
      <c r="J78" s="12">
        <f t="shared" si="3"/>
        <v>0</v>
      </c>
      <c r="K78" s="50"/>
      <c r="L78" s="50"/>
    </row>
    <row r="79" spans="1:12" ht="18">
      <c r="A79" s="57"/>
      <c r="B79" s="9">
        <v>507</v>
      </c>
      <c r="C79" s="18" t="s">
        <v>155</v>
      </c>
      <c r="D79" s="24" t="s">
        <v>275</v>
      </c>
      <c r="E79" s="24">
        <v>1</v>
      </c>
      <c r="F79" s="40"/>
      <c r="G79" s="38"/>
      <c r="H79" s="26">
        <v>10</v>
      </c>
      <c r="I79" s="12">
        <f t="shared" si="2"/>
        <v>0</v>
      </c>
      <c r="J79" s="12">
        <f t="shared" si="3"/>
        <v>0</v>
      </c>
      <c r="K79" s="50"/>
      <c r="L79" s="50"/>
    </row>
    <row r="80" spans="1:12" ht="18">
      <c r="A80" s="57"/>
      <c r="B80" s="9">
        <v>508</v>
      </c>
      <c r="C80" s="10" t="s">
        <v>276</v>
      </c>
      <c r="D80" s="24" t="s">
        <v>277</v>
      </c>
      <c r="E80" s="25">
        <v>1</v>
      </c>
      <c r="F80" s="39"/>
      <c r="G80" s="38"/>
      <c r="H80" s="20">
        <v>132</v>
      </c>
      <c r="I80" s="12">
        <f t="shared" si="2"/>
        <v>0</v>
      </c>
      <c r="J80" s="12">
        <f t="shared" si="3"/>
        <v>0</v>
      </c>
      <c r="K80" s="50"/>
      <c r="L80" s="50"/>
    </row>
    <row r="81" spans="1:12" ht="9">
      <c r="A81" s="57"/>
      <c r="B81" s="9">
        <v>509</v>
      </c>
      <c r="C81" s="10" t="s">
        <v>148</v>
      </c>
      <c r="D81" s="24" t="s">
        <v>278</v>
      </c>
      <c r="E81" s="24">
        <v>1</v>
      </c>
      <c r="F81" s="37"/>
      <c r="G81" s="38"/>
      <c r="H81" s="20">
        <v>70</v>
      </c>
      <c r="I81" s="12">
        <f t="shared" si="2"/>
        <v>0</v>
      </c>
      <c r="J81" s="12">
        <f t="shared" si="3"/>
        <v>0</v>
      </c>
      <c r="K81" s="49"/>
      <c r="L81" s="49"/>
    </row>
    <row r="82" spans="1:12" ht="9">
      <c r="A82" s="57"/>
      <c r="B82" s="9">
        <v>510</v>
      </c>
      <c r="C82" s="10" t="s">
        <v>149</v>
      </c>
      <c r="D82" s="24" t="s">
        <v>279</v>
      </c>
      <c r="E82" s="24">
        <v>1</v>
      </c>
      <c r="F82" s="37"/>
      <c r="G82" s="38"/>
      <c r="H82" s="20">
        <v>200</v>
      </c>
      <c r="I82" s="12">
        <f t="shared" si="2"/>
        <v>0</v>
      </c>
      <c r="J82" s="12">
        <f t="shared" si="3"/>
        <v>0</v>
      </c>
      <c r="K82" s="49"/>
      <c r="L82" s="49"/>
    </row>
    <row r="83" spans="1:12" ht="9">
      <c r="A83" s="57"/>
      <c r="B83" s="9">
        <v>511</v>
      </c>
      <c r="C83" s="10" t="s">
        <v>150</v>
      </c>
      <c r="D83" s="24" t="s">
        <v>13</v>
      </c>
      <c r="E83" s="24">
        <v>1</v>
      </c>
      <c r="F83" s="37"/>
      <c r="G83" s="38"/>
      <c r="H83" s="20">
        <v>279</v>
      </c>
      <c r="I83" s="12">
        <f t="shared" si="2"/>
        <v>0</v>
      </c>
      <c r="J83" s="12">
        <f t="shared" si="3"/>
        <v>0</v>
      </c>
      <c r="K83" s="49"/>
      <c r="L83" s="49"/>
    </row>
    <row r="84" spans="1:12" ht="9">
      <c r="A84" s="57"/>
      <c r="B84" s="9">
        <v>512</v>
      </c>
      <c r="C84" s="10" t="s">
        <v>41</v>
      </c>
      <c r="D84" s="24" t="s">
        <v>280</v>
      </c>
      <c r="E84" s="24">
        <v>1</v>
      </c>
      <c r="F84" s="37"/>
      <c r="G84" s="38"/>
      <c r="H84" s="20">
        <v>30</v>
      </c>
      <c r="I84" s="12">
        <f t="shared" si="2"/>
        <v>0</v>
      </c>
      <c r="J84" s="12">
        <f t="shared" si="3"/>
        <v>0</v>
      </c>
      <c r="K84" s="49"/>
      <c r="L84" s="49"/>
    </row>
    <row r="85" spans="1:12" ht="18">
      <c r="A85" s="57"/>
      <c r="B85" s="9">
        <v>513</v>
      </c>
      <c r="C85" s="10" t="s">
        <v>42</v>
      </c>
      <c r="D85" s="24" t="s">
        <v>281</v>
      </c>
      <c r="E85" s="24">
        <v>1</v>
      </c>
      <c r="F85" s="37"/>
      <c r="G85" s="38"/>
      <c r="H85" s="20">
        <v>171</v>
      </c>
      <c r="I85" s="12">
        <f t="shared" si="2"/>
        <v>0</v>
      </c>
      <c r="J85" s="12">
        <f t="shared" si="3"/>
        <v>0</v>
      </c>
      <c r="K85" s="49"/>
      <c r="L85" s="49"/>
    </row>
    <row r="86" spans="1:12" ht="18">
      <c r="A86" s="57"/>
      <c r="B86" s="9">
        <v>514</v>
      </c>
      <c r="C86" s="10" t="s">
        <v>171</v>
      </c>
      <c r="D86" s="10" t="s">
        <v>163</v>
      </c>
      <c r="E86" s="10">
        <v>1</v>
      </c>
      <c r="F86" s="37"/>
      <c r="G86" s="38"/>
      <c r="H86" s="20">
        <v>579</v>
      </c>
      <c r="I86" s="12">
        <f t="shared" si="2"/>
        <v>0</v>
      </c>
      <c r="J86" s="12">
        <f t="shared" si="3"/>
        <v>0</v>
      </c>
      <c r="K86" s="42"/>
      <c r="L86" s="42"/>
    </row>
    <row r="87" spans="1:12" ht="18">
      <c r="A87" s="57"/>
      <c r="B87" s="9">
        <v>515</v>
      </c>
      <c r="C87" s="10" t="s">
        <v>282</v>
      </c>
      <c r="D87" s="10" t="s">
        <v>164</v>
      </c>
      <c r="E87" s="13">
        <v>1</v>
      </c>
      <c r="F87" s="39"/>
      <c r="G87" s="38"/>
      <c r="H87" s="20">
        <v>30</v>
      </c>
      <c r="I87" s="12">
        <f t="shared" si="2"/>
        <v>0</v>
      </c>
      <c r="J87" s="12">
        <f t="shared" si="3"/>
        <v>0</v>
      </c>
      <c r="K87" s="43"/>
      <c r="L87" s="43"/>
    </row>
    <row r="88" spans="1:12" ht="18">
      <c r="A88" s="57"/>
      <c r="B88" s="9">
        <v>516</v>
      </c>
      <c r="C88" s="10" t="s">
        <v>283</v>
      </c>
      <c r="D88" s="10" t="s">
        <v>162</v>
      </c>
      <c r="E88" s="10">
        <v>1</v>
      </c>
      <c r="F88" s="37"/>
      <c r="G88" s="38"/>
      <c r="H88" s="20">
        <v>210</v>
      </c>
      <c r="I88" s="12">
        <f t="shared" si="2"/>
        <v>0</v>
      </c>
      <c r="J88" s="12">
        <f t="shared" si="3"/>
        <v>0</v>
      </c>
      <c r="K88" s="42"/>
      <c r="L88" s="42"/>
    </row>
    <row r="89" spans="1:12" ht="18">
      <c r="A89" s="57"/>
      <c r="B89" s="9">
        <v>517</v>
      </c>
      <c r="C89" s="10" t="s">
        <v>167</v>
      </c>
      <c r="D89" s="10" t="s">
        <v>284</v>
      </c>
      <c r="E89" s="10">
        <v>1</v>
      </c>
      <c r="F89" s="37"/>
      <c r="G89" s="38"/>
      <c r="H89" s="11">
        <v>889</v>
      </c>
      <c r="I89" s="12">
        <f t="shared" si="2"/>
        <v>0</v>
      </c>
      <c r="J89" s="12">
        <f t="shared" si="3"/>
        <v>0</v>
      </c>
      <c r="K89" s="42"/>
      <c r="L89" s="42"/>
    </row>
    <row r="90" spans="1:12" ht="18">
      <c r="A90" s="57"/>
      <c r="B90" s="9">
        <v>518</v>
      </c>
      <c r="C90" s="10" t="s">
        <v>168</v>
      </c>
      <c r="D90" s="10" t="s">
        <v>285</v>
      </c>
      <c r="E90" s="10">
        <v>1</v>
      </c>
      <c r="F90" s="37"/>
      <c r="G90" s="38"/>
      <c r="H90" s="11">
        <v>340</v>
      </c>
      <c r="I90" s="12">
        <f t="shared" si="2"/>
        <v>0</v>
      </c>
      <c r="J90" s="12">
        <f t="shared" si="3"/>
        <v>0</v>
      </c>
      <c r="K90" s="42"/>
      <c r="L90" s="42"/>
    </row>
    <row r="91" spans="1:12" ht="18">
      <c r="A91" s="57"/>
      <c r="B91" s="9">
        <v>519</v>
      </c>
      <c r="C91" s="10" t="s">
        <v>165</v>
      </c>
      <c r="D91" s="10" t="s">
        <v>286</v>
      </c>
      <c r="E91" s="13">
        <v>1</v>
      </c>
      <c r="F91" s="39"/>
      <c r="G91" s="38"/>
      <c r="H91" s="11">
        <v>323</v>
      </c>
      <c r="I91" s="12">
        <f t="shared" si="2"/>
        <v>0</v>
      </c>
      <c r="J91" s="12">
        <f t="shared" si="3"/>
        <v>0</v>
      </c>
      <c r="K91" s="43"/>
      <c r="L91" s="43"/>
    </row>
    <row r="92" spans="1:12" ht="18">
      <c r="A92" s="57"/>
      <c r="B92" s="9">
        <v>520</v>
      </c>
      <c r="C92" s="10" t="s">
        <v>169</v>
      </c>
      <c r="D92" s="10" t="s">
        <v>166</v>
      </c>
      <c r="E92" s="13">
        <v>1</v>
      </c>
      <c r="F92" s="39"/>
      <c r="G92" s="38"/>
      <c r="H92" s="11">
        <v>25</v>
      </c>
      <c r="I92" s="12">
        <f t="shared" si="2"/>
        <v>0</v>
      </c>
      <c r="J92" s="12">
        <f t="shared" si="3"/>
        <v>0</v>
      </c>
      <c r="K92" s="43"/>
      <c r="L92" s="43"/>
    </row>
    <row r="93" spans="1:12" ht="18">
      <c r="A93" s="57"/>
      <c r="B93" s="9">
        <v>521</v>
      </c>
      <c r="C93" s="10" t="s">
        <v>287</v>
      </c>
      <c r="D93" s="10" t="s">
        <v>170</v>
      </c>
      <c r="E93" s="13">
        <v>1</v>
      </c>
      <c r="F93" s="39"/>
      <c r="G93" s="38"/>
      <c r="H93" s="11">
        <v>20</v>
      </c>
      <c r="I93" s="12">
        <f t="shared" si="2"/>
        <v>0</v>
      </c>
      <c r="J93" s="12">
        <f t="shared" si="3"/>
        <v>0</v>
      </c>
      <c r="K93" s="43"/>
      <c r="L93" s="43"/>
    </row>
    <row r="94" spans="1:12" ht="18">
      <c r="A94" s="57"/>
      <c r="B94" s="9">
        <v>522</v>
      </c>
      <c r="C94" s="10" t="s">
        <v>291</v>
      </c>
      <c r="D94" s="10" t="s">
        <v>297</v>
      </c>
      <c r="E94" s="10">
        <v>1</v>
      </c>
      <c r="F94" s="37"/>
      <c r="G94" s="38"/>
      <c r="H94" s="11">
        <v>150</v>
      </c>
      <c r="I94" s="12">
        <f t="shared" si="2"/>
        <v>0</v>
      </c>
      <c r="J94" s="12">
        <f t="shared" si="3"/>
        <v>0</v>
      </c>
      <c r="K94" s="42"/>
      <c r="L94" s="42"/>
    </row>
    <row r="95" spans="1:12" ht="18">
      <c r="A95" s="57"/>
      <c r="B95" s="9">
        <v>523</v>
      </c>
      <c r="C95" s="10" t="s">
        <v>288</v>
      </c>
      <c r="D95" s="10" t="s">
        <v>296</v>
      </c>
      <c r="E95" s="10">
        <v>1</v>
      </c>
      <c r="F95" s="37"/>
      <c r="G95" s="38"/>
      <c r="H95" s="11">
        <v>189</v>
      </c>
      <c r="I95" s="12">
        <f t="shared" si="2"/>
        <v>0</v>
      </c>
      <c r="J95" s="12">
        <f t="shared" si="3"/>
        <v>0</v>
      </c>
      <c r="K95" s="42"/>
      <c r="L95" s="42"/>
    </row>
    <row r="96" spans="1:12" ht="18">
      <c r="A96" s="57"/>
      <c r="B96" s="9">
        <v>524</v>
      </c>
      <c r="C96" s="10" t="s">
        <v>290</v>
      </c>
      <c r="D96" s="10" t="s">
        <v>295</v>
      </c>
      <c r="E96" s="10">
        <v>1</v>
      </c>
      <c r="F96" s="37"/>
      <c r="G96" s="38"/>
      <c r="H96" s="11">
        <v>50</v>
      </c>
      <c r="I96" s="12">
        <f t="shared" si="2"/>
        <v>0</v>
      </c>
      <c r="J96" s="12">
        <f t="shared" si="3"/>
        <v>0</v>
      </c>
      <c r="K96" s="42"/>
      <c r="L96" s="42"/>
    </row>
    <row r="97" spans="1:12" ht="18">
      <c r="A97" s="57"/>
      <c r="B97" s="9">
        <v>525</v>
      </c>
      <c r="C97" s="10" t="s">
        <v>289</v>
      </c>
      <c r="D97" s="10" t="s">
        <v>294</v>
      </c>
      <c r="E97" s="10">
        <v>1</v>
      </c>
      <c r="F97" s="37"/>
      <c r="G97" s="38"/>
      <c r="H97" s="11">
        <v>50</v>
      </c>
      <c r="I97" s="12">
        <f t="shared" si="2"/>
        <v>0</v>
      </c>
      <c r="J97" s="12">
        <f t="shared" si="3"/>
        <v>0</v>
      </c>
      <c r="K97" s="42"/>
      <c r="L97" s="42"/>
    </row>
    <row r="98" spans="1:12" ht="18">
      <c r="A98" s="57"/>
      <c r="B98" s="9">
        <v>526</v>
      </c>
      <c r="C98" s="10" t="s">
        <v>292</v>
      </c>
      <c r="D98" s="10" t="s">
        <v>293</v>
      </c>
      <c r="E98" s="10">
        <v>1</v>
      </c>
      <c r="F98" s="37"/>
      <c r="G98" s="38"/>
      <c r="H98" s="11">
        <v>34</v>
      </c>
      <c r="I98" s="12">
        <f t="shared" si="2"/>
        <v>0</v>
      </c>
      <c r="J98" s="12">
        <f t="shared" si="3"/>
        <v>0</v>
      </c>
      <c r="K98" s="42"/>
      <c r="L98" s="42"/>
    </row>
    <row r="99" spans="1:12" ht="18">
      <c r="A99" s="57"/>
      <c r="B99" s="9">
        <v>527</v>
      </c>
      <c r="C99" s="10" t="s">
        <v>299</v>
      </c>
      <c r="D99" s="10" t="s">
        <v>298</v>
      </c>
      <c r="E99" s="10">
        <v>1</v>
      </c>
      <c r="F99" s="37"/>
      <c r="G99" s="38"/>
      <c r="H99" s="11">
        <v>20</v>
      </c>
      <c r="I99" s="12">
        <f t="shared" si="2"/>
        <v>0</v>
      </c>
      <c r="J99" s="12">
        <f t="shared" si="3"/>
        <v>0</v>
      </c>
      <c r="K99" s="42"/>
      <c r="L99" s="42"/>
    </row>
    <row r="100" spans="1:12" ht="9">
      <c r="A100" s="57"/>
      <c r="B100" s="9">
        <v>528</v>
      </c>
      <c r="C100" s="10" t="s">
        <v>301</v>
      </c>
      <c r="D100" s="10" t="s">
        <v>307</v>
      </c>
      <c r="E100" s="10">
        <v>1</v>
      </c>
      <c r="F100" s="37"/>
      <c r="G100" s="38"/>
      <c r="H100" s="11">
        <v>47</v>
      </c>
      <c r="I100" s="12">
        <f t="shared" si="2"/>
        <v>0</v>
      </c>
      <c r="J100" s="12">
        <f t="shared" si="3"/>
        <v>0</v>
      </c>
      <c r="K100" s="42"/>
      <c r="L100" s="42"/>
    </row>
    <row r="101" spans="1:12" ht="9">
      <c r="A101" s="57"/>
      <c r="B101" s="9">
        <v>529</v>
      </c>
      <c r="C101" s="10" t="s">
        <v>300</v>
      </c>
      <c r="D101" s="10" t="s">
        <v>308</v>
      </c>
      <c r="E101" s="10">
        <v>1</v>
      </c>
      <c r="F101" s="37"/>
      <c r="G101" s="38"/>
      <c r="H101" s="11">
        <v>1</v>
      </c>
      <c r="I101" s="12">
        <f t="shared" si="2"/>
        <v>0</v>
      </c>
      <c r="J101" s="12">
        <f t="shared" si="3"/>
        <v>0</v>
      </c>
      <c r="K101" s="42"/>
      <c r="L101" s="42"/>
    </row>
    <row r="102" spans="1:12" ht="9">
      <c r="A102" s="57"/>
      <c r="B102" s="9">
        <v>530</v>
      </c>
      <c r="C102" s="10" t="s">
        <v>302</v>
      </c>
      <c r="D102" s="10" t="s">
        <v>309</v>
      </c>
      <c r="E102" s="10">
        <v>1</v>
      </c>
      <c r="F102" s="37"/>
      <c r="G102" s="38"/>
      <c r="H102" s="11">
        <v>1</v>
      </c>
      <c r="I102" s="12">
        <f t="shared" si="2"/>
        <v>0</v>
      </c>
      <c r="J102" s="12">
        <f t="shared" si="3"/>
        <v>0</v>
      </c>
      <c r="K102" s="42"/>
      <c r="L102" s="42"/>
    </row>
    <row r="103" spans="1:12" ht="18">
      <c r="A103" s="57"/>
      <c r="B103" s="9">
        <v>531</v>
      </c>
      <c r="C103" s="10" t="s">
        <v>306</v>
      </c>
      <c r="D103" s="10" t="s">
        <v>303</v>
      </c>
      <c r="E103" s="10">
        <v>1</v>
      </c>
      <c r="F103" s="40"/>
      <c r="G103" s="38"/>
      <c r="H103" s="17">
        <v>38</v>
      </c>
      <c r="I103" s="12">
        <f t="shared" si="2"/>
        <v>0</v>
      </c>
      <c r="J103" s="12">
        <f t="shared" si="3"/>
        <v>0</v>
      </c>
      <c r="K103" s="42"/>
      <c r="L103" s="42"/>
    </row>
    <row r="104" spans="1:12" ht="18">
      <c r="A104" s="57"/>
      <c r="B104" s="9">
        <v>532</v>
      </c>
      <c r="C104" s="10" t="s">
        <v>305</v>
      </c>
      <c r="D104" s="10" t="s">
        <v>304</v>
      </c>
      <c r="E104" s="10">
        <v>1</v>
      </c>
      <c r="F104" s="40"/>
      <c r="G104" s="38"/>
      <c r="H104" s="17">
        <v>2</v>
      </c>
      <c r="I104" s="12">
        <f t="shared" si="2"/>
        <v>0</v>
      </c>
      <c r="J104" s="12">
        <f t="shared" si="3"/>
        <v>0</v>
      </c>
      <c r="K104" s="42"/>
      <c r="L104" s="42"/>
    </row>
    <row r="105" spans="1:12" ht="18">
      <c r="A105" s="57"/>
      <c r="B105" s="9">
        <v>533</v>
      </c>
      <c r="C105" s="10" t="s">
        <v>53</v>
      </c>
      <c r="D105" s="21" t="s">
        <v>343</v>
      </c>
      <c r="E105" s="22">
        <v>100</v>
      </c>
      <c r="F105" s="37"/>
      <c r="G105" s="38"/>
      <c r="H105" s="20">
        <v>1</v>
      </c>
      <c r="I105" s="12">
        <f t="shared" si="2"/>
        <v>0</v>
      </c>
      <c r="J105" s="12">
        <f t="shared" si="3"/>
        <v>0</v>
      </c>
      <c r="K105" s="47"/>
      <c r="L105" s="47"/>
    </row>
    <row r="106" spans="1:12" ht="18">
      <c r="A106" s="57"/>
      <c r="B106" s="9">
        <v>534</v>
      </c>
      <c r="C106" s="10" t="s">
        <v>54</v>
      </c>
      <c r="D106" s="24" t="s">
        <v>344</v>
      </c>
      <c r="E106" s="24">
        <v>100</v>
      </c>
      <c r="F106" s="37"/>
      <c r="G106" s="38"/>
      <c r="H106" s="20">
        <v>1</v>
      </c>
      <c r="I106" s="12">
        <f t="shared" si="2"/>
        <v>0</v>
      </c>
      <c r="J106" s="12">
        <f t="shared" si="3"/>
        <v>0</v>
      </c>
      <c r="K106" s="49"/>
      <c r="L106" s="49"/>
    </row>
    <row r="107" spans="1:12" ht="9">
      <c r="A107" s="57"/>
      <c r="B107" s="9">
        <v>535</v>
      </c>
      <c r="C107" s="10" t="s">
        <v>55</v>
      </c>
      <c r="D107" s="27" t="s">
        <v>345</v>
      </c>
      <c r="E107" s="27">
        <v>100</v>
      </c>
      <c r="F107" s="37"/>
      <c r="G107" s="38"/>
      <c r="H107" s="20">
        <v>107</v>
      </c>
      <c r="I107" s="12">
        <f t="shared" si="2"/>
        <v>0</v>
      </c>
      <c r="J107" s="12">
        <f t="shared" si="3"/>
        <v>0</v>
      </c>
      <c r="K107" s="51"/>
      <c r="L107" s="51"/>
    </row>
    <row r="108" spans="1:12" ht="18">
      <c r="A108" s="57"/>
      <c r="B108" s="9">
        <v>536</v>
      </c>
      <c r="C108" s="10" t="s">
        <v>310</v>
      </c>
      <c r="D108" s="18" t="s">
        <v>346</v>
      </c>
      <c r="E108" s="13">
        <v>25</v>
      </c>
      <c r="F108" s="39"/>
      <c r="G108" s="38"/>
      <c r="H108" s="11">
        <v>35</v>
      </c>
      <c r="I108" s="12">
        <f t="shared" si="2"/>
        <v>0</v>
      </c>
      <c r="J108" s="12">
        <f t="shared" si="3"/>
        <v>0</v>
      </c>
      <c r="K108" s="52"/>
      <c r="L108" s="52"/>
    </row>
    <row r="109" spans="1:12" ht="18">
      <c r="A109" s="57"/>
      <c r="B109" s="9">
        <v>537</v>
      </c>
      <c r="C109" s="10" t="s">
        <v>56</v>
      </c>
      <c r="D109" s="18" t="s">
        <v>347</v>
      </c>
      <c r="E109" s="13">
        <v>25</v>
      </c>
      <c r="F109" s="39"/>
      <c r="G109" s="38"/>
      <c r="H109" s="11">
        <v>2</v>
      </c>
      <c r="I109" s="12">
        <f t="shared" si="2"/>
        <v>0</v>
      </c>
      <c r="J109" s="12">
        <f t="shared" si="3"/>
        <v>0</v>
      </c>
      <c r="K109" s="52"/>
      <c r="L109" s="52"/>
    </row>
    <row r="110" spans="1:12" ht="18">
      <c r="A110" s="57"/>
      <c r="B110" s="9">
        <v>538</v>
      </c>
      <c r="C110" s="10" t="s">
        <v>311</v>
      </c>
      <c r="D110" s="10" t="s">
        <v>348</v>
      </c>
      <c r="E110" s="10">
        <v>100</v>
      </c>
      <c r="F110" s="37"/>
      <c r="G110" s="38"/>
      <c r="H110" s="11">
        <v>8</v>
      </c>
      <c r="I110" s="12">
        <f t="shared" si="2"/>
        <v>0</v>
      </c>
      <c r="J110" s="12">
        <f t="shared" si="3"/>
        <v>0</v>
      </c>
      <c r="K110" s="42"/>
      <c r="L110" s="42"/>
    </row>
    <row r="111" spans="1:12" ht="18">
      <c r="A111" s="57"/>
      <c r="B111" s="9">
        <v>539</v>
      </c>
      <c r="C111" s="10" t="s">
        <v>122</v>
      </c>
      <c r="D111" s="10" t="s">
        <v>349</v>
      </c>
      <c r="E111" s="13">
        <v>100</v>
      </c>
      <c r="F111" s="39"/>
      <c r="G111" s="38"/>
      <c r="H111" s="11">
        <v>164</v>
      </c>
      <c r="I111" s="12">
        <f t="shared" si="2"/>
        <v>0</v>
      </c>
      <c r="J111" s="12">
        <f t="shared" si="3"/>
        <v>0</v>
      </c>
      <c r="K111" s="43"/>
      <c r="L111" s="43"/>
    </row>
    <row r="112" spans="1:12" ht="18">
      <c r="A112" s="57"/>
      <c r="B112" s="9">
        <v>540</v>
      </c>
      <c r="C112" s="10" t="s">
        <v>121</v>
      </c>
      <c r="D112" s="10" t="s">
        <v>350</v>
      </c>
      <c r="E112" s="13">
        <v>100</v>
      </c>
      <c r="F112" s="39"/>
      <c r="G112" s="38"/>
      <c r="H112" s="11">
        <v>55</v>
      </c>
      <c r="I112" s="12">
        <f t="shared" si="2"/>
        <v>0</v>
      </c>
      <c r="J112" s="12">
        <f t="shared" si="3"/>
        <v>0</v>
      </c>
      <c r="K112" s="43"/>
      <c r="L112" s="43"/>
    </row>
    <row r="113" spans="1:12" ht="18">
      <c r="A113" s="57"/>
      <c r="B113" s="9">
        <v>541</v>
      </c>
      <c r="C113" s="10" t="s">
        <v>120</v>
      </c>
      <c r="D113" s="10" t="s">
        <v>351</v>
      </c>
      <c r="E113" s="13">
        <v>25</v>
      </c>
      <c r="F113" s="39"/>
      <c r="G113" s="38"/>
      <c r="H113" s="11">
        <v>10</v>
      </c>
      <c r="I113" s="12">
        <f t="shared" si="2"/>
        <v>0</v>
      </c>
      <c r="J113" s="12">
        <f t="shared" si="3"/>
        <v>0</v>
      </c>
      <c r="K113" s="43"/>
      <c r="L113" s="43"/>
    </row>
    <row r="114" spans="1:12" ht="18">
      <c r="A114" s="57"/>
      <c r="B114" s="9">
        <v>542</v>
      </c>
      <c r="C114" s="10" t="s">
        <v>123</v>
      </c>
      <c r="D114" s="10" t="s">
        <v>352</v>
      </c>
      <c r="E114" s="13">
        <v>100</v>
      </c>
      <c r="F114" s="39"/>
      <c r="G114" s="38"/>
      <c r="H114" s="11">
        <v>5</v>
      </c>
      <c r="I114" s="12">
        <f t="shared" si="2"/>
        <v>0</v>
      </c>
      <c r="J114" s="12">
        <f t="shared" si="3"/>
        <v>0</v>
      </c>
      <c r="K114" s="43"/>
      <c r="L114" s="43"/>
    </row>
    <row r="115" spans="1:12" ht="9">
      <c r="A115" s="57"/>
      <c r="B115" s="9">
        <v>543</v>
      </c>
      <c r="C115" s="10" t="s">
        <v>119</v>
      </c>
      <c r="D115" s="10" t="s">
        <v>353</v>
      </c>
      <c r="E115" s="10">
        <v>50</v>
      </c>
      <c r="F115" s="37"/>
      <c r="G115" s="38"/>
      <c r="H115" s="11">
        <v>2</v>
      </c>
      <c r="I115" s="12">
        <f t="shared" si="2"/>
        <v>0</v>
      </c>
      <c r="J115" s="12">
        <f t="shared" si="3"/>
        <v>0</v>
      </c>
      <c r="K115" s="42"/>
      <c r="L115" s="42"/>
    </row>
    <row r="116" spans="1:12" ht="18">
      <c r="A116" s="57"/>
      <c r="B116" s="9">
        <v>544</v>
      </c>
      <c r="C116" s="10" t="s">
        <v>118</v>
      </c>
      <c r="D116" s="10" t="s">
        <v>354</v>
      </c>
      <c r="E116" s="10">
        <v>25</v>
      </c>
      <c r="F116" s="37"/>
      <c r="G116" s="38"/>
      <c r="H116" s="11">
        <v>10</v>
      </c>
      <c r="I116" s="12">
        <f t="shared" si="2"/>
        <v>0</v>
      </c>
      <c r="J116" s="12">
        <f t="shared" si="3"/>
        <v>0</v>
      </c>
      <c r="K116" s="42"/>
      <c r="L116" s="42"/>
    </row>
    <row r="117" spans="1:12" ht="18">
      <c r="A117" s="57"/>
      <c r="B117" s="9">
        <v>545</v>
      </c>
      <c r="C117" s="18" t="s">
        <v>312</v>
      </c>
      <c r="D117" s="10" t="s">
        <v>355</v>
      </c>
      <c r="E117" s="10">
        <v>10</v>
      </c>
      <c r="F117" s="40"/>
      <c r="G117" s="38"/>
      <c r="H117" s="17">
        <v>10</v>
      </c>
      <c r="I117" s="12">
        <f t="shared" si="2"/>
        <v>0</v>
      </c>
      <c r="J117" s="12">
        <f t="shared" si="3"/>
        <v>0</v>
      </c>
      <c r="K117" s="42"/>
      <c r="L117" s="42"/>
    </row>
    <row r="118" spans="1:12" ht="18">
      <c r="A118" s="57"/>
      <c r="B118" s="9">
        <v>546</v>
      </c>
      <c r="C118" s="10" t="s">
        <v>313</v>
      </c>
      <c r="D118" s="18" t="s">
        <v>356</v>
      </c>
      <c r="E118" s="13">
        <v>10</v>
      </c>
      <c r="F118" s="39"/>
      <c r="G118" s="38"/>
      <c r="H118" s="11">
        <v>5</v>
      </c>
      <c r="I118" s="12">
        <f t="shared" si="2"/>
        <v>0</v>
      </c>
      <c r="J118" s="12">
        <f t="shared" si="3"/>
        <v>0</v>
      </c>
      <c r="K118" s="46"/>
      <c r="L118" s="46"/>
    </row>
    <row r="119" spans="1:12" ht="18">
      <c r="A119" s="57"/>
      <c r="B119" s="9">
        <v>547</v>
      </c>
      <c r="C119" s="10" t="s">
        <v>151</v>
      </c>
      <c r="D119" s="10" t="s">
        <v>357</v>
      </c>
      <c r="E119" s="10">
        <v>5</v>
      </c>
      <c r="F119" s="37"/>
      <c r="G119" s="38"/>
      <c r="H119" s="11">
        <v>50</v>
      </c>
      <c r="I119" s="12">
        <f t="shared" si="2"/>
        <v>0</v>
      </c>
      <c r="J119" s="12">
        <f t="shared" si="3"/>
        <v>0</v>
      </c>
      <c r="K119" s="42"/>
      <c r="L119" s="42"/>
    </row>
    <row r="120" spans="1:12" ht="18">
      <c r="A120" s="57"/>
      <c r="B120" s="9">
        <v>548</v>
      </c>
      <c r="C120" s="10" t="s">
        <v>152</v>
      </c>
      <c r="D120" s="10" t="s">
        <v>358</v>
      </c>
      <c r="E120" s="10">
        <v>5</v>
      </c>
      <c r="F120" s="37"/>
      <c r="G120" s="38"/>
      <c r="H120" s="11">
        <v>40</v>
      </c>
      <c r="I120" s="12">
        <f t="shared" si="2"/>
        <v>0</v>
      </c>
      <c r="J120" s="12">
        <f t="shared" si="3"/>
        <v>0</v>
      </c>
      <c r="K120" s="42"/>
      <c r="L120" s="42"/>
    </row>
    <row r="121" spans="1:12" ht="18">
      <c r="A121" s="57"/>
      <c r="B121" s="9">
        <v>549</v>
      </c>
      <c r="C121" s="10" t="s">
        <v>153</v>
      </c>
      <c r="D121" s="10" t="s">
        <v>359</v>
      </c>
      <c r="E121" s="10">
        <v>5</v>
      </c>
      <c r="F121" s="37"/>
      <c r="G121" s="38"/>
      <c r="H121" s="11">
        <v>20</v>
      </c>
      <c r="I121" s="12">
        <f t="shared" si="2"/>
        <v>0</v>
      </c>
      <c r="J121" s="12">
        <f t="shared" si="3"/>
        <v>0</v>
      </c>
      <c r="K121" s="42"/>
      <c r="L121" s="42"/>
    </row>
    <row r="122" spans="1:12" ht="18">
      <c r="A122" s="57"/>
      <c r="B122" s="9">
        <v>550</v>
      </c>
      <c r="C122" s="10" t="s">
        <v>154</v>
      </c>
      <c r="D122" s="10" t="s">
        <v>314</v>
      </c>
      <c r="E122" s="10">
        <v>5</v>
      </c>
      <c r="F122" s="37"/>
      <c r="G122" s="38"/>
      <c r="H122" s="11">
        <v>1</v>
      </c>
      <c r="I122" s="12">
        <f t="shared" si="2"/>
        <v>0</v>
      </c>
      <c r="J122" s="12">
        <f t="shared" si="3"/>
        <v>0</v>
      </c>
      <c r="K122" s="42"/>
      <c r="L122" s="42"/>
    </row>
    <row r="123" spans="1:12" ht="18">
      <c r="A123" s="57"/>
      <c r="B123" s="9">
        <v>551</v>
      </c>
      <c r="C123" s="10" t="s">
        <v>315</v>
      </c>
      <c r="D123" s="10" t="s">
        <v>360</v>
      </c>
      <c r="E123" s="10">
        <v>5</v>
      </c>
      <c r="F123" s="37"/>
      <c r="G123" s="38"/>
      <c r="H123" s="11">
        <v>1</v>
      </c>
      <c r="I123" s="12">
        <f t="shared" si="2"/>
        <v>0</v>
      </c>
      <c r="J123" s="12">
        <f t="shared" si="3"/>
        <v>0</v>
      </c>
      <c r="K123" s="42"/>
      <c r="L123" s="42"/>
    </row>
    <row r="124" spans="1:12" ht="18">
      <c r="A124" s="57"/>
      <c r="B124" s="9">
        <v>552</v>
      </c>
      <c r="C124" s="10" t="s">
        <v>316</v>
      </c>
      <c r="D124" s="10" t="s">
        <v>361</v>
      </c>
      <c r="E124" s="10">
        <v>5</v>
      </c>
      <c r="F124" s="37"/>
      <c r="G124" s="38"/>
      <c r="H124" s="11">
        <v>2</v>
      </c>
      <c r="I124" s="12">
        <f t="shared" si="2"/>
        <v>0</v>
      </c>
      <c r="J124" s="12">
        <f t="shared" si="3"/>
        <v>0</v>
      </c>
      <c r="K124" s="42"/>
      <c r="L124" s="42"/>
    </row>
    <row r="125" spans="1:12" ht="18">
      <c r="A125" s="57"/>
      <c r="B125" s="9">
        <v>553</v>
      </c>
      <c r="C125" s="10" t="s">
        <v>317</v>
      </c>
      <c r="D125" s="10" t="s">
        <v>362</v>
      </c>
      <c r="E125" s="10">
        <v>5</v>
      </c>
      <c r="F125" s="37"/>
      <c r="G125" s="38"/>
      <c r="H125" s="11">
        <v>2</v>
      </c>
      <c r="I125" s="12">
        <f t="shared" si="2"/>
        <v>0</v>
      </c>
      <c r="J125" s="12">
        <f t="shared" si="3"/>
        <v>0</v>
      </c>
      <c r="K125" s="42"/>
      <c r="L125" s="42"/>
    </row>
    <row r="126" spans="1:12" ht="18">
      <c r="A126" s="57" t="s">
        <v>200</v>
      </c>
      <c r="B126" s="9">
        <v>601</v>
      </c>
      <c r="C126" s="10" t="s">
        <v>318</v>
      </c>
      <c r="D126" s="10" t="s">
        <v>320</v>
      </c>
      <c r="E126" s="10">
        <v>1</v>
      </c>
      <c r="F126" s="37"/>
      <c r="G126" s="38"/>
      <c r="H126" s="11">
        <v>1</v>
      </c>
      <c r="I126" s="12">
        <f t="shared" si="2"/>
        <v>0</v>
      </c>
      <c r="J126" s="12">
        <f t="shared" si="3"/>
        <v>0</v>
      </c>
      <c r="K126" s="42"/>
      <c r="L126" s="42"/>
    </row>
    <row r="127" spans="1:12" ht="18">
      <c r="A127" s="57"/>
      <c r="B127" s="9">
        <v>602</v>
      </c>
      <c r="C127" s="10" t="s">
        <v>319</v>
      </c>
      <c r="D127" s="10" t="s">
        <v>74</v>
      </c>
      <c r="E127" s="10">
        <v>1</v>
      </c>
      <c r="F127" s="37"/>
      <c r="G127" s="38"/>
      <c r="H127" s="11">
        <v>1</v>
      </c>
      <c r="I127" s="12">
        <f t="shared" si="2"/>
        <v>0</v>
      </c>
      <c r="J127" s="12">
        <f t="shared" si="3"/>
        <v>0</v>
      </c>
      <c r="K127" s="42"/>
      <c r="L127" s="42"/>
    </row>
    <row r="128" spans="1:12" ht="9">
      <c r="A128" s="57"/>
      <c r="B128" s="9">
        <v>603</v>
      </c>
      <c r="C128" s="10" t="s">
        <v>57</v>
      </c>
      <c r="D128" s="10" t="s">
        <v>6</v>
      </c>
      <c r="E128" s="10">
        <v>100</v>
      </c>
      <c r="F128" s="37"/>
      <c r="G128" s="38"/>
      <c r="H128" s="11">
        <v>1</v>
      </c>
      <c r="I128" s="12">
        <f t="shared" si="2"/>
        <v>0</v>
      </c>
      <c r="J128" s="12">
        <f t="shared" si="3"/>
        <v>0</v>
      </c>
      <c r="K128" s="42"/>
      <c r="L128" s="42"/>
    </row>
    <row r="129" spans="1:12" ht="9">
      <c r="A129" s="56"/>
      <c r="B129" s="9">
        <v>604</v>
      </c>
      <c r="C129" s="10" t="s">
        <v>58</v>
      </c>
      <c r="D129" s="10" t="s">
        <v>7</v>
      </c>
      <c r="E129" s="10">
        <v>100</v>
      </c>
      <c r="F129" s="37"/>
      <c r="G129" s="38"/>
      <c r="H129" s="11">
        <v>1</v>
      </c>
      <c r="I129" s="12">
        <f t="shared" si="2"/>
        <v>0</v>
      </c>
      <c r="J129" s="12">
        <f t="shared" si="3"/>
        <v>0</v>
      </c>
      <c r="K129" s="42"/>
      <c r="L129" s="42"/>
    </row>
    <row r="130" spans="1:12" ht="9">
      <c r="A130" s="56"/>
      <c r="B130" s="9">
        <v>605</v>
      </c>
      <c r="C130" s="10" t="s">
        <v>59</v>
      </c>
      <c r="D130" s="10" t="s">
        <v>8</v>
      </c>
      <c r="E130" s="10">
        <v>100</v>
      </c>
      <c r="F130" s="37"/>
      <c r="G130" s="38"/>
      <c r="H130" s="11">
        <v>1</v>
      </c>
      <c r="I130" s="12">
        <f t="shared" si="2"/>
        <v>0</v>
      </c>
      <c r="J130" s="12">
        <f t="shared" si="3"/>
        <v>0</v>
      </c>
      <c r="K130" s="42"/>
      <c r="L130" s="42"/>
    </row>
    <row r="131" spans="1:12" ht="9">
      <c r="A131" s="56"/>
      <c r="B131" s="9">
        <v>606</v>
      </c>
      <c r="C131" s="10" t="s">
        <v>60</v>
      </c>
      <c r="D131" s="10" t="s">
        <v>9</v>
      </c>
      <c r="E131" s="10">
        <v>100</v>
      </c>
      <c r="F131" s="37"/>
      <c r="G131" s="38"/>
      <c r="H131" s="11">
        <v>1</v>
      </c>
      <c r="I131" s="12">
        <f t="shared" si="2"/>
        <v>0</v>
      </c>
      <c r="J131" s="12">
        <f t="shared" si="3"/>
        <v>0</v>
      </c>
      <c r="K131" s="42"/>
      <c r="L131" s="42"/>
    </row>
    <row r="132" spans="1:12" ht="9">
      <c r="A132" s="56"/>
      <c r="B132" s="9">
        <v>607</v>
      </c>
      <c r="C132" s="10" t="s">
        <v>61</v>
      </c>
      <c r="D132" s="10" t="s">
        <v>10</v>
      </c>
      <c r="E132" s="10">
        <v>100</v>
      </c>
      <c r="F132" s="37"/>
      <c r="G132" s="38"/>
      <c r="H132" s="11">
        <v>1</v>
      </c>
      <c r="I132" s="12">
        <f aca="true" t="shared" si="4" ref="I132:I187">F132*H132</f>
        <v>0</v>
      </c>
      <c r="J132" s="12">
        <f aca="true" t="shared" si="5" ref="J132:J187">I132*(1+G132)</f>
        <v>0</v>
      </c>
      <c r="K132" s="42"/>
      <c r="L132" s="42"/>
    </row>
    <row r="133" spans="1:12" ht="9">
      <c r="A133" s="56"/>
      <c r="B133" s="9">
        <v>608</v>
      </c>
      <c r="C133" s="10" t="s">
        <v>62</v>
      </c>
      <c r="D133" s="10" t="s">
        <v>11</v>
      </c>
      <c r="E133" s="10">
        <v>100</v>
      </c>
      <c r="F133" s="37"/>
      <c r="G133" s="38"/>
      <c r="H133" s="11">
        <v>1</v>
      </c>
      <c r="I133" s="12">
        <f t="shared" si="4"/>
        <v>0</v>
      </c>
      <c r="J133" s="12">
        <f t="shared" si="5"/>
        <v>0</v>
      </c>
      <c r="K133" s="42"/>
      <c r="L133" s="42"/>
    </row>
    <row r="134" spans="1:12" ht="9">
      <c r="A134" s="56"/>
      <c r="B134" s="9">
        <v>609</v>
      </c>
      <c r="C134" s="10" t="s">
        <v>63</v>
      </c>
      <c r="D134" s="10" t="s">
        <v>12</v>
      </c>
      <c r="E134" s="10">
        <v>100</v>
      </c>
      <c r="F134" s="37"/>
      <c r="G134" s="38"/>
      <c r="H134" s="11">
        <v>1</v>
      </c>
      <c r="I134" s="12">
        <f t="shared" si="4"/>
        <v>0</v>
      </c>
      <c r="J134" s="12">
        <f t="shared" si="5"/>
        <v>0</v>
      </c>
      <c r="K134" s="42"/>
      <c r="L134" s="42"/>
    </row>
    <row r="135" spans="1:12" ht="18">
      <c r="A135" s="56"/>
      <c r="B135" s="9">
        <v>610</v>
      </c>
      <c r="C135" s="10" t="s">
        <v>64</v>
      </c>
      <c r="D135" s="10" t="s">
        <v>363</v>
      </c>
      <c r="E135" s="13">
        <v>100</v>
      </c>
      <c r="F135" s="37"/>
      <c r="G135" s="38"/>
      <c r="H135" s="11">
        <v>1</v>
      </c>
      <c r="I135" s="12">
        <f t="shared" si="4"/>
        <v>0</v>
      </c>
      <c r="J135" s="12">
        <f t="shared" si="5"/>
        <v>0</v>
      </c>
      <c r="K135" s="43"/>
      <c r="L135" s="43"/>
    </row>
    <row r="136" spans="1:12" ht="9">
      <c r="A136" s="56"/>
      <c r="B136" s="9">
        <v>611</v>
      </c>
      <c r="C136" s="10" t="s">
        <v>49</v>
      </c>
      <c r="D136" s="24" t="s">
        <v>364</v>
      </c>
      <c r="E136" s="24">
        <v>100</v>
      </c>
      <c r="F136" s="37"/>
      <c r="G136" s="38"/>
      <c r="H136" s="20">
        <v>1</v>
      </c>
      <c r="I136" s="12">
        <f t="shared" si="4"/>
        <v>0</v>
      </c>
      <c r="J136" s="12">
        <f t="shared" si="5"/>
        <v>0</v>
      </c>
      <c r="K136" s="49"/>
      <c r="L136" s="49"/>
    </row>
    <row r="137" spans="1:12" ht="9">
      <c r="A137" s="57" t="s">
        <v>201</v>
      </c>
      <c r="B137" s="9">
        <v>651</v>
      </c>
      <c r="C137" s="10" t="s">
        <v>90</v>
      </c>
      <c r="D137" s="10" t="s">
        <v>125</v>
      </c>
      <c r="E137" s="10">
        <v>100</v>
      </c>
      <c r="F137" s="37"/>
      <c r="G137" s="38"/>
      <c r="H137" s="28">
        <v>3</v>
      </c>
      <c r="I137" s="12">
        <f t="shared" si="4"/>
        <v>0</v>
      </c>
      <c r="J137" s="12">
        <f t="shared" si="5"/>
        <v>0</v>
      </c>
      <c r="K137" s="42"/>
      <c r="L137" s="42"/>
    </row>
    <row r="138" spans="1:12" ht="9">
      <c r="A138" s="57"/>
      <c r="B138" s="9">
        <v>652</v>
      </c>
      <c r="C138" s="10" t="s">
        <v>105</v>
      </c>
      <c r="D138" s="10" t="s">
        <v>126</v>
      </c>
      <c r="E138" s="10">
        <v>100</v>
      </c>
      <c r="F138" s="37"/>
      <c r="G138" s="38"/>
      <c r="H138" s="28">
        <v>1</v>
      </c>
      <c r="I138" s="12">
        <f t="shared" si="4"/>
        <v>0</v>
      </c>
      <c r="J138" s="12">
        <f t="shared" si="5"/>
        <v>0</v>
      </c>
      <c r="K138" s="42"/>
      <c r="L138" s="42"/>
    </row>
    <row r="139" spans="1:12" ht="9">
      <c r="A139" s="57"/>
      <c r="B139" s="9">
        <v>653</v>
      </c>
      <c r="C139" s="10" t="s">
        <v>88</v>
      </c>
      <c r="D139" s="10" t="s">
        <v>127</v>
      </c>
      <c r="E139" s="10">
        <v>100</v>
      </c>
      <c r="F139" s="37"/>
      <c r="G139" s="38"/>
      <c r="H139" s="28">
        <v>1</v>
      </c>
      <c r="I139" s="12">
        <f t="shared" si="4"/>
        <v>0</v>
      </c>
      <c r="J139" s="12">
        <f t="shared" si="5"/>
        <v>0</v>
      </c>
      <c r="K139" s="42"/>
      <c r="L139" s="42"/>
    </row>
    <row r="140" spans="1:12" ht="9">
      <c r="A140" s="57"/>
      <c r="B140" s="9">
        <v>654</v>
      </c>
      <c r="C140" s="10" t="s">
        <v>124</v>
      </c>
      <c r="D140" s="10" t="s">
        <v>128</v>
      </c>
      <c r="E140" s="10">
        <v>100</v>
      </c>
      <c r="F140" s="37"/>
      <c r="G140" s="38"/>
      <c r="H140" s="28">
        <v>1</v>
      </c>
      <c r="I140" s="12">
        <f t="shared" si="4"/>
        <v>0</v>
      </c>
      <c r="J140" s="12">
        <f t="shared" si="5"/>
        <v>0</v>
      </c>
      <c r="K140" s="42"/>
      <c r="L140" s="42"/>
    </row>
    <row r="141" spans="1:12" ht="9">
      <c r="A141" s="56"/>
      <c r="B141" s="9">
        <v>655</v>
      </c>
      <c r="C141" s="10" t="s">
        <v>89</v>
      </c>
      <c r="D141" s="10" t="s">
        <v>129</v>
      </c>
      <c r="E141" s="10">
        <v>100</v>
      </c>
      <c r="F141" s="37"/>
      <c r="G141" s="38"/>
      <c r="H141" s="11">
        <v>8</v>
      </c>
      <c r="I141" s="12">
        <f t="shared" si="4"/>
        <v>0</v>
      </c>
      <c r="J141" s="12">
        <f t="shared" si="5"/>
        <v>0</v>
      </c>
      <c r="K141" s="42"/>
      <c r="L141" s="42"/>
    </row>
    <row r="142" spans="1:12" ht="9">
      <c r="A142" s="56"/>
      <c r="B142" s="9">
        <v>656</v>
      </c>
      <c r="C142" s="10" t="s">
        <v>37</v>
      </c>
      <c r="D142" s="10" t="s">
        <v>130</v>
      </c>
      <c r="E142" s="10">
        <v>100</v>
      </c>
      <c r="F142" s="37"/>
      <c r="G142" s="38"/>
      <c r="H142" s="11">
        <v>1</v>
      </c>
      <c r="I142" s="12">
        <f t="shared" si="4"/>
        <v>0</v>
      </c>
      <c r="J142" s="12">
        <f t="shared" si="5"/>
        <v>0</v>
      </c>
      <c r="K142" s="42"/>
      <c r="L142" s="42"/>
    </row>
    <row r="143" spans="1:12" ht="9">
      <c r="A143" s="56"/>
      <c r="B143" s="9">
        <v>657</v>
      </c>
      <c r="C143" s="10" t="s">
        <v>38</v>
      </c>
      <c r="D143" s="10" t="s">
        <v>131</v>
      </c>
      <c r="E143" s="10">
        <v>100</v>
      </c>
      <c r="F143" s="37"/>
      <c r="G143" s="38"/>
      <c r="H143" s="11">
        <v>7</v>
      </c>
      <c r="I143" s="12">
        <f t="shared" si="4"/>
        <v>0</v>
      </c>
      <c r="J143" s="12">
        <f t="shared" si="5"/>
        <v>0</v>
      </c>
      <c r="K143" s="42"/>
      <c r="L143" s="42"/>
    </row>
    <row r="144" spans="1:12" ht="9">
      <c r="A144" s="56"/>
      <c r="B144" s="9">
        <v>658</v>
      </c>
      <c r="C144" s="10" t="s">
        <v>39</v>
      </c>
      <c r="D144" s="10" t="s">
        <v>132</v>
      </c>
      <c r="E144" s="10">
        <v>100</v>
      </c>
      <c r="F144" s="37"/>
      <c r="G144" s="38"/>
      <c r="H144" s="11">
        <v>1</v>
      </c>
      <c r="I144" s="12">
        <f t="shared" si="4"/>
        <v>0</v>
      </c>
      <c r="J144" s="12">
        <f t="shared" si="5"/>
        <v>0</v>
      </c>
      <c r="K144" s="42"/>
      <c r="L144" s="42"/>
    </row>
    <row r="145" spans="1:12" ht="9">
      <c r="A145" s="56"/>
      <c r="B145" s="9">
        <v>659</v>
      </c>
      <c r="C145" s="10" t="s">
        <v>40</v>
      </c>
      <c r="D145" s="10" t="s">
        <v>133</v>
      </c>
      <c r="E145" s="10">
        <v>100</v>
      </c>
      <c r="F145" s="37"/>
      <c r="G145" s="38"/>
      <c r="H145" s="11">
        <v>6</v>
      </c>
      <c r="I145" s="12">
        <f t="shared" si="4"/>
        <v>0</v>
      </c>
      <c r="J145" s="12">
        <f t="shared" si="5"/>
        <v>0</v>
      </c>
      <c r="K145" s="42"/>
      <c r="L145" s="42"/>
    </row>
    <row r="146" spans="1:12" ht="9">
      <c r="A146" s="54" t="s">
        <v>202</v>
      </c>
      <c r="B146" s="9">
        <v>701</v>
      </c>
      <c r="C146" s="10" t="s">
        <v>71</v>
      </c>
      <c r="D146" s="10" t="s">
        <v>339</v>
      </c>
      <c r="E146" s="10">
        <v>1</v>
      </c>
      <c r="F146" s="37"/>
      <c r="G146" s="38"/>
      <c r="H146" s="28">
        <v>32</v>
      </c>
      <c r="I146" s="12">
        <f t="shared" si="4"/>
        <v>0</v>
      </c>
      <c r="J146" s="12">
        <f t="shared" si="5"/>
        <v>0</v>
      </c>
      <c r="K146" s="42"/>
      <c r="L146" s="42"/>
    </row>
    <row r="147" spans="1:12" ht="9">
      <c r="A147" s="56"/>
      <c r="B147" s="9">
        <v>702</v>
      </c>
      <c r="C147" s="10" t="s">
        <v>72</v>
      </c>
      <c r="D147" s="10" t="s">
        <v>73</v>
      </c>
      <c r="E147" s="10">
        <v>12</v>
      </c>
      <c r="F147" s="37"/>
      <c r="G147" s="38"/>
      <c r="H147" s="28">
        <v>1</v>
      </c>
      <c r="I147" s="12">
        <f t="shared" si="4"/>
        <v>0</v>
      </c>
      <c r="J147" s="12">
        <f t="shared" si="5"/>
        <v>0</v>
      </c>
      <c r="K147" s="42"/>
      <c r="L147" s="42"/>
    </row>
    <row r="148" spans="1:12" ht="9">
      <c r="A148" s="56"/>
      <c r="B148" s="9">
        <v>703</v>
      </c>
      <c r="C148" s="10" t="s">
        <v>172</v>
      </c>
      <c r="D148" s="10" t="s">
        <v>321</v>
      </c>
      <c r="E148" s="10">
        <v>1</v>
      </c>
      <c r="F148" s="37"/>
      <c r="G148" s="38"/>
      <c r="H148" s="28">
        <v>72</v>
      </c>
      <c r="I148" s="12">
        <f t="shared" si="4"/>
        <v>0</v>
      </c>
      <c r="J148" s="12">
        <f t="shared" si="5"/>
        <v>0</v>
      </c>
      <c r="K148" s="42"/>
      <c r="L148" s="42"/>
    </row>
    <row r="149" spans="1:12" ht="18">
      <c r="A149" s="56"/>
      <c r="B149" s="9">
        <v>704</v>
      </c>
      <c r="C149" s="10" t="s">
        <v>173</v>
      </c>
      <c r="D149" s="10" t="s">
        <v>322</v>
      </c>
      <c r="E149" s="10">
        <v>1</v>
      </c>
      <c r="F149" s="37"/>
      <c r="G149" s="38"/>
      <c r="H149" s="28">
        <v>10</v>
      </c>
      <c r="I149" s="12">
        <f t="shared" si="4"/>
        <v>0</v>
      </c>
      <c r="J149" s="12">
        <f t="shared" si="5"/>
        <v>0</v>
      </c>
      <c r="K149" s="42"/>
      <c r="L149" s="42"/>
    </row>
    <row r="150" spans="1:12" ht="18">
      <c r="A150" s="56"/>
      <c r="B150" s="9">
        <v>705</v>
      </c>
      <c r="C150" s="10" t="s">
        <v>323</v>
      </c>
      <c r="D150" s="24" t="s">
        <v>324</v>
      </c>
      <c r="E150" s="24">
        <v>1</v>
      </c>
      <c r="F150" s="37"/>
      <c r="G150" s="38"/>
      <c r="H150" s="20">
        <v>421</v>
      </c>
      <c r="I150" s="12">
        <f t="shared" si="4"/>
        <v>0</v>
      </c>
      <c r="J150" s="12">
        <f t="shared" si="5"/>
        <v>0</v>
      </c>
      <c r="K150" s="49"/>
      <c r="L150" s="49"/>
    </row>
    <row r="151" spans="1:12" ht="18">
      <c r="A151" s="56"/>
      <c r="B151" s="9">
        <v>706</v>
      </c>
      <c r="C151" s="10" t="s">
        <v>184</v>
      </c>
      <c r="D151" s="29" t="s">
        <v>325</v>
      </c>
      <c r="E151" s="10">
        <v>1</v>
      </c>
      <c r="F151" s="40"/>
      <c r="G151" s="38"/>
      <c r="H151" s="30">
        <v>350</v>
      </c>
      <c r="I151" s="12">
        <f t="shared" si="4"/>
        <v>0</v>
      </c>
      <c r="J151" s="12">
        <f t="shared" si="5"/>
        <v>0</v>
      </c>
      <c r="K151" s="53"/>
      <c r="L151" s="53"/>
    </row>
    <row r="152" spans="1:12" ht="9">
      <c r="A152" s="56"/>
      <c r="B152" s="9">
        <v>707</v>
      </c>
      <c r="C152" s="10" t="s">
        <v>182</v>
      </c>
      <c r="D152" s="10" t="s">
        <v>183</v>
      </c>
      <c r="E152" s="13">
        <v>1</v>
      </c>
      <c r="F152" s="39"/>
      <c r="G152" s="38"/>
      <c r="H152" s="28">
        <v>160</v>
      </c>
      <c r="I152" s="12">
        <f t="shared" si="4"/>
        <v>0</v>
      </c>
      <c r="J152" s="12">
        <f t="shared" si="5"/>
        <v>0</v>
      </c>
      <c r="K152" s="43"/>
      <c r="L152" s="43"/>
    </row>
    <row r="153" spans="1:12" ht="18">
      <c r="A153" s="56"/>
      <c r="B153" s="9">
        <v>708</v>
      </c>
      <c r="C153" s="10" t="s">
        <v>180</v>
      </c>
      <c r="D153" s="24" t="s">
        <v>178</v>
      </c>
      <c r="E153" s="25">
        <v>1</v>
      </c>
      <c r="F153" s="39"/>
      <c r="G153" s="38"/>
      <c r="H153" s="20">
        <v>391</v>
      </c>
      <c r="I153" s="12">
        <f t="shared" si="4"/>
        <v>0</v>
      </c>
      <c r="J153" s="12">
        <f t="shared" si="5"/>
        <v>0</v>
      </c>
      <c r="K153" s="49"/>
      <c r="L153" s="49"/>
    </row>
    <row r="154" spans="1:12" ht="9">
      <c r="A154" s="56"/>
      <c r="B154" s="9">
        <v>709</v>
      </c>
      <c r="C154" s="10" t="s">
        <v>181</v>
      </c>
      <c r="D154" s="24" t="s">
        <v>179</v>
      </c>
      <c r="E154" s="24">
        <v>1</v>
      </c>
      <c r="F154" s="37"/>
      <c r="G154" s="38"/>
      <c r="H154" s="20">
        <v>344</v>
      </c>
      <c r="I154" s="12">
        <f t="shared" si="4"/>
        <v>0</v>
      </c>
      <c r="J154" s="12">
        <f t="shared" si="5"/>
        <v>0</v>
      </c>
      <c r="K154" s="49"/>
      <c r="L154" s="49"/>
    </row>
    <row r="155" spans="1:12" ht="9">
      <c r="A155" s="56"/>
      <c r="B155" s="9">
        <v>710</v>
      </c>
      <c r="C155" s="10" t="s">
        <v>186</v>
      </c>
      <c r="D155" s="24" t="s">
        <v>326</v>
      </c>
      <c r="E155" s="24">
        <v>1</v>
      </c>
      <c r="F155" s="37"/>
      <c r="G155" s="38"/>
      <c r="H155" s="20">
        <v>10</v>
      </c>
      <c r="I155" s="12">
        <f t="shared" si="4"/>
        <v>0</v>
      </c>
      <c r="J155" s="12">
        <f t="shared" si="5"/>
        <v>0</v>
      </c>
      <c r="K155" s="49"/>
      <c r="L155" s="49"/>
    </row>
    <row r="156" spans="1:12" ht="9">
      <c r="A156" s="56"/>
      <c r="B156" s="9">
        <v>711</v>
      </c>
      <c r="C156" s="10" t="s">
        <v>174</v>
      </c>
      <c r="D156" s="10" t="s">
        <v>194</v>
      </c>
      <c r="E156" s="10">
        <v>1</v>
      </c>
      <c r="F156" s="37"/>
      <c r="G156" s="38"/>
      <c r="H156" s="11">
        <v>10</v>
      </c>
      <c r="I156" s="12">
        <f t="shared" si="4"/>
        <v>0</v>
      </c>
      <c r="J156" s="12">
        <f t="shared" si="5"/>
        <v>0</v>
      </c>
      <c r="K156" s="42"/>
      <c r="L156" s="42"/>
    </row>
    <row r="157" spans="1:12" ht="9">
      <c r="A157" s="56"/>
      <c r="B157" s="9">
        <v>712</v>
      </c>
      <c r="C157" s="10" t="s">
        <v>174</v>
      </c>
      <c r="D157" s="10" t="s">
        <v>93</v>
      </c>
      <c r="E157" s="10">
        <v>1</v>
      </c>
      <c r="F157" s="37"/>
      <c r="G157" s="38"/>
      <c r="H157" s="11">
        <v>13</v>
      </c>
      <c r="I157" s="12">
        <f t="shared" si="4"/>
        <v>0</v>
      </c>
      <c r="J157" s="12">
        <f t="shared" si="5"/>
        <v>0</v>
      </c>
      <c r="K157" s="42"/>
      <c r="L157" s="42"/>
    </row>
    <row r="158" spans="1:12" ht="18">
      <c r="A158" s="56"/>
      <c r="B158" s="9">
        <v>713</v>
      </c>
      <c r="C158" s="10" t="s">
        <v>185</v>
      </c>
      <c r="D158" s="10" t="s">
        <v>103</v>
      </c>
      <c r="E158" s="10">
        <v>1</v>
      </c>
      <c r="F158" s="37"/>
      <c r="G158" s="38"/>
      <c r="H158" s="11">
        <v>10</v>
      </c>
      <c r="I158" s="12">
        <f t="shared" si="4"/>
        <v>0</v>
      </c>
      <c r="J158" s="12">
        <f t="shared" si="5"/>
        <v>0</v>
      </c>
      <c r="K158" s="42"/>
      <c r="L158" s="42"/>
    </row>
    <row r="159" spans="1:12" ht="9">
      <c r="A159" s="56"/>
      <c r="B159" s="9">
        <v>714</v>
      </c>
      <c r="C159" s="10" t="s">
        <v>175</v>
      </c>
      <c r="D159" s="10" t="s">
        <v>104</v>
      </c>
      <c r="E159" s="10">
        <v>1</v>
      </c>
      <c r="F159" s="37"/>
      <c r="G159" s="38"/>
      <c r="H159" s="11">
        <v>10</v>
      </c>
      <c r="I159" s="12">
        <f t="shared" si="4"/>
        <v>0</v>
      </c>
      <c r="J159" s="12">
        <f t="shared" si="5"/>
        <v>0</v>
      </c>
      <c r="K159" s="42"/>
      <c r="L159" s="42"/>
    </row>
    <row r="160" spans="1:12" ht="9">
      <c r="A160" s="56"/>
      <c r="B160" s="9">
        <v>715</v>
      </c>
      <c r="C160" s="10" t="s">
        <v>176</v>
      </c>
      <c r="D160" s="10" t="s">
        <v>102</v>
      </c>
      <c r="E160" s="10">
        <v>1</v>
      </c>
      <c r="F160" s="37"/>
      <c r="G160" s="38"/>
      <c r="H160" s="11">
        <v>15</v>
      </c>
      <c r="I160" s="12">
        <f t="shared" si="4"/>
        <v>0</v>
      </c>
      <c r="J160" s="12">
        <f t="shared" si="5"/>
        <v>0</v>
      </c>
      <c r="K160" s="42"/>
      <c r="L160" s="42"/>
    </row>
    <row r="161" spans="1:12" ht="18">
      <c r="A161" s="56"/>
      <c r="B161" s="9">
        <v>716</v>
      </c>
      <c r="C161" s="10" t="s">
        <v>146</v>
      </c>
      <c r="D161" s="10" t="s">
        <v>147</v>
      </c>
      <c r="E161" s="10">
        <v>1</v>
      </c>
      <c r="F161" s="37"/>
      <c r="G161" s="38"/>
      <c r="H161" s="28">
        <v>10</v>
      </c>
      <c r="I161" s="12">
        <f t="shared" si="4"/>
        <v>0</v>
      </c>
      <c r="J161" s="12">
        <f t="shared" si="5"/>
        <v>0</v>
      </c>
      <c r="K161" s="42"/>
      <c r="L161" s="42"/>
    </row>
    <row r="162" spans="1:12" ht="27">
      <c r="A162" s="56"/>
      <c r="B162" s="9">
        <v>717</v>
      </c>
      <c r="C162" s="10" t="s">
        <v>157</v>
      </c>
      <c r="D162" s="10" t="s">
        <v>327</v>
      </c>
      <c r="E162" s="10">
        <v>1</v>
      </c>
      <c r="F162" s="37"/>
      <c r="G162" s="38"/>
      <c r="H162" s="28">
        <v>10</v>
      </c>
      <c r="I162" s="12">
        <f t="shared" si="4"/>
        <v>0</v>
      </c>
      <c r="J162" s="12">
        <f t="shared" si="5"/>
        <v>0</v>
      </c>
      <c r="K162" s="42"/>
      <c r="L162" s="42"/>
    </row>
    <row r="163" spans="1:12" ht="18">
      <c r="A163" s="56"/>
      <c r="B163" s="9">
        <v>718</v>
      </c>
      <c r="C163" s="10" t="s">
        <v>177</v>
      </c>
      <c r="D163" s="10" t="s">
        <v>370</v>
      </c>
      <c r="E163" s="10">
        <v>1</v>
      </c>
      <c r="F163" s="37"/>
      <c r="G163" s="38"/>
      <c r="H163" s="28">
        <v>261</v>
      </c>
      <c r="I163" s="12">
        <f t="shared" si="4"/>
        <v>0</v>
      </c>
      <c r="J163" s="12">
        <f t="shared" si="5"/>
        <v>0</v>
      </c>
      <c r="K163" s="42"/>
      <c r="L163" s="42"/>
    </row>
    <row r="164" spans="1:12" ht="18">
      <c r="A164" s="56"/>
      <c r="B164" s="9">
        <v>719</v>
      </c>
      <c r="C164" s="10" t="s">
        <v>32</v>
      </c>
      <c r="D164" s="10" t="s">
        <v>371</v>
      </c>
      <c r="E164" s="10">
        <v>1</v>
      </c>
      <c r="F164" s="37"/>
      <c r="G164" s="38"/>
      <c r="H164" s="28">
        <v>142</v>
      </c>
      <c r="I164" s="12">
        <f t="shared" si="4"/>
        <v>0</v>
      </c>
      <c r="J164" s="12">
        <f t="shared" si="5"/>
        <v>0</v>
      </c>
      <c r="K164" s="42"/>
      <c r="L164" s="42"/>
    </row>
    <row r="165" spans="1:12" ht="18">
      <c r="A165" s="56"/>
      <c r="B165" s="9">
        <v>720</v>
      </c>
      <c r="C165" s="10" t="s">
        <v>33</v>
      </c>
      <c r="D165" s="10" t="s">
        <v>372</v>
      </c>
      <c r="E165" s="10">
        <v>1</v>
      </c>
      <c r="F165" s="37"/>
      <c r="G165" s="38"/>
      <c r="H165" s="28">
        <v>5</v>
      </c>
      <c r="I165" s="12">
        <f t="shared" si="4"/>
        <v>0</v>
      </c>
      <c r="J165" s="12">
        <f t="shared" si="5"/>
        <v>0</v>
      </c>
      <c r="K165" s="43"/>
      <c r="L165" s="43"/>
    </row>
    <row r="166" spans="1:12" ht="27">
      <c r="A166" s="56"/>
      <c r="B166" s="9">
        <v>721</v>
      </c>
      <c r="C166" s="10" t="s">
        <v>70</v>
      </c>
      <c r="D166" s="10" t="s">
        <v>373</v>
      </c>
      <c r="E166" s="10">
        <v>1</v>
      </c>
      <c r="F166" s="37"/>
      <c r="G166" s="38"/>
      <c r="H166" s="28">
        <v>125</v>
      </c>
      <c r="I166" s="12">
        <f t="shared" si="4"/>
        <v>0</v>
      </c>
      <c r="J166" s="12">
        <f t="shared" si="5"/>
        <v>0</v>
      </c>
      <c r="K166" s="42"/>
      <c r="L166" s="42"/>
    </row>
    <row r="167" spans="1:12" ht="9">
      <c r="A167" s="56"/>
      <c r="B167" s="9">
        <v>722</v>
      </c>
      <c r="C167" s="10" t="s">
        <v>145</v>
      </c>
      <c r="D167" s="10" t="s">
        <v>328</v>
      </c>
      <c r="E167" s="10">
        <v>1</v>
      </c>
      <c r="F167" s="37"/>
      <c r="G167" s="38"/>
      <c r="H167" s="28">
        <v>5</v>
      </c>
      <c r="I167" s="12">
        <f t="shared" si="4"/>
        <v>0</v>
      </c>
      <c r="J167" s="12">
        <f t="shared" si="5"/>
        <v>0</v>
      </c>
      <c r="K167" s="42"/>
      <c r="L167" s="42"/>
    </row>
    <row r="168" spans="1:12" ht="18">
      <c r="A168" s="56"/>
      <c r="B168" s="9">
        <v>723</v>
      </c>
      <c r="C168" s="10" t="s">
        <v>161</v>
      </c>
      <c r="D168" s="10" t="s">
        <v>329</v>
      </c>
      <c r="E168" s="10">
        <v>1</v>
      </c>
      <c r="F168" s="37"/>
      <c r="G168" s="38"/>
      <c r="H168" s="28">
        <v>5</v>
      </c>
      <c r="I168" s="12">
        <f t="shared" si="4"/>
        <v>0</v>
      </c>
      <c r="J168" s="12">
        <f t="shared" si="5"/>
        <v>0</v>
      </c>
      <c r="K168" s="42"/>
      <c r="L168" s="42"/>
    </row>
    <row r="169" spans="1:12" ht="18">
      <c r="A169" s="56"/>
      <c r="B169" s="9">
        <v>724</v>
      </c>
      <c r="C169" s="10" t="s">
        <v>36</v>
      </c>
      <c r="D169" s="10" t="s">
        <v>374</v>
      </c>
      <c r="E169" s="10">
        <v>1</v>
      </c>
      <c r="F169" s="37"/>
      <c r="G169" s="38"/>
      <c r="H169" s="28">
        <v>40</v>
      </c>
      <c r="I169" s="12">
        <f t="shared" si="4"/>
        <v>0</v>
      </c>
      <c r="J169" s="12">
        <f t="shared" si="5"/>
        <v>0</v>
      </c>
      <c r="K169" s="42"/>
      <c r="L169" s="42"/>
    </row>
    <row r="170" spans="1:12" ht="18">
      <c r="A170" s="56"/>
      <c r="B170" s="9">
        <v>725</v>
      </c>
      <c r="C170" s="10" t="s">
        <v>35</v>
      </c>
      <c r="D170" s="10" t="s">
        <v>375</v>
      </c>
      <c r="E170" s="10">
        <v>1</v>
      </c>
      <c r="F170" s="37"/>
      <c r="G170" s="38"/>
      <c r="H170" s="28">
        <v>20</v>
      </c>
      <c r="I170" s="12">
        <f t="shared" si="4"/>
        <v>0</v>
      </c>
      <c r="J170" s="12">
        <f t="shared" si="5"/>
        <v>0</v>
      </c>
      <c r="K170" s="42"/>
      <c r="L170" s="42"/>
    </row>
    <row r="171" spans="1:12" ht="18">
      <c r="A171" s="56"/>
      <c r="B171" s="9">
        <v>726</v>
      </c>
      <c r="C171" s="18" t="s">
        <v>34</v>
      </c>
      <c r="D171" s="10" t="s">
        <v>376</v>
      </c>
      <c r="E171" s="10">
        <v>1</v>
      </c>
      <c r="F171" s="40"/>
      <c r="G171" s="38"/>
      <c r="H171" s="30">
        <v>264</v>
      </c>
      <c r="I171" s="12">
        <f t="shared" si="4"/>
        <v>0</v>
      </c>
      <c r="J171" s="12">
        <f t="shared" si="5"/>
        <v>0</v>
      </c>
      <c r="K171" s="42"/>
      <c r="L171" s="42"/>
    </row>
    <row r="172" spans="1:12" ht="18">
      <c r="A172" s="56"/>
      <c r="B172" s="9">
        <v>727</v>
      </c>
      <c r="C172" s="18" t="s">
        <v>91</v>
      </c>
      <c r="D172" s="10" t="s">
        <v>92</v>
      </c>
      <c r="E172" s="10">
        <v>1</v>
      </c>
      <c r="F172" s="40"/>
      <c r="G172" s="38"/>
      <c r="H172" s="30">
        <v>29</v>
      </c>
      <c r="I172" s="12">
        <f t="shared" si="4"/>
        <v>0</v>
      </c>
      <c r="J172" s="12">
        <f t="shared" si="5"/>
        <v>0</v>
      </c>
      <c r="K172" s="42"/>
      <c r="L172" s="42"/>
    </row>
    <row r="173" spans="1:12" ht="18">
      <c r="A173" s="56"/>
      <c r="B173" s="9">
        <v>728</v>
      </c>
      <c r="C173" s="10" t="s">
        <v>330</v>
      </c>
      <c r="D173" s="10" t="s">
        <v>333</v>
      </c>
      <c r="E173" s="13">
        <v>1</v>
      </c>
      <c r="F173" s="39"/>
      <c r="G173" s="38"/>
      <c r="H173" s="28">
        <v>12</v>
      </c>
      <c r="I173" s="12">
        <f t="shared" si="4"/>
        <v>0</v>
      </c>
      <c r="J173" s="12">
        <f t="shared" si="5"/>
        <v>0</v>
      </c>
      <c r="K173" s="43"/>
      <c r="L173" s="43"/>
    </row>
    <row r="174" spans="1:12" ht="18">
      <c r="A174" s="56"/>
      <c r="B174" s="9">
        <v>729</v>
      </c>
      <c r="C174" s="10" t="s">
        <v>334</v>
      </c>
      <c r="D174" s="10" t="s">
        <v>335</v>
      </c>
      <c r="E174" s="10">
        <v>1</v>
      </c>
      <c r="F174" s="37"/>
      <c r="G174" s="38"/>
      <c r="H174" s="28">
        <v>15</v>
      </c>
      <c r="I174" s="12">
        <f t="shared" si="4"/>
        <v>0</v>
      </c>
      <c r="J174" s="12">
        <f t="shared" si="5"/>
        <v>0</v>
      </c>
      <c r="K174" s="42"/>
      <c r="L174" s="42"/>
    </row>
    <row r="175" spans="1:12" ht="18">
      <c r="A175" s="56"/>
      <c r="B175" s="9">
        <v>730</v>
      </c>
      <c r="C175" s="10" t="s">
        <v>331</v>
      </c>
      <c r="D175" s="10" t="s">
        <v>332</v>
      </c>
      <c r="E175" s="13">
        <v>1</v>
      </c>
      <c r="F175" s="39"/>
      <c r="G175" s="38"/>
      <c r="H175" s="28">
        <v>127</v>
      </c>
      <c r="I175" s="12">
        <f t="shared" si="4"/>
        <v>0</v>
      </c>
      <c r="J175" s="12">
        <f t="shared" si="5"/>
        <v>0</v>
      </c>
      <c r="K175" s="43"/>
      <c r="L175" s="43"/>
    </row>
    <row r="176" spans="1:12" ht="9">
      <c r="A176" s="56" t="s">
        <v>336</v>
      </c>
      <c r="B176" s="9">
        <v>801</v>
      </c>
      <c r="C176" s="10" t="s">
        <v>65</v>
      </c>
      <c r="D176" s="14" t="s">
        <v>377</v>
      </c>
      <c r="E176" s="15">
        <v>500</v>
      </c>
      <c r="F176" s="37"/>
      <c r="G176" s="38"/>
      <c r="H176" s="11">
        <v>455</v>
      </c>
      <c r="I176" s="12">
        <f t="shared" si="4"/>
        <v>0</v>
      </c>
      <c r="J176" s="12">
        <f t="shared" si="5"/>
        <v>0</v>
      </c>
      <c r="K176" s="44"/>
      <c r="L176" s="44"/>
    </row>
    <row r="177" spans="1:12" ht="9">
      <c r="A177" s="56"/>
      <c r="B177" s="9">
        <v>802</v>
      </c>
      <c r="C177" s="10" t="s">
        <v>66</v>
      </c>
      <c r="D177" s="14" t="s">
        <v>378</v>
      </c>
      <c r="E177" s="15">
        <v>500</v>
      </c>
      <c r="F177" s="37"/>
      <c r="G177" s="38"/>
      <c r="H177" s="11">
        <v>915</v>
      </c>
      <c r="I177" s="12">
        <f t="shared" si="4"/>
        <v>0</v>
      </c>
      <c r="J177" s="12">
        <f t="shared" si="5"/>
        <v>0</v>
      </c>
      <c r="K177" s="44"/>
      <c r="L177" s="44"/>
    </row>
    <row r="178" spans="1:12" ht="9">
      <c r="A178" s="56"/>
      <c r="B178" s="9">
        <v>803</v>
      </c>
      <c r="C178" s="10" t="s">
        <v>77</v>
      </c>
      <c r="D178" s="14" t="s">
        <v>337</v>
      </c>
      <c r="E178" s="15">
        <v>500</v>
      </c>
      <c r="F178" s="37"/>
      <c r="G178" s="38"/>
      <c r="H178" s="11">
        <v>300</v>
      </c>
      <c r="I178" s="12">
        <f t="shared" si="4"/>
        <v>0</v>
      </c>
      <c r="J178" s="12">
        <f t="shared" si="5"/>
        <v>0</v>
      </c>
      <c r="K178" s="44"/>
      <c r="L178" s="44"/>
    </row>
    <row r="179" spans="1:12" ht="9">
      <c r="A179" s="56"/>
      <c r="B179" s="9">
        <v>804</v>
      </c>
      <c r="C179" s="10" t="s">
        <v>67</v>
      </c>
      <c r="D179" s="14" t="s">
        <v>379</v>
      </c>
      <c r="E179" s="15">
        <v>500</v>
      </c>
      <c r="F179" s="37"/>
      <c r="G179" s="38"/>
      <c r="H179" s="11">
        <v>25</v>
      </c>
      <c r="I179" s="12">
        <f t="shared" si="4"/>
        <v>0</v>
      </c>
      <c r="J179" s="12">
        <f t="shared" si="5"/>
        <v>0</v>
      </c>
      <c r="K179" s="44"/>
      <c r="L179" s="44"/>
    </row>
    <row r="180" spans="1:12" ht="9">
      <c r="A180" s="56"/>
      <c r="B180" s="9">
        <v>805</v>
      </c>
      <c r="C180" s="10" t="s">
        <v>160</v>
      </c>
      <c r="D180" s="14" t="s">
        <v>338</v>
      </c>
      <c r="E180" s="15">
        <v>500</v>
      </c>
      <c r="F180" s="37"/>
      <c r="G180" s="38"/>
      <c r="H180" s="11">
        <v>1</v>
      </c>
      <c r="I180" s="12">
        <f t="shared" si="4"/>
        <v>0</v>
      </c>
      <c r="J180" s="12">
        <f t="shared" si="5"/>
        <v>0</v>
      </c>
      <c r="K180" s="44"/>
      <c r="L180" s="44"/>
    </row>
    <row r="181" spans="1:12" ht="9">
      <c r="A181" s="56"/>
      <c r="B181" s="9">
        <v>806</v>
      </c>
      <c r="C181" s="10" t="s">
        <v>68</v>
      </c>
      <c r="D181" s="14" t="s">
        <v>380</v>
      </c>
      <c r="E181" s="15">
        <v>250</v>
      </c>
      <c r="F181" s="37"/>
      <c r="G181" s="38"/>
      <c r="H181" s="11">
        <v>1</v>
      </c>
      <c r="I181" s="12">
        <f t="shared" si="4"/>
        <v>0</v>
      </c>
      <c r="J181" s="12">
        <f t="shared" si="5"/>
        <v>0</v>
      </c>
      <c r="K181" s="44"/>
      <c r="L181" s="44"/>
    </row>
    <row r="182" spans="1:12" ht="9">
      <c r="A182" s="56"/>
      <c r="B182" s="9">
        <v>807</v>
      </c>
      <c r="C182" s="10" t="s">
        <v>69</v>
      </c>
      <c r="D182" s="14" t="s">
        <v>381</v>
      </c>
      <c r="E182" s="15">
        <v>250</v>
      </c>
      <c r="F182" s="37"/>
      <c r="G182" s="38"/>
      <c r="H182" s="11">
        <v>31</v>
      </c>
      <c r="I182" s="12">
        <f t="shared" si="4"/>
        <v>0</v>
      </c>
      <c r="J182" s="12">
        <f t="shared" si="5"/>
        <v>0</v>
      </c>
      <c r="K182" s="44"/>
      <c r="L182" s="44"/>
    </row>
    <row r="183" spans="1:12" ht="18">
      <c r="A183" s="56"/>
      <c r="B183" s="9">
        <v>808</v>
      </c>
      <c r="C183" s="10" t="s">
        <v>137</v>
      </c>
      <c r="D183" s="14" t="s">
        <v>158</v>
      </c>
      <c r="E183" s="15">
        <v>100</v>
      </c>
      <c r="F183" s="37"/>
      <c r="G183" s="38"/>
      <c r="H183" s="11">
        <v>5</v>
      </c>
      <c r="I183" s="12">
        <f t="shared" si="4"/>
        <v>0</v>
      </c>
      <c r="J183" s="12">
        <f t="shared" si="5"/>
        <v>0</v>
      </c>
      <c r="K183" s="44"/>
      <c r="L183" s="44"/>
    </row>
    <row r="184" spans="1:12" ht="18">
      <c r="A184" s="56"/>
      <c r="B184" s="9">
        <v>809</v>
      </c>
      <c r="C184" s="10" t="s">
        <v>138</v>
      </c>
      <c r="D184" s="14" t="s">
        <v>159</v>
      </c>
      <c r="E184" s="15">
        <v>100</v>
      </c>
      <c r="F184" s="37"/>
      <c r="G184" s="38"/>
      <c r="H184" s="11">
        <v>7</v>
      </c>
      <c r="I184" s="12">
        <f t="shared" si="4"/>
        <v>0</v>
      </c>
      <c r="J184" s="12">
        <f t="shared" si="5"/>
        <v>0</v>
      </c>
      <c r="K184" s="44"/>
      <c r="L184" s="44"/>
    </row>
    <row r="185" spans="1:12" ht="9">
      <c r="A185" s="56"/>
      <c r="B185" s="9">
        <v>810</v>
      </c>
      <c r="C185" s="10" t="s">
        <v>142</v>
      </c>
      <c r="D185" s="14" t="s">
        <v>139</v>
      </c>
      <c r="E185" s="15">
        <v>200</v>
      </c>
      <c r="F185" s="37"/>
      <c r="G185" s="38"/>
      <c r="H185" s="11">
        <v>4</v>
      </c>
      <c r="I185" s="12">
        <f t="shared" si="4"/>
        <v>0</v>
      </c>
      <c r="J185" s="12">
        <f t="shared" si="5"/>
        <v>0</v>
      </c>
      <c r="K185" s="44"/>
      <c r="L185" s="44"/>
    </row>
    <row r="186" spans="1:12" ht="9">
      <c r="A186" s="56"/>
      <c r="B186" s="9">
        <v>811</v>
      </c>
      <c r="C186" s="10" t="s">
        <v>143</v>
      </c>
      <c r="D186" s="14" t="s">
        <v>140</v>
      </c>
      <c r="E186" s="15">
        <v>200</v>
      </c>
      <c r="F186" s="37"/>
      <c r="G186" s="38"/>
      <c r="H186" s="11">
        <v>1</v>
      </c>
      <c r="I186" s="12">
        <f t="shared" si="4"/>
        <v>0</v>
      </c>
      <c r="J186" s="12">
        <f t="shared" si="5"/>
        <v>0</v>
      </c>
      <c r="K186" s="44"/>
      <c r="L186" s="44"/>
    </row>
    <row r="187" spans="1:12" ht="18">
      <c r="A187" s="56"/>
      <c r="B187" s="9">
        <v>812</v>
      </c>
      <c r="C187" s="10" t="s">
        <v>144</v>
      </c>
      <c r="D187" s="14" t="s">
        <v>141</v>
      </c>
      <c r="E187" s="15">
        <v>50</v>
      </c>
      <c r="F187" s="37"/>
      <c r="G187" s="38"/>
      <c r="H187" s="11">
        <v>16</v>
      </c>
      <c r="I187" s="12">
        <f t="shared" si="4"/>
        <v>0</v>
      </c>
      <c r="J187" s="12">
        <f t="shared" si="5"/>
        <v>0</v>
      </c>
      <c r="K187" s="44"/>
      <c r="L187" s="44"/>
    </row>
    <row r="188" spans="2:10" ht="18" customHeight="1">
      <c r="B188" s="31"/>
      <c r="C188" s="58" t="s">
        <v>390</v>
      </c>
      <c r="D188" s="59"/>
      <c r="E188" s="59"/>
      <c r="F188" s="59"/>
      <c r="G188" s="59"/>
      <c r="H188" s="60"/>
      <c r="I188" s="32">
        <f>SUM(I3:I187)</f>
        <v>0</v>
      </c>
      <c r="J188" s="32">
        <f>SUM(J3:J187)</f>
        <v>0</v>
      </c>
    </row>
  </sheetData>
  <sheetProtection password="E9BA" sheet="1" formatCells="0" formatColumns="0" formatRows="0"/>
  <mergeCells count="11">
    <mergeCell ref="A3:A27"/>
    <mergeCell ref="A28:A38"/>
    <mergeCell ref="A39:A59"/>
    <mergeCell ref="A73:A125"/>
    <mergeCell ref="A126:A136"/>
    <mergeCell ref="C188:H188"/>
    <mergeCell ref="C1:I1"/>
    <mergeCell ref="A137:A145"/>
    <mergeCell ref="A146:A175"/>
    <mergeCell ref="A176:A187"/>
    <mergeCell ref="A60:A7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8" r:id="rId1"/>
  <headerFooter>
    <oddHeader>&amp;LPříloha č.2 k zadávací dokumentaci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Prokes</dc:creator>
  <cp:keywords/>
  <dc:description/>
  <cp:lastModifiedBy>Pavel Voženílek</cp:lastModifiedBy>
  <cp:lastPrinted>2017-10-11T07:58:35Z</cp:lastPrinted>
  <dcterms:created xsi:type="dcterms:W3CDTF">2015-04-06T23:39:58Z</dcterms:created>
  <dcterms:modified xsi:type="dcterms:W3CDTF">2017-10-30T11:48:42Z</dcterms:modified>
  <cp:category/>
  <cp:version/>
  <cp:contentType/>
  <cp:contentStatus/>
</cp:coreProperties>
</file>