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670" activeTab="0"/>
  </bookViews>
  <sheets>
    <sheet name="Slepý rozpočet_vybavení" sheetId="1" r:id="rId1"/>
    <sheet name="List1" sheetId="2" r:id="rId2"/>
  </sheets>
  <definedNames>
    <definedName name="Excel_BuiltIn__FilterDatabase_1">'Slepý rozpočet_vybavení'!#REF!</definedName>
  </definedNames>
  <calcPr fullCalcOnLoad="1"/>
</workbook>
</file>

<file path=xl/sharedStrings.xml><?xml version="1.0" encoding="utf-8"?>
<sst xmlns="http://schemas.openxmlformats.org/spreadsheetml/2006/main" count="88" uniqueCount="51">
  <si>
    <t xml:space="preserve">Zadavatel: </t>
  </si>
  <si>
    <t>Číslo</t>
  </si>
  <si>
    <t>Název položky</t>
  </si>
  <si>
    <t>Sazba</t>
  </si>
  <si>
    <t>Cena celkem</t>
  </si>
  <si>
    <r>
      <t xml:space="preserve">Požadovaná specifikace </t>
    </r>
    <r>
      <rPr>
        <sz val="9"/>
        <rFont val="Book Antiqua"/>
        <family val="1"/>
      </rPr>
      <t>(specifikováno zadavatelem)</t>
    </r>
  </si>
  <si>
    <t>Požadavek zadavatele</t>
  </si>
  <si>
    <t>položky</t>
  </si>
  <si>
    <t>DPH</t>
  </si>
  <si>
    <t>s DPH</t>
  </si>
  <si>
    <t>NABÍDKOVÁ CENA CELKEM KČ VČETNĚ DPH</t>
  </si>
  <si>
    <t>Vyšší odborná škola zdravotnická a Střední zdravotnická škola, Trunov, Procházkova 303</t>
  </si>
  <si>
    <t>2</t>
  </si>
  <si>
    <t>Sídlo :</t>
  </si>
  <si>
    <t>Procházkova 303, 541 01 Trutov</t>
  </si>
  <si>
    <t xml:space="preserve">Veřejná zakázka : </t>
  </si>
  <si>
    <t>Uvedená dodávka musí splňovat minimální zadané technické parametry</t>
  </si>
  <si>
    <t>1</t>
  </si>
  <si>
    <t>MJ</t>
  </si>
  <si>
    <t>ks/m2</t>
  </si>
  <si>
    <t>Cena/ks(m2)</t>
  </si>
  <si>
    <t>4</t>
  </si>
  <si>
    <t>bez DPH</t>
  </si>
  <si>
    <t>Příloha č. 3</t>
  </si>
  <si>
    <t>Nábytkové vybavení</t>
  </si>
  <si>
    <t>Pracovní linka</t>
  </si>
  <si>
    <t>celkové náklady na pracovní linku včetně dopravy a montáže</t>
  </si>
  <si>
    <t>Poznámka :</t>
  </si>
  <si>
    <t>Dodání a vynošení jednotlivých částí pracovní linky do určeného prostoru, umístění, nábytkového vybavení v určeném prostoru, doprava</t>
  </si>
  <si>
    <t>Vymezení předmětu veřejné zakázky</t>
  </si>
  <si>
    <t>skříňka spodní s plnými dvířky</t>
  </si>
  <si>
    <t>skříňka spodní se zásuvkami</t>
  </si>
  <si>
    <t>Závěsná skříňka s plnými dvířky</t>
  </si>
  <si>
    <t>sezení rovné 8 místné</t>
  </si>
  <si>
    <t>mobilní tojsedák</t>
  </si>
  <si>
    <t>mobilní taburet</t>
  </si>
  <si>
    <t>barová židle</t>
  </si>
  <si>
    <t>montáž a doprava</t>
  </si>
  <si>
    <t>obložení skříně s hydrantem</t>
  </si>
  <si>
    <t>barový pult s barovým obložením</t>
  </si>
  <si>
    <t>11</t>
  </si>
  <si>
    <t>3</t>
  </si>
  <si>
    <t>skříň vysoká pro mapy</t>
  </si>
  <si>
    <t>dle návrhu Rossy desing</t>
  </si>
  <si>
    <t>Stěnový obklad za sezením</t>
  </si>
  <si>
    <t>Skříň vysoká pro 2 mikrovlnné trouby s úložným prostorem a poličkou</t>
  </si>
  <si>
    <t>dle návrhu Rossy desing v rozsahu 13 m2</t>
  </si>
  <si>
    <t>Doprava, vynošení materiálu a nábytku do III.NP, montáž jednotlivých sestav a jejich usazení do určeného prostoru včetně úklidu</t>
  </si>
  <si>
    <t>Doprava materiálu, vynošení a montáž</t>
  </si>
  <si>
    <t>Úpravy a vybavení vestibulu školy</t>
  </si>
  <si>
    <t>Obklad stěny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</si>
</sst>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0;[Red]0.00"/>
    <numFmt numFmtId="172" formatCode="0_ ;[Red]\-0\ "/>
    <numFmt numFmtId="173" formatCode="[$-405]d\.\ mmmm\ yyyy"/>
    <numFmt numFmtId="174" formatCode="[$¥€-2]\ #\ ##,000_);[Red]\([$€-2]\ #\ ##,0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16"/>
      <color indexed="10"/>
      <name val="Book Antiqua"/>
      <family val="1"/>
    </font>
    <font>
      <b/>
      <sz val="12"/>
      <color indexed="8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0"/>
      <color rgb="FF393A3A"/>
      <name val="Arial"/>
      <family val="2"/>
    </font>
    <font>
      <sz val="10"/>
      <color rgb="FF22222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theme="0" tint="-0.4999699890613556"/>
        <bgColor theme="0" tint="-0.349979996681213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42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39" borderId="6" applyNumberFormat="0" applyAlignment="0" applyProtection="0"/>
    <xf numFmtId="0" fontId="44" fillId="40" borderId="0" applyNumberFormat="0" applyBorder="0" applyAlignment="0" applyProtection="0"/>
    <xf numFmtId="0" fontId="11" fillId="13" borderId="1" applyNumberFormat="0" applyAlignment="0" applyProtection="0"/>
    <xf numFmtId="0" fontId="45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50" fillId="43" borderId="0" applyNumberFormat="0" applyBorder="0" applyAlignment="0" applyProtection="0"/>
    <xf numFmtId="0" fontId="0" fillId="44" borderId="12" applyNumberFormat="0" applyAlignment="0" applyProtection="0"/>
    <xf numFmtId="0" fontId="14" fillId="38" borderId="13" applyNumberFormat="0" applyAlignment="0" applyProtection="0"/>
    <xf numFmtId="0" fontId="51" fillId="0" borderId="0" applyNumberFormat="0" applyFill="0" applyBorder="0" applyAlignment="0" applyProtection="0"/>
    <xf numFmtId="0" fontId="0" fillId="45" borderId="14" applyNumberFormat="0" applyFont="0" applyAlignment="0" applyProtection="0"/>
    <xf numFmtId="9" fontId="0" fillId="0" borderId="0" applyFill="0" applyBorder="0" applyAlignment="0" applyProtection="0"/>
    <xf numFmtId="0" fontId="52" fillId="0" borderId="15" applyNumberFormat="0" applyFill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47" borderId="17" applyNumberFormat="0" applyAlignment="0" applyProtection="0"/>
    <xf numFmtId="0" fontId="56" fillId="48" borderId="17" applyNumberFormat="0" applyAlignment="0" applyProtection="0"/>
    <xf numFmtId="0" fontId="57" fillId="48" borderId="18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4" fontId="18" fillId="0" borderId="0" xfId="0" applyNumberFormat="1" applyFont="1" applyFill="1" applyAlignment="1" applyProtection="1">
      <alignment/>
      <protection hidden="1"/>
    </xf>
    <xf numFmtId="0" fontId="21" fillId="38" borderId="19" xfId="0" applyFont="1" applyFill="1" applyBorder="1" applyAlignment="1" applyProtection="1">
      <alignment horizontal="center" vertical="center"/>
      <protection hidden="1"/>
    </xf>
    <xf numFmtId="0" fontId="21" fillId="38" borderId="20" xfId="0" applyFont="1" applyFill="1" applyBorder="1" applyAlignment="1" applyProtection="1">
      <alignment horizontal="center" vertical="center"/>
      <protection hidden="1"/>
    </xf>
    <xf numFmtId="4" fontId="21" fillId="38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right" vertical="center"/>
      <protection hidden="1"/>
    </xf>
    <xf numFmtId="0" fontId="21" fillId="38" borderId="22" xfId="0" applyFont="1" applyFill="1" applyBorder="1" applyAlignment="1" applyProtection="1">
      <alignment horizontal="center" vertical="center"/>
      <protection hidden="1"/>
    </xf>
    <xf numFmtId="4" fontId="21" fillId="38" borderId="22" xfId="0" applyNumberFormat="1" applyFont="1" applyFill="1" applyBorder="1" applyAlignment="1" applyProtection="1">
      <alignment horizontal="center" vertical="center"/>
      <protection hidden="1"/>
    </xf>
    <xf numFmtId="0" fontId="21" fillId="38" borderId="23" xfId="0" applyFont="1" applyFill="1" applyBorder="1" applyAlignment="1" applyProtection="1">
      <alignment horizontal="center" vertical="center"/>
      <protection hidden="1"/>
    </xf>
    <xf numFmtId="166" fontId="25" fillId="0" borderId="0" xfId="0" applyNumberFormat="1" applyFont="1" applyBorder="1" applyAlignment="1" applyProtection="1">
      <alignment vertical="center" wrapText="1"/>
      <protection/>
    </xf>
    <xf numFmtId="44" fontId="59" fillId="0" borderId="0" xfId="74" applyFont="1" applyAlignment="1" applyProtection="1">
      <alignment vertical="center"/>
      <protection hidden="1"/>
    </xf>
    <xf numFmtId="49" fontId="0" fillId="55" borderId="0" xfId="0" applyNumberFormat="1" applyFill="1" applyBorder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4" fontId="26" fillId="0" borderId="0" xfId="0" applyNumberFormat="1" applyFont="1" applyFill="1" applyAlignment="1" applyProtection="1">
      <alignment/>
      <protection hidden="1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 applyProtection="1">
      <alignment/>
      <protection hidden="1"/>
    </xf>
    <xf numFmtId="49" fontId="21" fillId="38" borderId="20" xfId="0" applyNumberFormat="1" applyFont="1" applyFill="1" applyBorder="1" applyAlignment="1" applyProtection="1">
      <alignment horizontal="center" vertical="center"/>
      <protection hidden="1"/>
    </xf>
    <xf numFmtId="49" fontId="21" fillId="38" borderId="22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20" fillId="0" borderId="25" xfId="0" applyFont="1" applyFill="1" applyBorder="1" applyAlignment="1" applyProtection="1">
      <alignment horizontal="right" vertical="center"/>
      <protection hidden="1"/>
    </xf>
    <xf numFmtId="1" fontId="21" fillId="44" borderId="26" xfId="0" applyNumberFormat="1" applyFont="1" applyFill="1" applyBorder="1" applyAlignment="1" applyProtection="1">
      <alignment horizontal="center" vertical="center"/>
      <protection hidden="1"/>
    </xf>
    <xf numFmtId="1" fontId="21" fillId="44" borderId="27" xfId="0" applyNumberFormat="1" applyFont="1" applyFill="1" applyBorder="1" applyAlignment="1" applyProtection="1">
      <alignment horizontal="center" vertical="center"/>
      <protection hidden="1"/>
    </xf>
    <xf numFmtId="4" fontId="20" fillId="56" borderId="28" xfId="0" applyNumberFormat="1" applyFont="1" applyFill="1" applyBorder="1" applyAlignment="1" applyProtection="1">
      <alignment horizontal="left" vertical="center" wrapText="1"/>
      <protection hidden="1"/>
    </xf>
    <xf numFmtId="4" fontId="20" fillId="56" borderId="24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>
      <alignment horizontal="left" vertical="center" wrapText="1" indent="1"/>
    </xf>
    <xf numFmtId="44" fontId="59" fillId="0" borderId="0" xfId="74" applyFont="1" applyFill="1" applyAlignment="1" applyProtection="1">
      <alignment vertical="center"/>
      <protection hidden="1"/>
    </xf>
    <xf numFmtId="166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/>
      <protection hidden="1"/>
    </xf>
    <xf numFmtId="0" fontId="61" fillId="0" borderId="29" xfId="0" applyFont="1" applyBorder="1" applyAlignment="1">
      <alignment horizontal="left" vertical="center" wrapText="1"/>
    </xf>
    <xf numFmtId="4" fontId="20" fillId="56" borderId="30" xfId="0" applyNumberFormat="1" applyFont="1" applyFill="1" applyBorder="1" applyAlignment="1" applyProtection="1">
      <alignment horizontal="left" vertical="center" wrapText="1"/>
      <protection hidden="1"/>
    </xf>
    <xf numFmtId="4" fontId="20" fillId="56" borderId="21" xfId="0" applyNumberFormat="1" applyFont="1" applyFill="1" applyBorder="1" applyAlignment="1" applyProtection="1">
      <alignment horizontal="right" vertical="center"/>
      <protection hidden="1"/>
    </xf>
    <xf numFmtId="9" fontId="20" fillId="44" borderId="31" xfId="0" applyNumberFormat="1" applyFont="1" applyFill="1" applyBorder="1" applyAlignment="1" applyProtection="1">
      <alignment horizontal="right" vertical="center"/>
      <protection locked="0"/>
    </xf>
    <xf numFmtId="9" fontId="20" fillId="44" borderId="32" xfId="0" applyNumberFormat="1" applyFont="1" applyFill="1" applyBorder="1" applyAlignment="1" applyProtection="1">
      <alignment horizontal="right" vertical="center"/>
      <protection locked="0"/>
    </xf>
    <xf numFmtId="49" fontId="25" fillId="0" borderId="28" xfId="0" applyNumberFormat="1" applyFont="1" applyBorder="1" applyAlignment="1" applyProtection="1">
      <alignment horizontal="center" vertical="center" wrapText="1"/>
      <protection/>
    </xf>
    <xf numFmtId="49" fontId="25" fillId="0" borderId="24" xfId="0" applyNumberFormat="1" applyFont="1" applyBorder="1" applyAlignment="1" applyProtection="1">
      <alignment horizontal="center" vertical="center" wrapText="1"/>
      <protection/>
    </xf>
    <xf numFmtId="49" fontId="25" fillId="0" borderId="30" xfId="0" applyNumberFormat="1" applyFont="1" applyBorder="1" applyAlignment="1" applyProtection="1">
      <alignment horizontal="center" vertical="center" wrapText="1"/>
      <protection/>
    </xf>
    <xf numFmtId="9" fontId="20" fillId="44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34" xfId="0" applyFont="1" applyFill="1" applyBorder="1" applyAlignment="1" applyProtection="1">
      <alignment horizontal="right" vertical="center"/>
      <protection hidden="1"/>
    </xf>
    <xf numFmtId="4" fontId="20" fillId="57" borderId="35" xfId="0" applyNumberFormat="1" applyFont="1" applyFill="1" applyBorder="1" applyAlignment="1" applyProtection="1">
      <alignment horizontal="right" vertical="center"/>
      <protection locked="0"/>
    </xf>
    <xf numFmtId="4" fontId="20" fillId="56" borderId="34" xfId="0" applyNumberFormat="1" applyFont="1" applyFill="1" applyBorder="1" applyAlignment="1" applyProtection="1">
      <alignment horizontal="right" vertical="center"/>
      <protection hidden="1"/>
    </xf>
    <xf numFmtId="49" fontId="23" fillId="0" borderId="0" xfId="0" applyNumberFormat="1" applyFont="1" applyFill="1" applyBorder="1" applyAlignment="1" applyProtection="1">
      <alignment/>
      <protection hidden="1"/>
    </xf>
    <xf numFmtId="0" fontId="62" fillId="0" borderId="36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49" fontId="33" fillId="0" borderId="0" xfId="0" applyNumberFormat="1" applyFont="1" applyFill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4" fontId="20" fillId="58" borderId="37" xfId="0" applyNumberFormat="1" applyFont="1" applyFill="1" applyBorder="1" applyAlignment="1" applyProtection="1">
      <alignment vertical="center"/>
      <protection locked="0"/>
    </xf>
    <xf numFmtId="4" fontId="20" fillId="58" borderId="38" xfId="0" applyNumberFormat="1" applyFont="1" applyFill="1" applyBorder="1" applyAlignment="1" applyProtection="1">
      <alignment vertical="center"/>
      <protection locked="0"/>
    </xf>
    <xf numFmtId="4" fontId="20" fillId="58" borderId="39" xfId="0" applyNumberFormat="1" applyFont="1" applyFill="1" applyBorder="1" applyAlignment="1" applyProtection="1">
      <alignment vertical="center"/>
      <protection locked="0"/>
    </xf>
    <xf numFmtId="4" fontId="20" fillId="58" borderId="40" xfId="0" applyNumberFormat="1" applyFont="1" applyFill="1" applyBorder="1" applyAlignment="1" applyProtection="1">
      <alignment vertical="center"/>
      <protection locked="0"/>
    </xf>
    <xf numFmtId="9" fontId="20" fillId="44" borderId="41" xfId="0" applyNumberFormat="1" applyFont="1" applyFill="1" applyBorder="1" applyAlignment="1" applyProtection="1">
      <alignment horizontal="right" vertical="center"/>
      <protection locked="0"/>
    </xf>
    <xf numFmtId="4" fontId="20" fillId="57" borderId="21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Alignment="1">
      <alignment horizontal="justify" vertical="center"/>
    </xf>
    <xf numFmtId="0" fontId="28" fillId="0" borderId="0" xfId="0" applyFont="1" applyFill="1" applyBorder="1" applyAlignment="1" applyProtection="1">
      <alignment/>
      <protection locked="0"/>
    </xf>
    <xf numFmtId="49" fontId="22" fillId="38" borderId="42" xfId="0" applyNumberFormat="1" applyFont="1" applyFill="1" applyBorder="1" applyAlignment="1" applyProtection="1">
      <alignment horizontal="left" vertical="center"/>
      <protection hidden="1"/>
    </xf>
    <xf numFmtId="49" fontId="22" fillId="38" borderId="43" xfId="0" applyNumberFormat="1" applyFont="1" applyFill="1" applyBorder="1" applyAlignment="1" applyProtection="1">
      <alignment horizontal="left" vertical="center"/>
      <protection hidden="1"/>
    </xf>
    <xf numFmtId="0" fontId="21" fillId="38" borderId="44" xfId="0" applyFont="1" applyFill="1" applyBorder="1" applyAlignment="1" applyProtection="1">
      <alignment horizontal="center" vertical="center"/>
      <protection hidden="1"/>
    </xf>
    <xf numFmtId="0" fontId="21" fillId="38" borderId="45" xfId="0" applyFont="1" applyFill="1" applyBorder="1" applyAlignment="1" applyProtection="1">
      <alignment horizontal="center" vertical="center"/>
      <protection hidden="1"/>
    </xf>
    <xf numFmtId="4" fontId="24" fillId="59" borderId="0" xfId="0" applyNumberFormat="1" applyFont="1" applyFill="1" applyBorder="1" applyAlignment="1" applyProtection="1">
      <alignment horizontal="center" vertical="center"/>
      <protection locked="0"/>
    </xf>
    <xf numFmtId="1" fontId="21" fillId="60" borderId="46" xfId="0" applyNumberFormat="1" applyFont="1" applyFill="1" applyBorder="1" applyAlignment="1" applyProtection="1">
      <alignment horizontal="center" vertical="center"/>
      <protection hidden="1"/>
    </xf>
    <xf numFmtId="1" fontId="21" fillId="6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0" zoomScaleNormal="80" zoomScalePageLayoutView="0" workbookViewId="0" topLeftCell="A1">
      <selection activeCell="G16" sqref="G16:G27"/>
    </sheetView>
  </sheetViews>
  <sheetFormatPr defaultColWidth="9.140625" defaultRowHeight="12.75"/>
  <cols>
    <col min="1" max="1" width="7.8515625" style="1" customWidth="1"/>
    <col min="2" max="2" width="28.421875" style="2" customWidth="1"/>
    <col min="3" max="3" width="7.421875" style="26" bestFit="1" customWidth="1"/>
    <col min="4" max="4" width="6.57421875" style="2" customWidth="1"/>
    <col min="5" max="6" width="0" style="2" hidden="1" customWidth="1"/>
    <col min="7" max="7" width="14.7109375" style="3" customWidth="1"/>
    <col min="8" max="8" width="19.140625" style="3" customWidth="1"/>
    <col min="9" max="9" width="41.140625" style="40" customWidth="1"/>
    <col min="10" max="10" width="56.28125" style="40" customWidth="1"/>
    <col min="11" max="11" width="16.140625" style="1" customWidth="1"/>
    <col min="12" max="12" width="0" style="1" hidden="1" customWidth="1"/>
    <col min="13" max="13" width="35.28125" style="1" customWidth="1"/>
    <col min="14" max="16384" width="9.140625" style="1" customWidth="1"/>
  </cols>
  <sheetData>
    <row r="1" spans="1:10" ht="15.7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2" customFormat="1" ht="21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2" customFormat="1" ht="21" customHeight="1">
      <c r="A3" s="79" t="s">
        <v>0</v>
      </c>
      <c r="B3" s="79"/>
      <c r="C3" s="69" t="s">
        <v>11</v>
      </c>
      <c r="D3" s="69"/>
      <c r="E3" s="69"/>
      <c r="F3" s="69"/>
      <c r="G3" s="69"/>
      <c r="H3" s="69"/>
      <c r="I3" s="69"/>
      <c r="J3" s="69"/>
    </row>
    <row r="4" spans="1:10" s="2" customFormat="1" ht="19.5" customHeight="1">
      <c r="A4" s="80" t="s">
        <v>13</v>
      </c>
      <c r="B4" s="80"/>
      <c r="C4" s="69" t="s">
        <v>14</v>
      </c>
      <c r="D4" s="69"/>
      <c r="E4" s="69"/>
      <c r="F4" s="69"/>
      <c r="G4" s="69"/>
      <c r="H4" s="69"/>
      <c r="I4" s="69"/>
      <c r="J4" s="69"/>
    </row>
    <row r="5" spans="1:10" s="2" customFormat="1" ht="19.5" customHeight="1">
      <c r="A5" s="15"/>
      <c r="B5" s="15"/>
      <c r="C5" s="21"/>
      <c r="D5" s="14"/>
      <c r="E5" s="14"/>
      <c r="F5" s="14"/>
      <c r="G5" s="14"/>
      <c r="H5" s="14"/>
      <c r="I5" s="36"/>
      <c r="J5" s="36"/>
    </row>
    <row r="6" spans="1:10" s="2" customFormat="1" ht="19.5" customHeight="1">
      <c r="A6" s="16"/>
      <c r="B6" s="16"/>
      <c r="C6" s="22"/>
      <c r="D6" s="16"/>
      <c r="E6" s="16"/>
      <c r="F6" s="16"/>
      <c r="G6" s="16"/>
      <c r="H6" s="16"/>
      <c r="I6" s="37"/>
      <c r="J6" s="37"/>
    </row>
    <row r="7" spans="1:10" s="2" customFormat="1" ht="19.5" customHeight="1">
      <c r="A7" s="16" t="s">
        <v>15</v>
      </c>
      <c r="B7" s="16"/>
      <c r="C7" s="27" t="s">
        <v>49</v>
      </c>
      <c r="D7" s="16"/>
      <c r="E7" s="16"/>
      <c r="F7" s="16"/>
      <c r="G7" s="16"/>
      <c r="H7" s="16"/>
      <c r="I7" s="37"/>
      <c r="J7" s="37"/>
    </row>
    <row r="8" spans="1:10" s="2" customFormat="1" ht="15.75">
      <c r="A8" s="17" t="s">
        <v>16</v>
      </c>
      <c r="B8" s="18"/>
      <c r="C8" s="23"/>
      <c r="D8" s="18"/>
      <c r="E8" s="18"/>
      <c r="F8" s="18"/>
      <c r="G8" s="19"/>
      <c r="H8" s="19"/>
      <c r="I8" s="38"/>
      <c r="J8" s="38"/>
    </row>
    <row r="9" spans="1:10" s="2" customFormat="1" ht="19.5" thickBot="1">
      <c r="A9" s="27"/>
      <c r="B9" s="18"/>
      <c r="C9" s="23"/>
      <c r="D9" s="18"/>
      <c r="E9" s="18"/>
      <c r="F9" s="18"/>
      <c r="G9" s="19"/>
      <c r="H9" s="19"/>
      <c r="I9" s="38"/>
      <c r="J9" s="38"/>
    </row>
    <row r="10" spans="1:10" ht="15.75" customHeight="1" thickBot="1">
      <c r="A10" s="4" t="s">
        <v>1</v>
      </c>
      <c r="B10" s="72" t="s">
        <v>2</v>
      </c>
      <c r="C10" s="24" t="s">
        <v>18</v>
      </c>
      <c r="D10" s="5" t="s">
        <v>3</v>
      </c>
      <c r="E10" s="5">
        <v>15</v>
      </c>
      <c r="F10" s="5">
        <v>20</v>
      </c>
      <c r="G10" s="6" t="s">
        <v>20</v>
      </c>
      <c r="H10" s="6" t="s">
        <v>4</v>
      </c>
      <c r="I10" s="70" t="s">
        <v>5</v>
      </c>
      <c r="J10" s="70" t="s">
        <v>6</v>
      </c>
    </row>
    <row r="11" spans="1:11" ht="15.75" thickBot="1">
      <c r="A11" s="10" t="s">
        <v>7</v>
      </c>
      <c r="B11" s="73"/>
      <c r="C11" s="25" t="s">
        <v>19</v>
      </c>
      <c r="D11" s="8" t="s">
        <v>8</v>
      </c>
      <c r="E11" s="8"/>
      <c r="F11" s="8"/>
      <c r="G11" s="9" t="s">
        <v>22</v>
      </c>
      <c r="H11" s="9" t="s">
        <v>9</v>
      </c>
      <c r="I11" s="71"/>
      <c r="J11" s="71"/>
      <c r="K11" s="2"/>
    </row>
    <row r="12" spans="1:13" ht="75.75" customHeight="1">
      <c r="A12" s="29">
        <v>1</v>
      </c>
      <c r="B12" s="31" t="s">
        <v>25</v>
      </c>
      <c r="C12" s="46" t="s">
        <v>17</v>
      </c>
      <c r="D12" s="45"/>
      <c r="E12" s="28"/>
      <c r="F12" s="28"/>
      <c r="G12" s="62"/>
      <c r="H12" s="63"/>
      <c r="I12" s="54" t="s">
        <v>30</v>
      </c>
      <c r="J12" s="55" t="s">
        <v>43</v>
      </c>
      <c r="K12" s="35"/>
      <c r="M12" s="34"/>
    </row>
    <row r="13" spans="1:13" ht="75.75" customHeight="1">
      <c r="A13" s="30">
        <f>A12+1</f>
        <v>2</v>
      </c>
      <c r="B13" s="32" t="s">
        <v>25</v>
      </c>
      <c r="C13" s="47" t="s">
        <v>17</v>
      </c>
      <c r="D13" s="44"/>
      <c r="E13" s="7"/>
      <c r="F13" s="7"/>
      <c r="G13" s="64"/>
      <c r="H13" s="65"/>
      <c r="I13" s="41" t="s">
        <v>30</v>
      </c>
      <c r="J13" s="20" t="s">
        <v>43</v>
      </c>
      <c r="K13" s="35"/>
      <c r="M13" s="34"/>
    </row>
    <row r="14" spans="1:13" ht="75.75" customHeight="1">
      <c r="A14" s="30">
        <f>A13+1</f>
        <v>3</v>
      </c>
      <c r="B14" s="32" t="s">
        <v>25</v>
      </c>
      <c r="C14" s="47" t="s">
        <v>17</v>
      </c>
      <c r="D14" s="44"/>
      <c r="E14" s="7"/>
      <c r="F14" s="7"/>
      <c r="G14" s="64"/>
      <c r="H14" s="65"/>
      <c r="I14" s="41" t="s">
        <v>31</v>
      </c>
      <c r="J14" s="20" t="s">
        <v>43</v>
      </c>
      <c r="K14" s="35"/>
      <c r="M14" s="12"/>
    </row>
    <row r="15" spans="1:13" ht="75.75" customHeight="1">
      <c r="A15" s="30">
        <f>A14+1</f>
        <v>4</v>
      </c>
      <c r="B15" s="32" t="s">
        <v>25</v>
      </c>
      <c r="C15" s="47" t="s">
        <v>12</v>
      </c>
      <c r="D15" s="44"/>
      <c r="E15" s="7"/>
      <c r="F15" s="7"/>
      <c r="G15" s="64"/>
      <c r="H15" s="65"/>
      <c r="I15" s="41" t="s">
        <v>32</v>
      </c>
      <c r="J15" s="20" t="s">
        <v>43</v>
      </c>
      <c r="K15" s="35"/>
      <c r="M15" s="12"/>
    </row>
    <row r="16" spans="1:13" ht="75.75" customHeight="1">
      <c r="A16" s="30">
        <v>5</v>
      </c>
      <c r="B16" s="32" t="s">
        <v>25</v>
      </c>
      <c r="C16" s="47" t="s">
        <v>17</v>
      </c>
      <c r="D16" s="66">
        <v>0.21</v>
      </c>
      <c r="E16" s="7"/>
      <c r="F16" s="7"/>
      <c r="G16" s="67"/>
      <c r="H16" s="43">
        <f aca="true" t="shared" si="0" ref="H16:H27">(G16*C16)*1.21</f>
        <v>0</v>
      </c>
      <c r="I16" s="56" t="s">
        <v>26</v>
      </c>
      <c r="J16" s="20" t="s">
        <v>28</v>
      </c>
      <c r="K16" s="35"/>
      <c r="M16" s="12"/>
    </row>
    <row r="17" spans="1:13" ht="75.75" customHeight="1">
      <c r="A17" s="30">
        <v>6</v>
      </c>
      <c r="B17" s="42" t="s">
        <v>24</v>
      </c>
      <c r="C17" s="48" t="s">
        <v>17</v>
      </c>
      <c r="D17" s="49">
        <v>0.21</v>
      </c>
      <c r="E17" s="50"/>
      <c r="F17" s="50"/>
      <c r="G17" s="51"/>
      <c r="H17" s="43">
        <f t="shared" si="0"/>
        <v>0</v>
      </c>
      <c r="I17" s="56" t="s">
        <v>33</v>
      </c>
      <c r="J17" s="20" t="s">
        <v>43</v>
      </c>
      <c r="K17" s="35"/>
      <c r="M17" s="12"/>
    </row>
    <row r="18" spans="1:13" ht="75.75" customHeight="1">
      <c r="A18" s="30"/>
      <c r="B18" s="42" t="s">
        <v>24</v>
      </c>
      <c r="C18" s="48" t="s">
        <v>17</v>
      </c>
      <c r="D18" s="49">
        <v>0.21</v>
      </c>
      <c r="E18" s="50"/>
      <c r="F18" s="50"/>
      <c r="G18" s="51"/>
      <c r="H18" s="43">
        <f t="shared" si="0"/>
        <v>0</v>
      </c>
      <c r="I18" s="56" t="s">
        <v>44</v>
      </c>
      <c r="J18" s="20" t="s">
        <v>43</v>
      </c>
      <c r="K18" s="35"/>
      <c r="M18" s="12"/>
    </row>
    <row r="19" spans="1:13" ht="75.75" customHeight="1">
      <c r="A19" s="30"/>
      <c r="B19" s="42" t="s">
        <v>24</v>
      </c>
      <c r="C19" s="48" t="s">
        <v>17</v>
      </c>
      <c r="D19" s="49">
        <v>0.21</v>
      </c>
      <c r="E19" s="50"/>
      <c r="F19" s="50"/>
      <c r="G19" s="51"/>
      <c r="H19" s="43">
        <f t="shared" si="0"/>
        <v>0</v>
      </c>
      <c r="I19" s="68" t="s">
        <v>38</v>
      </c>
      <c r="J19" s="20" t="s">
        <v>43</v>
      </c>
      <c r="K19" s="35"/>
      <c r="M19" s="12"/>
    </row>
    <row r="20" spans="1:13" ht="75.75" customHeight="1">
      <c r="A20" s="30"/>
      <c r="B20" s="42" t="s">
        <v>24</v>
      </c>
      <c r="C20" s="48" t="s">
        <v>17</v>
      </c>
      <c r="D20" s="49">
        <v>0.21</v>
      </c>
      <c r="E20" s="50"/>
      <c r="F20" s="50"/>
      <c r="G20" s="51"/>
      <c r="H20" s="52">
        <f t="shared" si="0"/>
        <v>0</v>
      </c>
      <c r="I20" s="56" t="s">
        <v>39</v>
      </c>
      <c r="J20" s="20" t="s">
        <v>43</v>
      </c>
      <c r="K20" s="35"/>
      <c r="M20" s="12"/>
    </row>
    <row r="21" spans="1:13" ht="75.75" customHeight="1">
      <c r="A21" s="30"/>
      <c r="B21" s="42" t="s">
        <v>24</v>
      </c>
      <c r="C21" s="48" t="s">
        <v>17</v>
      </c>
      <c r="D21" s="49">
        <v>0.21</v>
      </c>
      <c r="E21" s="50"/>
      <c r="F21" s="50"/>
      <c r="G21" s="51"/>
      <c r="H21" s="52">
        <f t="shared" si="0"/>
        <v>0</v>
      </c>
      <c r="I21" s="56" t="s">
        <v>45</v>
      </c>
      <c r="J21" s="20" t="s">
        <v>43</v>
      </c>
      <c r="K21" s="35"/>
      <c r="M21" s="12"/>
    </row>
    <row r="22" spans="1:13" ht="75.75" customHeight="1">
      <c r="A22" s="30"/>
      <c r="B22" s="42" t="s">
        <v>24</v>
      </c>
      <c r="C22" s="48" t="s">
        <v>21</v>
      </c>
      <c r="D22" s="49">
        <v>0.21</v>
      </c>
      <c r="E22" s="50"/>
      <c r="F22" s="50"/>
      <c r="G22" s="51"/>
      <c r="H22" s="52">
        <f t="shared" si="0"/>
        <v>0</v>
      </c>
      <c r="I22" s="56" t="s">
        <v>36</v>
      </c>
      <c r="J22" s="20" t="s">
        <v>43</v>
      </c>
      <c r="K22" s="35"/>
      <c r="M22" s="12"/>
    </row>
    <row r="23" spans="1:13" ht="75.75" customHeight="1">
      <c r="A23" s="30"/>
      <c r="B23" s="42" t="s">
        <v>24</v>
      </c>
      <c r="C23" s="48" t="s">
        <v>40</v>
      </c>
      <c r="D23" s="49">
        <v>0.21</v>
      </c>
      <c r="E23" s="50"/>
      <c r="F23" s="50"/>
      <c r="G23" s="51"/>
      <c r="H23" s="52">
        <f t="shared" si="0"/>
        <v>0</v>
      </c>
      <c r="I23" s="56" t="s">
        <v>34</v>
      </c>
      <c r="J23" s="20" t="s">
        <v>43</v>
      </c>
      <c r="K23" s="35"/>
      <c r="M23" s="12"/>
    </row>
    <row r="24" spans="1:13" ht="75.75" customHeight="1">
      <c r="A24" s="30"/>
      <c r="B24" s="42" t="s">
        <v>24</v>
      </c>
      <c r="C24" s="48" t="s">
        <v>41</v>
      </c>
      <c r="D24" s="49">
        <v>0.21</v>
      </c>
      <c r="E24" s="50"/>
      <c r="F24" s="50"/>
      <c r="G24" s="51"/>
      <c r="H24" s="52">
        <f t="shared" si="0"/>
        <v>0</v>
      </c>
      <c r="I24" s="56" t="s">
        <v>35</v>
      </c>
      <c r="J24" s="20" t="s">
        <v>43</v>
      </c>
      <c r="K24" s="35"/>
      <c r="M24" s="12"/>
    </row>
    <row r="25" spans="1:13" ht="75.75" customHeight="1">
      <c r="A25" s="30"/>
      <c r="B25" s="42" t="s">
        <v>24</v>
      </c>
      <c r="C25" s="48" t="s">
        <v>17</v>
      </c>
      <c r="D25" s="49">
        <v>0.21</v>
      </c>
      <c r="E25" s="50"/>
      <c r="F25" s="50"/>
      <c r="G25" s="51"/>
      <c r="H25" s="52">
        <f t="shared" si="0"/>
        <v>0</v>
      </c>
      <c r="I25" s="56" t="s">
        <v>42</v>
      </c>
      <c r="J25" s="20" t="s">
        <v>43</v>
      </c>
      <c r="K25" s="35"/>
      <c r="M25" s="12"/>
    </row>
    <row r="26" spans="1:13" ht="75.75" customHeight="1">
      <c r="A26" s="30"/>
      <c r="B26" s="42" t="s">
        <v>24</v>
      </c>
      <c r="C26" s="48" t="s">
        <v>17</v>
      </c>
      <c r="D26" s="49">
        <v>0.21</v>
      </c>
      <c r="E26" s="50"/>
      <c r="F26" s="50"/>
      <c r="G26" s="51"/>
      <c r="H26" s="52">
        <f t="shared" si="0"/>
        <v>0</v>
      </c>
      <c r="I26" s="56" t="s">
        <v>50</v>
      </c>
      <c r="J26" s="20" t="s">
        <v>46</v>
      </c>
      <c r="K26" s="35"/>
      <c r="M26" s="12"/>
    </row>
    <row r="27" spans="1:13" ht="75.75" customHeight="1">
      <c r="A27" s="30">
        <f>A16+1</f>
        <v>6</v>
      </c>
      <c r="B27" s="42" t="s">
        <v>37</v>
      </c>
      <c r="C27" s="48" t="s">
        <v>17</v>
      </c>
      <c r="D27" s="49">
        <v>0.21</v>
      </c>
      <c r="E27" s="50" t="e">
        <f>IF(D27=#REF!,H27-H27/(1+D27),0)</f>
        <v>#REF!</v>
      </c>
      <c r="F27" s="50" t="e">
        <f>IF(D27=#REF!,H27-H27/(1+D27),0)</f>
        <v>#REF!</v>
      </c>
      <c r="G27" s="51"/>
      <c r="H27" s="52">
        <f t="shared" si="0"/>
        <v>0</v>
      </c>
      <c r="I27" s="57" t="s">
        <v>48</v>
      </c>
      <c r="J27" s="20" t="s">
        <v>47</v>
      </c>
      <c r="K27" s="35"/>
      <c r="M27" s="33"/>
    </row>
    <row r="28" spans="1:13" ht="75.75" customHeight="1">
      <c r="A28" s="75" t="s">
        <v>10</v>
      </c>
      <c r="B28" s="76"/>
      <c r="C28" s="76"/>
      <c r="D28" s="76"/>
      <c r="E28" s="13"/>
      <c r="F28" s="13"/>
      <c r="G28" s="74">
        <f>SUM(H12:H27)</f>
        <v>0</v>
      </c>
      <c r="H28" s="74"/>
      <c r="I28" s="39"/>
      <c r="J28" s="39"/>
      <c r="K28" s="35"/>
      <c r="M28" s="33"/>
    </row>
    <row r="29" spans="1:13" ht="15" customHeight="1">
      <c r="A29" s="53"/>
      <c r="K29" s="35"/>
      <c r="M29" s="33"/>
    </row>
    <row r="30" spans="11:13" ht="15" customHeight="1">
      <c r="K30" s="35"/>
      <c r="M30" s="33"/>
    </row>
    <row r="31" spans="1:13" ht="15" customHeight="1">
      <c r="A31" s="58" t="s">
        <v>27</v>
      </c>
      <c r="B31" s="59"/>
      <c r="C31" s="60"/>
      <c r="K31" s="35"/>
      <c r="M31" s="33"/>
    </row>
    <row r="32" spans="1:13" ht="15" customHeight="1">
      <c r="A32" s="61"/>
      <c r="B32" s="59"/>
      <c r="C32" s="60"/>
      <c r="K32" s="35"/>
      <c r="M32" s="33"/>
    </row>
    <row r="33" spans="1:13" ht="15" customHeight="1">
      <c r="A33" s="61"/>
      <c r="B33" s="59"/>
      <c r="C33" s="60"/>
      <c r="K33" s="35"/>
      <c r="M33" s="33"/>
    </row>
    <row r="34" spans="1:13" ht="15" customHeight="1">
      <c r="A34" s="61"/>
      <c r="B34" s="59"/>
      <c r="C34" s="60"/>
      <c r="K34" s="35"/>
      <c r="M34" s="33"/>
    </row>
    <row r="35" spans="11:13" ht="15" customHeight="1">
      <c r="K35" s="35"/>
      <c r="M35" s="33"/>
    </row>
    <row r="36" spans="11:13" ht="15" customHeight="1">
      <c r="K36" s="35"/>
      <c r="M36" s="33"/>
    </row>
    <row r="37" spans="11:13" ht="15" customHeight="1">
      <c r="K37" s="35"/>
      <c r="M37" s="33"/>
    </row>
    <row r="38" spans="11:13" ht="15" customHeight="1">
      <c r="K38" s="35"/>
      <c r="M38" s="33"/>
    </row>
    <row r="39" spans="11:13" ht="15" customHeight="1">
      <c r="K39" s="35"/>
      <c r="M39" s="33"/>
    </row>
    <row r="40" spans="11:13" ht="15" customHeight="1">
      <c r="K40" s="35"/>
      <c r="M40" s="33"/>
    </row>
    <row r="41" spans="11:13" ht="15" customHeight="1">
      <c r="K41" s="35"/>
      <c r="M41" s="33"/>
    </row>
    <row r="42" spans="11:13" ht="15" customHeight="1">
      <c r="K42" s="35"/>
      <c r="M42" s="33"/>
    </row>
    <row r="43" spans="11:13" ht="15" customHeight="1">
      <c r="K43" s="35"/>
      <c r="M43" s="33"/>
    </row>
    <row r="44" spans="11:13" ht="15" customHeight="1">
      <c r="K44" s="35"/>
      <c r="M44" s="33"/>
    </row>
    <row r="45" spans="11:13" ht="16.5">
      <c r="K45" s="35"/>
      <c r="M45" s="33"/>
    </row>
    <row r="46" spans="11:13" ht="93" customHeight="1">
      <c r="K46" s="35"/>
      <c r="M46" s="33"/>
    </row>
    <row r="47" spans="11:13" ht="75.75" customHeight="1">
      <c r="K47" s="35"/>
      <c r="M47" s="33"/>
    </row>
    <row r="48" spans="11:13" ht="75.75" customHeight="1">
      <c r="K48" s="35"/>
      <c r="M48" s="33"/>
    </row>
    <row r="49" spans="11:13" ht="42" customHeight="1">
      <c r="K49" s="35"/>
      <c r="M49" s="33"/>
    </row>
    <row r="50" spans="11:13" ht="75.75" customHeight="1">
      <c r="K50" s="35"/>
      <c r="M50" s="33"/>
    </row>
    <row r="51" spans="11:13" ht="75.75" customHeight="1">
      <c r="K51" s="35"/>
      <c r="M51" s="33"/>
    </row>
    <row r="52" spans="11:13" ht="87.75" customHeight="1">
      <c r="K52" s="35"/>
      <c r="M52" s="33"/>
    </row>
    <row r="53" spans="11:13" ht="64.5" customHeight="1">
      <c r="K53" s="35"/>
      <c r="M53" s="33"/>
    </row>
    <row r="54" spans="11:13" ht="16.5">
      <c r="K54" s="11"/>
      <c r="M54" s="33"/>
    </row>
    <row r="55" ht="13.5">
      <c r="M55" s="33"/>
    </row>
    <row r="56" ht="13.5">
      <c r="M56" s="33"/>
    </row>
    <row r="57" ht="13.5">
      <c r="M57" s="33"/>
    </row>
  </sheetData>
  <sheetProtection/>
  <mergeCells count="11">
    <mergeCell ref="A1:J1"/>
    <mergeCell ref="A2:J2"/>
    <mergeCell ref="A3:B3"/>
    <mergeCell ref="C3:J3"/>
    <mergeCell ref="A4:B4"/>
    <mergeCell ref="C4:J4"/>
    <mergeCell ref="J10:J11"/>
    <mergeCell ref="I10:I11"/>
    <mergeCell ref="B10:B11"/>
    <mergeCell ref="G28:H28"/>
    <mergeCell ref="A28:D28"/>
  </mergeCells>
  <printOptions/>
  <pageMargins left="0.4330708661417323" right="0.2755905511811024" top="0.8661417322834646" bottom="0.2362204724409449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Vit Balhar</cp:lastModifiedBy>
  <cp:lastPrinted>2017-08-11T05:58:16Z</cp:lastPrinted>
  <dcterms:created xsi:type="dcterms:W3CDTF">2012-09-12T07:07:10Z</dcterms:created>
  <dcterms:modified xsi:type="dcterms:W3CDTF">2017-08-11T05:58:52Z</dcterms:modified>
  <cp:category/>
  <cp:version/>
  <cp:contentType/>
  <cp:contentStatus/>
</cp:coreProperties>
</file>