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780" activeTab="0"/>
  </bookViews>
  <sheets>
    <sheet name="List1" sheetId="1" r:id="rId1"/>
  </sheets>
  <definedNames>
    <definedName name="_xlnm.Print_Area" localSheetId="0">'List1'!$A$1:$J$21</definedName>
  </definedNames>
  <calcPr calcId="162913"/>
</workbook>
</file>

<file path=xl/sharedStrings.xml><?xml version="1.0" encoding="utf-8"?>
<sst xmlns="http://schemas.openxmlformats.org/spreadsheetml/2006/main" count="40" uniqueCount="40">
  <si>
    <t>Formulář pro zpracování nabídkové ceny</t>
  </si>
  <si>
    <t>v rámci otevřeného řízení pro nadlimitní veřejnou zakázku:</t>
  </si>
  <si>
    <t>Obnova licenční smlouvy Microsoft Enterprise Agreement</t>
  </si>
  <si>
    <t>Název položky</t>
  </si>
  <si>
    <t>V ……………., dne…………..</t>
  </si>
  <si>
    <t>……………………………………………………………….</t>
  </si>
  <si>
    <t xml:space="preserve"> </t>
  </si>
  <si>
    <t>Celková nabídková cena v Kč bez DPH za 1 rok plnění</t>
  </si>
  <si>
    <t>Celková nabídková cena  v Kč bez DPH za celou dobu plnění zakázky (3 roky)</t>
  </si>
  <si>
    <t>* Účastník vyplní pouze žlutě vyznačená pole</t>
  </si>
  <si>
    <t>Celková nabídková cena v Kč:</t>
  </si>
  <si>
    <t>269-12442</t>
  </si>
  <si>
    <t>OfficeProPlus ALNG SA MVL Pltfrm</t>
  </si>
  <si>
    <t>KV3-00353</t>
  </si>
  <si>
    <t>WINE3perDVC ALNG SA MVL Pltfrm</t>
  </si>
  <si>
    <t>W06-01072</t>
  </si>
  <si>
    <t>CoreCAL ALNG SA MVL Pltfrm UsrCAL</t>
  </si>
  <si>
    <t>D86-01253</t>
  </si>
  <si>
    <t>VisioStd ALNG SA MVL</t>
  </si>
  <si>
    <t>9GS-00495</t>
  </si>
  <si>
    <t>CISSteDCCore ALNG LicSAPk MVL 2Lic CoreLic</t>
  </si>
  <si>
    <t>9GA-00313</t>
  </si>
  <si>
    <t>CISSteStdCore ALNG SA MVL 2Lic CoreLic</t>
  </si>
  <si>
    <t>395-02504</t>
  </si>
  <si>
    <t>ExchgSvrEnt ALNG SA MVL</t>
  </si>
  <si>
    <t>H04-00268</t>
  </si>
  <si>
    <t>SharePointSvr ALNG SA MVL</t>
  </si>
  <si>
    <t>7JQ-00341</t>
  </si>
  <si>
    <t>SQLSvrEntCore ALNG LicSAPk MVL 2Lic CoreLic</t>
  </si>
  <si>
    <t>D75-01979</t>
  </si>
  <si>
    <t>BztlkSvrStd ALNG LicSAPk MVL 2Lic CoreLic</t>
  </si>
  <si>
    <t>Nabídková cena za 1 položku (licenci) v Kč bez DPH</t>
  </si>
  <si>
    <t>Předpokládaná maximální cena za 1 položku (licenci) v Kč bez DPH</t>
  </si>
  <si>
    <r>
      <t xml:space="preserve">Svým podpisem stvrzuji, že uvedená celková nabídková cena zahrnuje veškeré náklady nezbytné k řádnému, úplnému a kvalitnímu splnění předmětu veřejné zakázky definovanému v zadávací dokumentaci a jejích přílohách (tedy i náklady na další služby uvedené v čl. 5.2 zadávací dokumentace) a </t>
    </r>
    <r>
      <rPr>
        <i/>
        <sz val="10"/>
        <color rgb="FFFF0000"/>
        <rFont val="Arial"/>
        <family val="2"/>
      </rPr>
      <t>je  zpracována jako maximální a nejvýše přípustná a je závazná po celou dobu zadávací lhůty a v případě uzavření smlouvy rovněž po celou dobu platnosti této smlouvy, a je překročitelná pouze za podmínek uvedených ve smlouvě.</t>
    </r>
  </si>
  <si>
    <t>Part Number</t>
  </si>
  <si>
    <t>Počet licencí</t>
  </si>
  <si>
    <t>Nabídková cena za 1 položku (licenci) v Kč s DPH</t>
  </si>
  <si>
    <t>Celková nabídková cena v Kč s DPH za 1 rok plnění</t>
  </si>
  <si>
    <t>Celková nabídková cena  v Kč s DPH za celou dobu plnění zakázky (3 roky)</t>
  </si>
  <si>
    <t>Příloha č.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</si>
</sst>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9"/>
      <name val="Segoe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6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>
      <alignment/>
      <protection/>
    </xf>
    <xf numFmtId="44" fontId="1" fillId="0" borderId="0">
      <alignment/>
      <protection/>
    </xf>
    <xf numFmtId="42" fontId="1" fillId="0" borderId="0">
      <alignment/>
      <protection/>
    </xf>
    <xf numFmtId="43" fontId="1" fillId="0" borderId="0">
      <alignment/>
      <protection/>
    </xf>
    <xf numFmtId="4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44" fontId="1" fillId="0" borderId="0">
      <alignment/>
      <protection/>
    </xf>
    <xf numFmtId="42" fontId="1" fillId="0" borderId="0">
      <alignment/>
      <protection/>
    </xf>
    <xf numFmtId="43" fontId="1" fillId="0" borderId="0">
      <alignment/>
      <protection/>
    </xf>
    <xf numFmtId="41" fontId="1" fillId="0" borderId="0">
      <alignment/>
      <protection/>
    </xf>
    <xf numFmtId="0" fontId="1" fillId="0" borderId="0">
      <alignment/>
      <protection/>
    </xf>
    <xf numFmtId="44" fontId="1" fillId="0" borderId="0">
      <alignment/>
      <protection/>
    </xf>
    <xf numFmtId="43" fontId="1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Border="1" applyAlignment="1">
      <alignment horizontal="left" vertical="center" wrapText="1"/>
    </xf>
    <xf numFmtId="3" fontId="1" fillId="0" borderId="1" xfId="27" applyNumberFormat="1" applyFont="1" applyFill="1" applyBorder="1" applyAlignment="1">
      <alignment horizontal="left" vertical="center" wrapText="1"/>
      <protection/>
    </xf>
    <xf numFmtId="3" fontId="9" fillId="0" borderId="1" xfId="27" applyNumberFormat="1" applyFont="1" applyFill="1" applyBorder="1" applyAlignment="1">
      <alignment horizontal="center" vertical="center" wrapText="1"/>
      <protection/>
    </xf>
    <xf numFmtId="0" fontId="10" fillId="0" borderId="0" xfId="0" applyFont="1"/>
    <xf numFmtId="0" fontId="8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3" fontId="1" fillId="0" borderId="2" xfId="27" applyNumberFormat="1" applyFont="1" applyFill="1" applyBorder="1" applyAlignment="1">
      <alignment horizontal="center" vertical="center" wrapText="1"/>
      <protection/>
    </xf>
    <xf numFmtId="3" fontId="1" fillId="0" borderId="3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left" vertical="center" wrapText="1"/>
      <protection/>
    </xf>
    <xf numFmtId="3" fontId="9" fillId="0" borderId="4" xfId="27" applyNumberFormat="1" applyFont="1" applyFill="1" applyBorder="1" applyAlignment="1">
      <alignment horizontal="center" vertical="center" wrapText="1"/>
      <protection/>
    </xf>
    <xf numFmtId="4" fontId="4" fillId="2" borderId="4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left" vertical="center" wrapText="1"/>
      <protection/>
    </xf>
    <xf numFmtId="3" fontId="9" fillId="0" borderId="7" xfId="27" applyNumberFormat="1" applyFont="1" applyFill="1" applyBorder="1" applyAlignment="1">
      <alignment horizontal="center" vertical="center" wrapText="1"/>
      <protection/>
    </xf>
    <xf numFmtId="4" fontId="4" fillId="0" borderId="7" xfId="0" applyNumberFormat="1" applyFont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/>
    <xf numFmtId="0" fontId="3" fillId="3" borderId="11" xfId="0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4" fontId="2" fillId="4" borderId="13" xfId="0" applyNumberFormat="1" applyFont="1" applyFill="1" applyBorder="1" applyAlignment="1">
      <alignment vertical="center"/>
    </xf>
    <xf numFmtId="4" fontId="2" fillId="4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" fontId="2" fillId="4" borderId="15" xfId="0" applyNumberFormat="1" applyFont="1" applyFill="1" applyBorder="1" applyAlignment="1">
      <alignment vertical="center"/>
    </xf>
    <xf numFmtId="4" fontId="2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65" fontId="8" fillId="0" borderId="0" xfId="0" applyNumberFormat="1" applyFont="1"/>
    <xf numFmtId="165" fontId="1" fillId="5" borderId="4" xfId="27" applyNumberFormat="1" applyFont="1" applyFill="1" applyBorder="1" applyAlignment="1">
      <alignment horizontal="right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 2" xfId="21"/>
    <cellStyle name="Percent 2" xfId="22"/>
    <cellStyle name="Currency 2" xfId="23"/>
    <cellStyle name="Currency [0] 2" xfId="24"/>
    <cellStyle name="Comma 2" xfId="25"/>
    <cellStyle name="Comma [0] 2" xfId="26"/>
    <cellStyle name="Normal 2 2 2" xfId="27"/>
    <cellStyle name="Currency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78" zoomScaleNormal="78" workbookViewId="0" topLeftCell="A1">
      <selection activeCell="M14" sqref="M14"/>
    </sheetView>
  </sheetViews>
  <sheetFormatPr defaultColWidth="9.140625" defaultRowHeight="15"/>
  <cols>
    <col min="1" max="1" width="12.7109375" style="0" customWidth="1"/>
    <col min="2" max="2" width="43.57421875" style="0" customWidth="1"/>
    <col min="3" max="3" width="7.57421875" style="0" customWidth="1"/>
    <col min="4" max="6" width="18.7109375" style="0" customWidth="1"/>
    <col min="7" max="10" width="20.7109375" style="0" customWidth="1"/>
  </cols>
  <sheetData>
    <row r="1" ht="15">
      <c r="A1" t="s">
        <v>39</v>
      </c>
    </row>
    <row r="3" spans="1:10" ht="15.7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6" customFormat="1" ht="1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0.25" customHeight="1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7" customFormat="1" ht="20.25" customHeight="1" thickBot="1">
      <c r="A6" s="8"/>
      <c r="B6" s="8"/>
      <c r="C6" s="8"/>
      <c r="D6" s="24"/>
      <c r="E6" s="8"/>
      <c r="F6" s="8"/>
      <c r="G6" s="8"/>
      <c r="H6" s="8"/>
      <c r="I6" s="8"/>
      <c r="J6" s="8"/>
    </row>
    <row r="7" spans="1:10" s="3" customFormat="1" ht="74.25" customHeight="1" thickBot="1">
      <c r="A7" s="21" t="s">
        <v>34</v>
      </c>
      <c r="B7" s="22" t="s">
        <v>3</v>
      </c>
      <c r="C7" s="22" t="s">
        <v>35</v>
      </c>
      <c r="D7" s="22" t="s">
        <v>32</v>
      </c>
      <c r="E7" s="22" t="s">
        <v>31</v>
      </c>
      <c r="F7" s="22" t="s">
        <v>36</v>
      </c>
      <c r="G7" s="22" t="s">
        <v>7</v>
      </c>
      <c r="H7" s="27" t="s">
        <v>37</v>
      </c>
      <c r="I7" s="23" t="s">
        <v>8</v>
      </c>
      <c r="J7" s="23" t="s">
        <v>38</v>
      </c>
    </row>
    <row r="8" spans="1:10" s="3" customFormat="1" ht="20.1" customHeight="1">
      <c r="A8" s="11" t="s">
        <v>11</v>
      </c>
      <c r="B8" s="12" t="s">
        <v>12</v>
      </c>
      <c r="C8" s="13">
        <v>458</v>
      </c>
      <c r="D8" s="46">
        <v>3122.72</v>
      </c>
      <c r="E8" s="14"/>
      <c r="F8" s="14"/>
      <c r="G8" s="15">
        <f>E8*C8</f>
        <v>0</v>
      </c>
      <c r="H8" s="28">
        <f>F8*C8</f>
        <v>0</v>
      </c>
      <c r="I8" s="16">
        <f>G8*3</f>
        <v>0</v>
      </c>
      <c r="J8" s="16">
        <f>H8*3</f>
        <v>0</v>
      </c>
    </row>
    <row r="9" spans="1:10" s="3" customFormat="1" ht="20.1" customHeight="1">
      <c r="A9" s="10" t="s">
        <v>13</v>
      </c>
      <c r="B9" s="5" t="s">
        <v>14</v>
      </c>
      <c r="C9" s="6">
        <v>458</v>
      </c>
      <c r="D9" s="46">
        <v>1211.4</v>
      </c>
      <c r="E9" s="14"/>
      <c r="F9" s="14"/>
      <c r="G9" s="9">
        <f>E9*C9</f>
        <v>0</v>
      </c>
      <c r="H9" s="28">
        <f>F9*C9</f>
        <v>0</v>
      </c>
      <c r="I9" s="16">
        <f aca="true" t="shared" si="0" ref="I9:I17">G9*3</f>
        <v>0</v>
      </c>
      <c r="J9" s="16">
        <f aca="true" t="shared" si="1" ref="J9:J17">H9*3</f>
        <v>0</v>
      </c>
    </row>
    <row r="10" spans="1:10" s="3" customFormat="1" ht="20.1" customHeight="1">
      <c r="A10" s="10" t="s">
        <v>15</v>
      </c>
      <c r="B10" s="5" t="s">
        <v>16</v>
      </c>
      <c r="C10" s="6">
        <v>458</v>
      </c>
      <c r="D10" s="46">
        <v>1561.36</v>
      </c>
      <c r="E10" s="14"/>
      <c r="F10" s="14"/>
      <c r="G10" s="9">
        <f>E10*C10</f>
        <v>0</v>
      </c>
      <c r="H10" s="28">
        <f>F10*C10</f>
        <v>0</v>
      </c>
      <c r="I10" s="16">
        <f t="shared" si="0"/>
        <v>0</v>
      </c>
      <c r="J10" s="16">
        <f t="shared" si="1"/>
        <v>0</v>
      </c>
    </row>
    <row r="11" spans="1:10" s="3" customFormat="1" ht="20.1" customHeight="1">
      <c r="A11" s="10" t="s">
        <v>17</v>
      </c>
      <c r="B11" s="5" t="s">
        <v>18</v>
      </c>
      <c r="C11" s="6">
        <v>5</v>
      </c>
      <c r="D11" s="46">
        <v>1722.88</v>
      </c>
      <c r="E11" s="14"/>
      <c r="F11" s="14"/>
      <c r="G11" s="9">
        <f>E11*C11</f>
        <v>0</v>
      </c>
      <c r="H11" s="28">
        <f>F11*C11</f>
        <v>0</v>
      </c>
      <c r="I11" s="16">
        <f t="shared" si="0"/>
        <v>0</v>
      </c>
      <c r="J11" s="16">
        <f t="shared" si="1"/>
        <v>0</v>
      </c>
    </row>
    <row r="12" spans="1:10" s="3" customFormat="1" ht="20.1" customHeight="1">
      <c r="A12" s="10" t="s">
        <v>19</v>
      </c>
      <c r="B12" s="5" t="s">
        <v>20</v>
      </c>
      <c r="C12" s="6">
        <v>104</v>
      </c>
      <c r="D12" s="46">
        <v>13567.68</v>
      </c>
      <c r="E12" s="14"/>
      <c r="F12" s="14"/>
      <c r="G12" s="9">
        <f>E12*C12</f>
        <v>0</v>
      </c>
      <c r="H12" s="28">
        <f>F12*C12</f>
        <v>0</v>
      </c>
      <c r="I12" s="16">
        <f t="shared" si="0"/>
        <v>0</v>
      </c>
      <c r="J12" s="16">
        <f t="shared" si="1"/>
        <v>0</v>
      </c>
    </row>
    <row r="13" spans="1:10" s="3" customFormat="1" ht="20.1" customHeight="1">
      <c r="A13" s="10" t="s">
        <v>21</v>
      </c>
      <c r="B13" s="5" t="s">
        <v>22</v>
      </c>
      <c r="C13" s="6">
        <v>40</v>
      </c>
      <c r="D13" s="46">
        <v>1184.48</v>
      </c>
      <c r="E13" s="14"/>
      <c r="F13" s="14"/>
      <c r="G13" s="9">
        <f>E13*C13</f>
        <v>0</v>
      </c>
      <c r="H13" s="28">
        <f>F13*C13</f>
        <v>0</v>
      </c>
      <c r="I13" s="16">
        <f t="shared" si="0"/>
        <v>0</v>
      </c>
      <c r="J13" s="16">
        <f t="shared" si="1"/>
        <v>0</v>
      </c>
    </row>
    <row r="14" spans="1:10" s="3" customFormat="1" ht="20.1" customHeight="1">
      <c r="A14" s="10" t="s">
        <v>23</v>
      </c>
      <c r="B14" s="5" t="s">
        <v>24</v>
      </c>
      <c r="C14" s="6">
        <v>1</v>
      </c>
      <c r="D14" s="46">
        <v>24120.32</v>
      </c>
      <c r="E14" s="14"/>
      <c r="F14" s="14"/>
      <c r="G14" s="9">
        <f>E14*C14</f>
        <v>0</v>
      </c>
      <c r="H14" s="28">
        <f>F14*C14</f>
        <v>0</v>
      </c>
      <c r="I14" s="16">
        <f t="shared" si="0"/>
        <v>0</v>
      </c>
      <c r="J14" s="16">
        <f t="shared" si="1"/>
        <v>0</v>
      </c>
    </row>
    <row r="15" spans="1:10" s="3" customFormat="1" ht="20.1" customHeight="1">
      <c r="A15" s="10" t="s">
        <v>25</v>
      </c>
      <c r="B15" s="5" t="s">
        <v>26</v>
      </c>
      <c r="C15" s="6">
        <v>1</v>
      </c>
      <c r="D15" s="46">
        <v>40487.68</v>
      </c>
      <c r="E15" s="14"/>
      <c r="F15" s="14"/>
      <c r="G15" s="9">
        <f>E15*C15</f>
        <v>0</v>
      </c>
      <c r="H15" s="28">
        <f>F15*C15</f>
        <v>0</v>
      </c>
      <c r="I15" s="16">
        <f t="shared" si="0"/>
        <v>0</v>
      </c>
      <c r="J15" s="16">
        <f t="shared" si="1"/>
        <v>0</v>
      </c>
    </row>
    <row r="16" spans="1:10" s="3" customFormat="1" ht="20.1" customHeight="1">
      <c r="A16" s="10" t="s">
        <v>27</v>
      </c>
      <c r="B16" s="5" t="s">
        <v>28</v>
      </c>
      <c r="C16" s="6">
        <v>2</v>
      </c>
      <c r="D16" s="46">
        <v>190943.56</v>
      </c>
      <c r="E16" s="14"/>
      <c r="F16" s="14"/>
      <c r="G16" s="9">
        <f>E16*C16</f>
        <v>0</v>
      </c>
      <c r="H16" s="28">
        <f>F16*C16</f>
        <v>0</v>
      </c>
      <c r="I16" s="16">
        <f t="shared" si="0"/>
        <v>0</v>
      </c>
      <c r="J16" s="16">
        <f t="shared" si="1"/>
        <v>0</v>
      </c>
    </row>
    <row r="17" spans="1:14" s="3" customFormat="1" ht="20.1" customHeight="1" thickBot="1">
      <c r="A17" s="17" t="s">
        <v>29</v>
      </c>
      <c r="B17" s="18" t="s">
        <v>30</v>
      </c>
      <c r="C17" s="19">
        <v>2</v>
      </c>
      <c r="D17" s="46">
        <v>70422.72</v>
      </c>
      <c r="E17" s="14"/>
      <c r="F17" s="14"/>
      <c r="G17" s="20">
        <f>E17*C17</f>
        <v>0</v>
      </c>
      <c r="H17" s="28">
        <f>F17*C17</f>
        <v>0</v>
      </c>
      <c r="I17" s="16">
        <f t="shared" si="0"/>
        <v>0</v>
      </c>
      <c r="J17" s="16">
        <f t="shared" si="1"/>
        <v>0</v>
      </c>
      <c r="N17" s="3" t="s">
        <v>6</v>
      </c>
    </row>
    <row r="18" spans="1:10" ht="29.25" customHeight="1">
      <c r="A18" s="39" t="s">
        <v>10</v>
      </c>
      <c r="B18" s="40"/>
      <c r="C18" s="40"/>
      <c r="D18" s="40"/>
      <c r="E18" s="40"/>
      <c r="F18" s="41"/>
      <c r="G18" s="37">
        <f>SUM(G8:G17)</f>
        <v>0</v>
      </c>
      <c r="H18" s="37">
        <f>SUM(H8:H17)</f>
        <v>0</v>
      </c>
      <c r="I18" s="30">
        <f>SUM(I8:I17)</f>
        <v>0</v>
      </c>
      <c r="J18" s="30">
        <f>SUM(J8:J17)</f>
        <v>0</v>
      </c>
    </row>
    <row r="19" spans="1:10" ht="29.25" customHeight="1" thickBot="1">
      <c r="A19" s="42"/>
      <c r="B19" s="43"/>
      <c r="C19" s="43"/>
      <c r="D19" s="43"/>
      <c r="E19" s="43"/>
      <c r="F19" s="44"/>
      <c r="G19" s="38"/>
      <c r="H19" s="38"/>
      <c r="I19" s="31"/>
      <c r="J19" s="31"/>
    </row>
    <row r="20" spans="1:10" ht="50.25" customHeight="1">
      <c r="A20" s="36" t="s">
        <v>33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25.5" customHeight="1">
      <c r="A21" s="32" t="s">
        <v>9</v>
      </c>
      <c r="B21" s="32"/>
      <c r="C21" s="32"/>
      <c r="D21" s="32"/>
      <c r="E21" s="32"/>
      <c r="F21" s="32"/>
      <c r="G21" s="32"/>
      <c r="H21" s="25"/>
      <c r="I21" s="25"/>
      <c r="J21" s="4"/>
    </row>
    <row r="22" spans="1:13" ht="15">
      <c r="A22" s="2" t="s">
        <v>4</v>
      </c>
      <c r="B22" s="3"/>
      <c r="C22" s="3"/>
      <c r="D22" s="45"/>
      <c r="E22" s="3"/>
      <c r="F22" s="3"/>
      <c r="G22" s="3"/>
      <c r="H22" s="3"/>
      <c r="I22" s="3"/>
      <c r="J22" s="3"/>
      <c r="M22" s="1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50.25" customHeight="1" hidden="1">
      <c r="A26" s="3"/>
      <c r="B26" s="3"/>
      <c r="C26" s="3"/>
      <c r="D26" s="3"/>
      <c r="E26" s="29" t="s">
        <v>5</v>
      </c>
      <c r="F26" s="29"/>
      <c r="G26" s="29"/>
      <c r="H26" s="29"/>
      <c r="I26" s="29"/>
      <c r="J26" s="29"/>
    </row>
  </sheetData>
  <mergeCells count="11">
    <mergeCell ref="E26:J26"/>
    <mergeCell ref="J18:J19"/>
    <mergeCell ref="A21:G21"/>
    <mergeCell ref="A3:J3"/>
    <mergeCell ref="A4:J4"/>
    <mergeCell ref="A5:J5"/>
    <mergeCell ref="A20:J20"/>
    <mergeCell ref="G18:G19"/>
    <mergeCell ref="I18:I19"/>
    <mergeCell ref="A18:F19"/>
    <mergeCell ref="H18:H1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Mocková Pavla Ing.</dc:creator>
  <cp:keywords/>
  <dc:description/>
  <cp:lastModifiedBy>BP</cp:lastModifiedBy>
  <cp:lastPrinted>2017-05-20T11:03:52Z</cp:lastPrinted>
  <dcterms:created xsi:type="dcterms:W3CDTF">2017-02-28T12:10:27Z</dcterms:created>
  <dcterms:modified xsi:type="dcterms:W3CDTF">2017-05-22T09:18:09Z</dcterms:modified>
  <cp:category/>
  <cp:version/>
  <cp:contentType/>
  <cp:contentStatus/>
</cp:coreProperties>
</file>