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Veřejné zakázky\VEŘEJNÉ_ZAKÁZKY\VZ_2026\ZDRAVOTNICKÝ_ÚSEK\VZMR_SAMOROZPÍNACÍ_DÝCHACÍ_VAKY,_FIXAČNÍ_LÍMCE,_REDUKČNÍ_VENTILY_A_OSTATNÍ_SPOTŘEBNÍ_MATERIÁL\01_VÝZVA\"/>
    </mc:Choice>
  </mc:AlternateContent>
  <bookViews>
    <workbookView xWindow="0" yWindow="0" windowWidth="28800" windowHeight="11880"/>
  </bookViews>
  <sheets>
    <sheet name="2026" sheetId="2" r:id="rId1"/>
  </sheets>
  <definedNames>
    <definedName name="_xlnm.Print_Area" localSheetId="0">'2026'!$A$2:$G$59</definedName>
  </definedNames>
  <calcPr calcId="162913"/>
</workbook>
</file>

<file path=xl/calcChain.xml><?xml version="1.0" encoding="utf-8"?>
<calcChain xmlns="http://schemas.openxmlformats.org/spreadsheetml/2006/main">
  <c r="C48" i="2" l="1"/>
  <c r="G45" i="2"/>
  <c r="G48" i="2"/>
  <c r="G47" i="2"/>
  <c r="G46" i="2"/>
  <c r="G44" i="2"/>
  <c r="G43" i="2"/>
  <c r="G42" i="2"/>
  <c r="G41" i="2"/>
  <c r="G40" i="2"/>
  <c r="G39" i="2"/>
  <c r="G38" i="2"/>
  <c r="G37" i="2"/>
  <c r="G36" i="2"/>
  <c r="G35"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G5"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E48" i="2"/>
  <c r="D48" i="2"/>
  <c r="F48" i="2"/>
</calcChain>
</file>

<file path=xl/sharedStrings.xml><?xml version="1.0" encoding="utf-8"?>
<sst xmlns="http://schemas.openxmlformats.org/spreadsheetml/2006/main" count="64" uniqueCount="64">
  <si>
    <t>Název zboží</t>
  </si>
  <si>
    <t>Poř.   číslo</t>
  </si>
  <si>
    <t>Cena za 1 ks v Kč bez DPH</t>
  </si>
  <si>
    <t>Cena za 1 ks v Kč vč. DPH</t>
  </si>
  <si>
    <t>CELKEM</t>
  </si>
  <si>
    <t>Fixační límec nastavitelný pro dospělé</t>
  </si>
  <si>
    <t xml:space="preserve">Fixační límec nastavitelný pro děti </t>
  </si>
  <si>
    <t>Třícestný kohout</t>
  </si>
  <si>
    <t>Manžeta pro přetlakovou infuzi 500 ml</t>
  </si>
  <si>
    <t>Samorozpínací dýchací vak pro dospělé s obličejovými maskami</t>
  </si>
  <si>
    <t>Samorozpínací dýchací vak pro děti s obličejovými maskami</t>
  </si>
  <si>
    <t>Pulzní oxymetr</t>
  </si>
  <si>
    <t>Jednorázový skalpel</t>
  </si>
  <si>
    <t>Vrapovaná hadice s kolínkem do ventilačního okruhu</t>
  </si>
  <si>
    <t>Ostatní položky nevyžadují bližší upřesnění.</t>
  </si>
  <si>
    <t>Prstové čidlo pro opakované použití k pulznímu oxymetru</t>
  </si>
  <si>
    <t>Endotracheální kanyla č. 8</t>
  </si>
  <si>
    <t>Endotracheální kanyla č. 6</t>
  </si>
  <si>
    <t>Endotracheální kanyla č. 5</t>
  </si>
  <si>
    <t>Endotracheální kanyla č. 4</t>
  </si>
  <si>
    <t>Endotracheální kanyla č. 6,5</t>
  </si>
  <si>
    <t>Endotracheální kanyla č. 5,5</t>
  </si>
  <si>
    <t>Endotracheální kanyla č. 4,5</t>
  </si>
  <si>
    <t>Endotracheální kanyla č. 2</t>
  </si>
  <si>
    <t>Endotracheální kanyla č. 3,5</t>
  </si>
  <si>
    <t>Endotracheální kanyla č. 2,5</t>
  </si>
  <si>
    <t>Dýchací set kapesní</t>
  </si>
  <si>
    <t>Příloha č. 3 Výzvy</t>
  </si>
  <si>
    <t>Tonometr hodinkový, aneroidní, manuální</t>
  </si>
  <si>
    <t>Vzduchovod 0</t>
  </si>
  <si>
    <t>Vzduchovod 1</t>
  </si>
  <si>
    <t>Vzduchovod 2</t>
  </si>
  <si>
    <t>Vzduchovod 4</t>
  </si>
  <si>
    <t>Vzduchovod 3</t>
  </si>
  <si>
    <t>Vzduchovod 5</t>
  </si>
  <si>
    <t>Vzduchovod 6</t>
  </si>
  <si>
    <r>
      <rPr>
        <b/>
        <sz val="12"/>
        <color indexed="8"/>
        <rFont val="Calibri"/>
        <family val="2"/>
        <charset val="238"/>
      </rPr>
      <t>Specifikace pulzního oxymetru</t>
    </r>
    <r>
      <rPr>
        <sz val="12"/>
        <color indexed="8"/>
        <rFont val="Calibri"/>
        <family val="2"/>
        <charset val="238"/>
      </rPr>
      <t>: Pulsní oxymetr bez alarmu navržený pro měření a zobrazování hladiny nasycení krve kyslíkem (SpO2) a tepové frekvence, pro děti i dospělé. Rozsah SpO2 0% až 100%, Rozsah srdeční frekvence 18 až 300 pulzů za minutu. Tříčíslicové sedmiprvkové LED zobrazení. Provoz na 4 alkalické baterie AA. Nepromokavé pouzdro s kapsou pro uložení prstového senzoru. Možnost připojení prstového čidla s kabelem.</t>
    </r>
  </si>
  <si>
    <t>Teploměr bezkontaktni</t>
  </si>
  <si>
    <t>Škrtidlo "C-A-T" turniket GEN7 (ČERNÉ)</t>
  </si>
  <si>
    <t>Hydrogelové okluzivní krytí (hrudní chlopeň)</t>
  </si>
  <si>
    <r>
      <rPr>
        <b/>
        <sz val="12"/>
        <color indexed="8"/>
        <rFont val="Calibri"/>
        <family val="2"/>
        <charset val="238"/>
      </rPr>
      <t>Specifikace: průtokoměr se skokovou regulací</t>
    </r>
    <r>
      <rPr>
        <sz val="12"/>
        <color indexed="8"/>
        <rFont val="Calibri"/>
        <family val="2"/>
        <charset val="238"/>
      </rPr>
      <t xml:space="preserve"> (0–1–2–3–4–5–6–7–9–12–15–25 l/min), s O2 rychlospojkou (P 03815) a hadicovým nástavcem, včetně hadicového nástavce.</t>
    </r>
  </si>
  <si>
    <t>Redukční ventil pro O2</t>
  </si>
  <si>
    <t>Počet kusů</t>
  </si>
  <si>
    <t>Izotermická folie</t>
  </si>
  <si>
    <t>Maska jednorázová neonatální, vel. 0</t>
  </si>
  <si>
    <t>Maska jednorázová, batolecí, vel. 1</t>
  </si>
  <si>
    <t>Maska jednorázová, dětská, vel. 3</t>
  </si>
  <si>
    <t>Maska pryžová, vel. 3, silikonová, transparentní</t>
  </si>
  <si>
    <t>Maska pryžová, vel. 5, silikonová, transparentní</t>
  </si>
  <si>
    <t xml:space="preserve">Sloupec C - počet kusů - jedná se pouze o předpokládaný počet požadovaného zboží pro účely VŘ, kdy však zadavateli nevzniká povinnost jej v tomto počtu odebrat či zakoupit. </t>
  </si>
  <si>
    <r>
      <rPr>
        <b/>
        <sz val="12"/>
        <color indexed="8"/>
        <rFont val="Calibri"/>
        <family val="2"/>
        <charset val="238"/>
      </rPr>
      <t xml:space="preserve">Specifikace redukčního ventilu pro O2: </t>
    </r>
    <r>
      <rPr>
        <sz val="12"/>
        <color indexed="8"/>
        <rFont val="Calibri"/>
        <family val="2"/>
        <charset val="238"/>
      </rPr>
      <t>R</t>
    </r>
    <r>
      <rPr>
        <sz val="12"/>
        <color indexed="8"/>
        <rFont val="Calibri"/>
        <family val="2"/>
        <charset val="238"/>
      </rPr>
      <t>edukční ventil na kyslík jednostupňový pístový, s přednastaveným výstupním tlakem, voličem průtoku skokově regulovatelný 0 až 25l/min (0-1-2-3-4-6-7-9-12-15-25l/min), dvěma výstupy, s otočným manometrem, otočným průtočným výstupem, předním a bočním okénkem pro čtení nastaveného průtoku. Vstupní tlak 200 bar, výstupní tlak 4 bar, připojení vstup - W21,8x1/14", připojení výstup - rychlospojka a G3/8 + hadicový nástavec, včetně hadicového nástavce.</t>
    </r>
  </si>
  <si>
    <r>
      <rPr>
        <b/>
        <sz val="12"/>
        <color indexed="8"/>
        <rFont val="Calibri"/>
        <family val="2"/>
        <charset val="238"/>
      </rPr>
      <t>Specifikace dekompresní jehly</t>
    </r>
    <r>
      <rPr>
        <sz val="12"/>
        <color indexed="8"/>
        <rFont val="Calibri"/>
        <family val="2"/>
        <charset val="238"/>
      </rPr>
      <t xml:space="preserve">: Je profesionální dekompresní jehla pro rychlý zásah při tenzním (uzavřeném) plicním pneumotoraxu. Dekompresní punkční jehla se zavádí do oblasti druhého mezižebří. Dekompresní jehla má ideální doporučenou délku 3,25 palců, což práci záchranáře usnadňuje a znemožňuje chybovost tak, jak je tomu např. s jinými obyčejnými jehlami. Dekompresní jehla je umístěna v pevném a odolném obalu, který chrání sterilitu jehly. Víčko obalu má tvar šestihranu, neprokluzuje tedy při otevírání pouzdra mezi prsty a dále zabezpečuje, aby obal na podložce ležel na místě. </t>
    </r>
  </si>
  <si>
    <t xml:space="preserve">SEZNAM ZDRAVOTNICKÉHO MATERIÁLU </t>
  </si>
  <si>
    <r>
      <rPr>
        <b/>
        <sz val="14"/>
        <color indexed="10"/>
        <rFont val="Calibri"/>
        <family val="2"/>
        <charset val="238"/>
      </rPr>
      <t xml:space="preserve">Samorozpínací dýchací vaky, fixační límce, redukční ventily a ostatní spotřební materiál   </t>
    </r>
    <r>
      <rPr>
        <b/>
        <sz val="14"/>
        <rFont val="Calibri"/>
        <family val="2"/>
        <charset val="238"/>
      </rPr>
      <t xml:space="preserve">                  </t>
    </r>
  </si>
  <si>
    <t>Cena za požadovaný počet kusů v Kč bez DPH (sloupec C x D)</t>
  </si>
  <si>
    <t>Cena za požadovaný počet kusů v Kč vč.  DPH (sloupec C x E)</t>
  </si>
  <si>
    <t>Fixační dlaha dospělý (90 x 11 cm)</t>
  </si>
  <si>
    <t xml:space="preserve">Fixační dlaha junior (45 x 11 cm) </t>
  </si>
  <si>
    <t>Průtokoměr 25 l, O2</t>
  </si>
  <si>
    <t>Dekompresní jehla 3,25 x 14 G</t>
  </si>
  <si>
    <r>
      <t xml:space="preserve">Specifikace fixační dlahy: </t>
    </r>
    <r>
      <rPr>
        <sz val="12"/>
        <color indexed="8"/>
        <rFont val="Calibri"/>
        <family val="2"/>
        <charset val="238"/>
      </rPr>
      <t>Univerzální dlaha určená pro imobilizaci zlomených končetin. Vyrobená z tvarovatelného hliníku, potaženého omyvatelným materiálem, lehce tvarovatelná, RTG průhledná, voděodolná a opakovatelně použitelná, lze ustřihnout nůžkami, skladná (srolovatelná, skládatelná). Velikost pro dospělého pacienta 90 x 11 cm, dětský pacient 45 x 11 cm.</t>
    </r>
  </si>
  <si>
    <r>
      <t xml:space="preserve">Specifikace hydrogelového okluzivního krytí (hrudní chlopeň): </t>
    </r>
    <r>
      <rPr>
        <sz val="12"/>
        <color indexed="8"/>
        <rFont val="Calibri"/>
        <family val="2"/>
        <charset val="238"/>
      </rPr>
      <t>Hydrogelové okluzivní krytí s integrovaným nízkoprofilovým ventilem pro ošetření otevřeného pneumotoraxu. Základním materiálem je hydrogelové krytí s vynikajícími vzduchotěsnícími parametry, které jsou hlavním předpokladem pro úspěšné ošetření otevřených poranění hrudníku. Lze použít i na velmi zpocené pokožce, nebo pokožce s vysokou mírou ochlupení. Mechanismus integrovaného ventilu - otevírá se a zavírá již při velmi malých změnách tlaku vzduchu. Ventil je průhledný. Periferní otvory jsou dostateně velké (36Fr), aby umožnily odtok krve.</t>
    </r>
  </si>
  <si>
    <r>
      <rPr>
        <b/>
        <sz val="12"/>
        <color indexed="8"/>
        <rFont val="Calibri"/>
        <family val="2"/>
        <charset val="238"/>
      </rPr>
      <t>Specifikace samorozpínacího vaku</t>
    </r>
    <r>
      <rPr>
        <sz val="12"/>
        <color indexed="8"/>
        <rFont val="Calibri"/>
        <family val="2"/>
        <charset val="238"/>
      </rPr>
      <t>: Vak pro dospělé je určen k ventilaci dospělých a dětí od 3 let (od 15 kg). Vak pro děti je určen pro ventilaci novorozenců, kojenců a dětí s tělesnou hmotností do 20 kg (4 – 5 let). Vaky lze opakovaně použít, neobsahují latex. Součástí každého vaku je rezervoár na kyslík. Základem konstrukce je dvouplášťová stavba. Zabudovaný tlakový omezovač zabraňuje stlačení v případě zvýšeného odporu dýchacích cest pacienta. Integrované držadlo je určeno pro zvýšený uživatelský komfort a rovnoměrnou kompresi vaku. Kompletní vak může být autoklávován alespoň při 134°C. Součástí dodávky vaků jsou transparentní masky velikosti 0, 0A a 1 pro děti, resp. velikosti 2, 3, 4 a 5 pro dospělé.</t>
    </r>
  </si>
  <si>
    <r>
      <rPr>
        <b/>
        <sz val="12"/>
        <color indexed="8"/>
        <rFont val="Calibri"/>
        <family val="2"/>
        <charset val="238"/>
      </rPr>
      <t>Specifikace fixačního límce</t>
    </r>
    <r>
      <rPr>
        <sz val="12"/>
        <color indexed="8"/>
        <rFont val="Calibri"/>
        <family val="2"/>
        <charset val="238"/>
      </rPr>
      <t>: Nastavitelný fixační krční límec s možností jemného nastavení výšky v minimálně 12 polohách u dětské a minimálně 16 polohách u dospělé verze pro pacienty bez krku až po vysoké velikosti krku s výklopnou podpěrou brady, háčky nebo úchyty pro upevnění kyslíkové polomasky a volným přístupem na přední stranu krku. Zabraňuje bočnímu, přednímu a zadnímu vychýlení hlavy. RTG transparentní, kompatibilní s CT a MRI. Límce musí být možné vykázat jako ZUM, límce musí mít platný kód VZP.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</si>
</sst>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5" formatCode="_-* #,##0.00\ _K_č_-;\-* #,##0.00\ _K_č_-;_-* &quot;-&quot;??\ _K_č_-;_-@_-"/>
  </numFmts>
  <fonts count="20" x14ac:knownFonts="1">
    <font>
      <sz val="11"/>
      <color theme="1"/>
      <name val="Calibri"/>
      <family val="2"/>
      <scheme val="minor"/>
    </font>
    <font>
      <b/>
      <sz val="14"/>
      <name val="Calibri"/>
      <family val="2"/>
      <charset val="238"/>
    </font>
    <font>
      <sz val="12"/>
      <color indexed="8"/>
      <name val="Calibri"/>
      <family val="2"/>
      <charset val="238"/>
    </font>
    <font>
      <b/>
      <sz val="12"/>
      <color indexed="8"/>
      <name val="Calibri"/>
      <family val="2"/>
      <charset val="238"/>
    </font>
    <font>
      <sz val="12"/>
      <color indexed="8"/>
      <name val="Calibri"/>
      <family val="2"/>
      <charset val="238"/>
    </font>
    <font>
      <b/>
      <sz val="12"/>
      <color indexed="8"/>
      <name val="Calibri"/>
      <family val="2"/>
      <charset val="238"/>
    </font>
    <font>
      <sz val="12"/>
      <color indexed="8"/>
      <name val="Calibri"/>
      <family val="2"/>
      <charset val="238"/>
    </font>
    <font>
      <sz val="12"/>
      <color indexed="8"/>
      <name val="Calibri"/>
      <family val="2"/>
      <charset val="238"/>
    </font>
    <font>
      <b/>
      <sz val="12"/>
      <color indexed="8"/>
      <name val="Calibri"/>
      <family val="2"/>
      <charset val="238"/>
    </font>
    <font>
      <sz val="12"/>
      <color indexed="8"/>
      <name val="Calibri"/>
      <family val="2"/>
      <charset val="238"/>
    </font>
    <font>
      <sz val="12"/>
      <color indexed="8"/>
      <name val="Calibri"/>
      <family val="2"/>
      <charset val="238"/>
    </font>
    <font>
      <b/>
      <sz val="14"/>
      <color indexed="10"/>
      <name val="Calibri"/>
      <family val="2"/>
      <charset val="238"/>
    </font>
    <font>
      <b/>
      <sz val="12"/>
      <color theme="1"/>
      <name val="Calibri"/>
      <family val="2"/>
      <charset val="238"/>
      <scheme val="minor"/>
    </font>
    <font>
      <b/>
      <sz val="12"/>
      <name val="Calibri"/>
      <family val="2"/>
      <charset val="238"/>
      <scheme val="minor"/>
    </font>
    <font>
      <sz val="12"/>
      <color theme="1"/>
      <name val="Calibri"/>
      <family val="2"/>
      <charset val="238"/>
      <scheme val="minor"/>
    </font>
    <font>
      <sz val="10"/>
      <color theme="1"/>
      <name val="Calibri"/>
      <family val="2"/>
      <charset val="238"/>
      <scheme val="minor"/>
    </font>
    <font>
      <b/>
      <sz val="14"/>
      <name val="Calibri"/>
      <family val="2"/>
      <charset val="238"/>
      <scheme val="minor"/>
    </font>
    <font>
      <sz val="12"/>
      <color theme="1"/>
      <name val="Calibri"/>
      <family val="2"/>
      <charset val="238"/>
    </font>
    <font>
      <b/>
      <sz val="12"/>
      <color theme="1"/>
      <name val="Calibri"/>
      <family val="2"/>
      <charset val="238"/>
    </font>
    <font>
      <sz val="12"/>
      <color rgb="FF000000"/>
      <name val="Calibri"/>
      <family val="2"/>
      <charset val="238"/>
      <scheme val="minor"/>
    </font>
  </fonts>
  <fills count="5">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9">
    <xf numFmtId="0" fontId="0" fillId="0" borderId="0" xfId="0"/>
    <xf numFmtId="0" fontId="12" fillId="0" borderId="1" xfId="0" applyFont="1" applyBorder="1"/>
    <xf numFmtId="0" fontId="13" fillId="0" borderId="1" xfId="0" applyFont="1" applyBorder="1"/>
    <xf numFmtId="0" fontId="14" fillId="0" borderId="1" xfId="0" applyFont="1" applyBorder="1" applyAlignment="1">
      <alignment horizontal="left"/>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xf>
    <xf numFmtId="0" fontId="14" fillId="0" borderId="0" xfId="0" applyFont="1"/>
    <xf numFmtId="1" fontId="14" fillId="0" borderId="1" xfId="0" applyNumberFormat="1" applyFont="1" applyBorder="1" applyAlignment="1">
      <alignment horizontal="center" vertical="center" wrapText="1"/>
    </xf>
    <xf numFmtId="0" fontId="14" fillId="0" borderId="2" xfId="0" applyFont="1" applyBorder="1"/>
    <xf numFmtId="0" fontId="14" fillId="0" borderId="2" xfId="0" applyFont="1" applyBorder="1" applyAlignment="1">
      <alignment wrapText="1"/>
    </xf>
    <xf numFmtId="0" fontId="14" fillId="0" borderId="0" xfId="0" applyFont="1" applyAlignment="1">
      <alignment horizontal="left" vertical="center" wrapText="1"/>
    </xf>
    <xf numFmtId="0" fontId="14" fillId="0" borderId="1" xfId="0" applyFont="1" applyBorder="1"/>
    <xf numFmtId="0" fontId="14" fillId="0" borderId="1" xfId="0" applyFont="1" applyBorder="1" applyAlignment="1">
      <alignment wrapText="1"/>
    </xf>
    <xf numFmtId="165" fontId="0" fillId="0" borderId="0" xfId="0" applyNumberFormat="1"/>
    <xf numFmtId="2" fontId="15" fillId="3" borderId="1" xfId="0" applyNumberFormat="1" applyFont="1" applyFill="1" applyBorder="1" applyAlignment="1">
      <alignment horizontal="center"/>
    </xf>
    <xf numFmtId="0" fontId="0" fillId="0" borderId="0" xfId="0" applyAlignment="1">
      <alignment horizontal="right"/>
    </xf>
    <xf numFmtId="0" fontId="16" fillId="0" borderId="0" xfId="0" applyFont="1" applyAlignment="1">
      <alignment horizontal="center"/>
    </xf>
    <xf numFmtId="0" fontId="4" fillId="0" borderId="1" xfId="0" applyFont="1" applyFill="1" applyBorder="1" applyAlignment="1">
      <alignment horizontal="left" wrapText="1"/>
    </xf>
    <xf numFmtId="0" fontId="14" fillId="0" borderId="1" xfId="0" applyFont="1" applyFill="1" applyBorder="1" applyAlignment="1">
      <alignment horizontal="left" wrapText="1"/>
    </xf>
    <xf numFmtId="0" fontId="18" fillId="0" borderId="4" xfId="0" applyFont="1" applyFill="1" applyBorder="1" applyAlignment="1">
      <alignment horizontal="left" vertical="top" wrapText="1"/>
    </xf>
    <xf numFmtId="0" fontId="17" fillId="0" borderId="6" xfId="0" applyFont="1" applyFill="1" applyBorder="1" applyAlignment="1">
      <alignment horizontal="left" vertical="top" wrapText="1"/>
    </xf>
    <xf numFmtId="0" fontId="17" fillId="0" borderId="2" xfId="0" applyFont="1" applyFill="1" applyBorder="1" applyAlignment="1">
      <alignment horizontal="left" vertical="top" wrapText="1"/>
    </xf>
    <xf numFmtId="0" fontId="19" fillId="0" borderId="1" xfId="0" applyFont="1" applyFill="1" applyBorder="1" applyAlignment="1">
      <alignment horizontal="left" wrapText="1"/>
    </xf>
    <xf numFmtId="0" fontId="12" fillId="0" borderId="3" xfId="0" applyFont="1" applyBorder="1" applyAlignment="1">
      <alignment horizontal="left"/>
    </xf>
    <xf numFmtId="0" fontId="12" fillId="0" borderId="4" xfId="0" applyFont="1" applyBorder="1" applyAlignment="1">
      <alignment horizontal="center" vertical="center"/>
    </xf>
    <xf numFmtId="0" fontId="12" fillId="0" borderId="2" xfId="0" applyFont="1" applyBorder="1" applyAlignment="1">
      <alignment horizontal="center" vertical="center"/>
    </xf>
    <xf numFmtId="0" fontId="17" fillId="0" borderId="1" xfId="0" applyFont="1" applyFill="1" applyBorder="1" applyAlignment="1">
      <alignment horizontal="left" vertical="top" wrapText="1"/>
    </xf>
    <xf numFmtId="0" fontId="0" fillId="0" borderId="1" xfId="0" applyFill="1" applyBorder="1" applyAlignment="1">
      <alignment horizontal="left" vertical="top"/>
    </xf>
    <xf numFmtId="0" fontId="4"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2" fillId="0" borderId="1" xfId="0" applyFont="1" applyFill="1" applyBorder="1" applyAlignment="1">
      <alignment horizontal="left" vertical="top" wrapText="1"/>
    </xf>
    <xf numFmtId="0" fontId="1"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12" fillId="0" borderId="1" xfId="0" applyFont="1" applyFill="1" applyBorder="1" applyAlignment="1">
      <alignment horizontal="left" vertical="top" wrapText="1"/>
    </xf>
    <xf numFmtId="0" fontId="12" fillId="4" borderId="1" xfId="0" applyFont="1" applyFill="1" applyBorder="1" applyAlignment="1">
      <alignment horizontal="left" vertical="center" wrapText="1"/>
    </xf>
    <xf numFmtId="0" fontId="14" fillId="0" borderId="1" xfId="0" applyFont="1" applyFill="1" applyBorder="1" applyAlignment="1">
      <alignment horizontal="left" vertical="top"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0"/>
  <sheetViews>
    <sheetView tabSelected="1" zoomScale="106" zoomScaleNormal="106" workbookViewId="0">
      <selection activeCell="A51" sqref="A51:G51"/>
    </sheetView>
  </sheetViews>
  <sheetFormatPr defaultRowHeight="15" x14ac:dyDescent="0.25"/>
  <cols>
    <col min="1" max="1" width="6.28515625" customWidth="1"/>
    <col min="2" max="2" width="51.42578125" customWidth="1"/>
    <col min="3" max="3" width="9.5703125" customWidth="1"/>
    <col min="4" max="4" width="14.140625" customWidth="1"/>
    <col min="5" max="5" width="13" customWidth="1"/>
    <col min="6" max="6" width="20.85546875" customWidth="1"/>
    <col min="7" max="7" width="21.28515625" customWidth="1"/>
    <col min="8" max="8" width="14.28515625" bestFit="1" customWidth="1"/>
    <col min="9" max="9" width="8.85546875" style="7" customWidth="1"/>
  </cols>
  <sheetData>
    <row r="1" spans="1:9" ht="18.75" x14ac:dyDescent="0.3">
      <c r="A1" s="19" t="s">
        <v>52</v>
      </c>
      <c r="B1" s="19"/>
      <c r="C1" s="19"/>
      <c r="D1" s="19"/>
      <c r="E1" s="19"/>
      <c r="F1" s="19"/>
      <c r="G1" s="19"/>
      <c r="I1" s="8"/>
    </row>
    <row r="2" spans="1:9" ht="27.75" customHeight="1" x14ac:dyDescent="0.25">
      <c r="A2" s="18" t="s">
        <v>27</v>
      </c>
      <c r="B2" s="18"/>
      <c r="C2" s="18"/>
      <c r="D2" s="18"/>
      <c r="E2" s="18"/>
      <c r="F2" s="18"/>
      <c r="G2" s="18"/>
    </row>
    <row r="3" spans="1:9" ht="33" customHeight="1" x14ac:dyDescent="0.25">
      <c r="A3" s="34" t="s">
        <v>53</v>
      </c>
      <c r="B3" s="35"/>
      <c r="C3" s="35"/>
      <c r="D3" s="35"/>
      <c r="E3" s="35"/>
      <c r="F3" s="35"/>
      <c r="G3" s="35"/>
    </row>
    <row r="4" spans="1:9" ht="46.5" customHeight="1" x14ac:dyDescent="0.25">
      <c r="A4" s="4" t="s">
        <v>1</v>
      </c>
      <c r="B4" s="5" t="s">
        <v>0</v>
      </c>
      <c r="C4" s="4" t="s">
        <v>42</v>
      </c>
      <c r="D4" s="6" t="s">
        <v>2</v>
      </c>
      <c r="E4" s="6" t="s">
        <v>3</v>
      </c>
      <c r="F4" s="6" t="s">
        <v>54</v>
      </c>
      <c r="G4" s="6" t="s">
        <v>55</v>
      </c>
    </row>
    <row r="5" spans="1:9" ht="15.75" x14ac:dyDescent="0.25">
      <c r="A5" s="10">
        <v>1</v>
      </c>
      <c r="B5" s="3" t="s">
        <v>13</v>
      </c>
      <c r="C5" s="2">
        <v>50</v>
      </c>
      <c r="D5" s="17">
        <v>0</v>
      </c>
      <c r="E5" s="17">
        <v>0</v>
      </c>
      <c r="F5" s="17">
        <f t="shared" ref="F5:F47" si="0">SUM(C5*D5)</f>
        <v>0</v>
      </c>
      <c r="G5" s="17">
        <f t="shared" ref="G5:G47" si="1">SUM(C5*E5)</f>
        <v>0</v>
      </c>
    </row>
    <row r="6" spans="1:9" ht="15.75" x14ac:dyDescent="0.25">
      <c r="A6" s="10">
        <v>2</v>
      </c>
      <c r="B6" s="3" t="s">
        <v>5</v>
      </c>
      <c r="C6" s="1">
        <v>30</v>
      </c>
      <c r="D6" s="17">
        <v>0</v>
      </c>
      <c r="E6" s="17">
        <v>0</v>
      </c>
      <c r="F6" s="17">
        <f t="shared" si="0"/>
        <v>0</v>
      </c>
      <c r="G6" s="17">
        <f t="shared" si="1"/>
        <v>0</v>
      </c>
    </row>
    <row r="7" spans="1:9" ht="15.75" x14ac:dyDescent="0.25">
      <c r="A7" s="10">
        <v>3</v>
      </c>
      <c r="B7" s="3" t="s">
        <v>6</v>
      </c>
      <c r="C7" s="1">
        <v>30</v>
      </c>
      <c r="D7" s="17">
        <v>0</v>
      </c>
      <c r="E7" s="17">
        <v>0</v>
      </c>
      <c r="F7" s="17">
        <f t="shared" si="0"/>
        <v>0</v>
      </c>
      <c r="G7" s="17">
        <f t="shared" si="1"/>
        <v>0</v>
      </c>
    </row>
    <row r="8" spans="1:9" ht="15.75" x14ac:dyDescent="0.25">
      <c r="A8" s="10">
        <v>4</v>
      </c>
      <c r="B8" s="14" t="s">
        <v>7</v>
      </c>
      <c r="C8" s="1">
        <v>50</v>
      </c>
      <c r="D8" s="17">
        <v>0</v>
      </c>
      <c r="E8" s="17">
        <v>0</v>
      </c>
      <c r="F8" s="17">
        <f t="shared" si="0"/>
        <v>0</v>
      </c>
      <c r="G8" s="17">
        <f t="shared" si="1"/>
        <v>0</v>
      </c>
    </row>
    <row r="9" spans="1:9" ht="15.75" x14ac:dyDescent="0.25">
      <c r="A9" s="10">
        <v>5</v>
      </c>
      <c r="B9" s="14" t="s">
        <v>12</v>
      </c>
      <c r="C9" s="1">
        <v>40</v>
      </c>
      <c r="D9" s="17">
        <v>0</v>
      </c>
      <c r="E9" s="17">
        <v>0</v>
      </c>
      <c r="F9" s="17">
        <f t="shared" si="0"/>
        <v>0</v>
      </c>
      <c r="G9" s="17">
        <f t="shared" si="1"/>
        <v>0</v>
      </c>
    </row>
    <row r="10" spans="1:9" ht="31.5" x14ac:dyDescent="0.25">
      <c r="A10" s="10">
        <v>6</v>
      </c>
      <c r="B10" s="15" t="s">
        <v>9</v>
      </c>
      <c r="C10" s="1">
        <v>3</v>
      </c>
      <c r="D10" s="17">
        <v>0</v>
      </c>
      <c r="E10" s="17">
        <v>0</v>
      </c>
      <c r="F10" s="17">
        <f t="shared" si="0"/>
        <v>0</v>
      </c>
      <c r="G10" s="17">
        <f t="shared" si="1"/>
        <v>0</v>
      </c>
    </row>
    <row r="11" spans="1:9" ht="31.5" x14ac:dyDescent="0.25">
      <c r="A11" s="10">
        <v>7</v>
      </c>
      <c r="B11" s="15" t="s">
        <v>10</v>
      </c>
      <c r="C11" s="1">
        <v>3</v>
      </c>
      <c r="D11" s="17">
        <v>0</v>
      </c>
      <c r="E11" s="17">
        <v>0</v>
      </c>
      <c r="F11" s="17">
        <f t="shared" si="0"/>
        <v>0</v>
      </c>
      <c r="G11" s="17">
        <f t="shared" si="1"/>
        <v>0</v>
      </c>
    </row>
    <row r="12" spans="1:9" ht="15.75" x14ac:dyDescent="0.25">
      <c r="A12" s="10">
        <v>8</v>
      </c>
      <c r="B12" s="14" t="s">
        <v>11</v>
      </c>
      <c r="C12" s="1">
        <v>3</v>
      </c>
      <c r="D12" s="17">
        <v>0</v>
      </c>
      <c r="E12" s="17">
        <v>0</v>
      </c>
      <c r="F12" s="17">
        <f t="shared" si="0"/>
        <v>0</v>
      </c>
      <c r="G12" s="17">
        <f t="shared" si="1"/>
        <v>0</v>
      </c>
    </row>
    <row r="13" spans="1:9" ht="30" customHeight="1" x14ac:dyDescent="0.25">
      <c r="A13" s="10">
        <v>9</v>
      </c>
      <c r="B13" s="15" t="s">
        <v>15</v>
      </c>
      <c r="C13" s="1">
        <v>7</v>
      </c>
      <c r="D13" s="17">
        <v>0</v>
      </c>
      <c r="E13" s="17">
        <v>0</v>
      </c>
      <c r="F13" s="17">
        <f t="shared" si="0"/>
        <v>0</v>
      </c>
      <c r="G13" s="17">
        <f t="shared" si="1"/>
        <v>0</v>
      </c>
    </row>
    <row r="14" spans="1:9" ht="15.75" x14ac:dyDescent="0.25">
      <c r="A14" s="10">
        <v>10</v>
      </c>
      <c r="B14" s="14" t="s">
        <v>8</v>
      </c>
      <c r="C14" s="1">
        <v>15</v>
      </c>
      <c r="D14" s="17">
        <v>0</v>
      </c>
      <c r="E14" s="17">
        <v>0</v>
      </c>
      <c r="F14" s="17">
        <f t="shared" si="0"/>
        <v>0</v>
      </c>
      <c r="G14" s="17">
        <f t="shared" si="1"/>
        <v>0</v>
      </c>
    </row>
    <row r="15" spans="1:9" ht="15.75" x14ac:dyDescent="0.25">
      <c r="A15" s="10">
        <v>11</v>
      </c>
      <c r="B15" s="11" t="s">
        <v>29</v>
      </c>
      <c r="C15" s="1">
        <v>30</v>
      </c>
      <c r="D15" s="17">
        <v>0</v>
      </c>
      <c r="E15" s="17">
        <v>0</v>
      </c>
      <c r="F15" s="17">
        <f t="shared" si="0"/>
        <v>0</v>
      </c>
      <c r="G15" s="17">
        <f t="shared" si="1"/>
        <v>0</v>
      </c>
    </row>
    <row r="16" spans="1:9" ht="15.75" x14ac:dyDescent="0.25">
      <c r="A16" s="10">
        <v>12</v>
      </c>
      <c r="B16" s="11" t="s">
        <v>30</v>
      </c>
      <c r="C16" s="1">
        <v>30</v>
      </c>
      <c r="D16" s="17">
        <v>0</v>
      </c>
      <c r="E16" s="17">
        <v>0</v>
      </c>
      <c r="F16" s="17">
        <f t="shared" si="0"/>
        <v>0</v>
      </c>
      <c r="G16" s="17">
        <f t="shared" si="1"/>
        <v>0</v>
      </c>
    </row>
    <row r="17" spans="1:7" ht="15.75" x14ac:dyDescent="0.25">
      <c r="A17" s="10">
        <v>13</v>
      </c>
      <c r="B17" s="11" t="s">
        <v>31</v>
      </c>
      <c r="C17" s="1">
        <v>30</v>
      </c>
      <c r="D17" s="17">
        <v>0</v>
      </c>
      <c r="E17" s="17">
        <v>0</v>
      </c>
      <c r="F17" s="17">
        <f t="shared" si="0"/>
        <v>0</v>
      </c>
      <c r="G17" s="17">
        <f t="shared" si="1"/>
        <v>0</v>
      </c>
    </row>
    <row r="18" spans="1:7" ht="15.75" x14ac:dyDescent="0.25">
      <c r="A18" s="10">
        <v>14</v>
      </c>
      <c r="B18" s="11" t="s">
        <v>33</v>
      </c>
      <c r="C18" s="1">
        <v>150</v>
      </c>
      <c r="D18" s="17">
        <v>0</v>
      </c>
      <c r="E18" s="17">
        <v>0</v>
      </c>
      <c r="F18" s="17">
        <f t="shared" si="0"/>
        <v>0</v>
      </c>
      <c r="G18" s="17">
        <f t="shared" si="1"/>
        <v>0</v>
      </c>
    </row>
    <row r="19" spans="1:7" ht="15.75" x14ac:dyDescent="0.25">
      <c r="A19" s="10">
        <v>15</v>
      </c>
      <c r="B19" s="11" t="s">
        <v>32</v>
      </c>
      <c r="C19" s="1">
        <v>150</v>
      </c>
      <c r="D19" s="17">
        <v>0</v>
      </c>
      <c r="E19" s="17">
        <v>0</v>
      </c>
      <c r="F19" s="17">
        <f t="shared" si="0"/>
        <v>0</v>
      </c>
      <c r="G19" s="17">
        <f t="shared" si="1"/>
        <v>0</v>
      </c>
    </row>
    <row r="20" spans="1:7" ht="15.75" x14ac:dyDescent="0.25">
      <c r="A20" s="10">
        <v>16</v>
      </c>
      <c r="B20" s="11" t="s">
        <v>34</v>
      </c>
      <c r="C20" s="1">
        <v>150</v>
      </c>
      <c r="D20" s="17">
        <v>0</v>
      </c>
      <c r="E20" s="17">
        <v>0</v>
      </c>
      <c r="F20" s="17">
        <f t="shared" si="0"/>
        <v>0</v>
      </c>
      <c r="G20" s="17">
        <f t="shared" si="1"/>
        <v>0</v>
      </c>
    </row>
    <row r="21" spans="1:7" ht="15.75" x14ac:dyDescent="0.25">
      <c r="A21" s="10">
        <v>17</v>
      </c>
      <c r="B21" s="11" t="s">
        <v>35</v>
      </c>
      <c r="C21" s="1">
        <v>150</v>
      </c>
      <c r="D21" s="17">
        <v>0</v>
      </c>
      <c r="E21" s="17">
        <v>0</v>
      </c>
      <c r="F21" s="17">
        <f t="shared" si="0"/>
        <v>0</v>
      </c>
      <c r="G21" s="17">
        <f t="shared" si="1"/>
        <v>0</v>
      </c>
    </row>
    <row r="22" spans="1:7" ht="15.75" x14ac:dyDescent="0.25">
      <c r="A22" s="10">
        <v>18</v>
      </c>
      <c r="B22" s="11" t="s">
        <v>16</v>
      </c>
      <c r="C22" s="1">
        <v>30</v>
      </c>
      <c r="D22" s="17">
        <v>0</v>
      </c>
      <c r="E22" s="17">
        <v>0</v>
      </c>
      <c r="F22" s="17">
        <f t="shared" si="0"/>
        <v>0</v>
      </c>
      <c r="G22" s="17">
        <f t="shared" si="1"/>
        <v>0</v>
      </c>
    </row>
    <row r="23" spans="1:7" ht="15.75" x14ac:dyDescent="0.25">
      <c r="A23" s="10">
        <v>19</v>
      </c>
      <c r="B23" s="11" t="s">
        <v>18</v>
      </c>
      <c r="C23" s="1">
        <v>30</v>
      </c>
      <c r="D23" s="17">
        <v>0</v>
      </c>
      <c r="E23" s="17">
        <v>0</v>
      </c>
      <c r="F23" s="17">
        <f t="shared" si="0"/>
        <v>0</v>
      </c>
      <c r="G23" s="17">
        <f t="shared" si="1"/>
        <v>0</v>
      </c>
    </row>
    <row r="24" spans="1:7" ht="15.75" x14ac:dyDescent="0.25">
      <c r="A24" s="10">
        <v>20</v>
      </c>
      <c r="B24" s="11" t="s">
        <v>17</v>
      </c>
      <c r="C24" s="1">
        <v>30</v>
      </c>
      <c r="D24" s="17">
        <v>0</v>
      </c>
      <c r="E24" s="17">
        <v>0</v>
      </c>
      <c r="F24" s="17">
        <f t="shared" si="0"/>
        <v>0</v>
      </c>
      <c r="G24" s="17">
        <f t="shared" si="1"/>
        <v>0</v>
      </c>
    </row>
    <row r="25" spans="1:7" ht="15.75" x14ac:dyDescent="0.25">
      <c r="A25" s="10">
        <v>21</v>
      </c>
      <c r="B25" s="11" t="s">
        <v>19</v>
      </c>
      <c r="C25" s="1">
        <v>30</v>
      </c>
      <c r="D25" s="17">
        <v>0</v>
      </c>
      <c r="E25" s="17">
        <v>0</v>
      </c>
      <c r="F25" s="17">
        <f t="shared" si="0"/>
        <v>0</v>
      </c>
      <c r="G25" s="17">
        <f t="shared" si="1"/>
        <v>0</v>
      </c>
    </row>
    <row r="26" spans="1:7" ht="15.75" x14ac:dyDescent="0.25">
      <c r="A26" s="10">
        <v>22</v>
      </c>
      <c r="B26" s="11" t="s">
        <v>20</v>
      </c>
      <c r="C26" s="1">
        <v>30</v>
      </c>
      <c r="D26" s="17">
        <v>0</v>
      </c>
      <c r="E26" s="17">
        <v>0</v>
      </c>
      <c r="F26" s="17">
        <f t="shared" si="0"/>
        <v>0</v>
      </c>
      <c r="G26" s="17">
        <f t="shared" si="1"/>
        <v>0</v>
      </c>
    </row>
    <row r="27" spans="1:7" ht="15.75" x14ac:dyDescent="0.25">
      <c r="A27" s="10">
        <v>23</v>
      </c>
      <c r="B27" s="11" t="s">
        <v>21</v>
      </c>
      <c r="C27" s="1">
        <v>30</v>
      </c>
      <c r="D27" s="17">
        <v>0</v>
      </c>
      <c r="E27" s="17">
        <v>0</v>
      </c>
      <c r="F27" s="17">
        <f t="shared" si="0"/>
        <v>0</v>
      </c>
      <c r="G27" s="17">
        <f t="shared" si="1"/>
        <v>0</v>
      </c>
    </row>
    <row r="28" spans="1:7" ht="15.75" x14ac:dyDescent="0.25">
      <c r="A28" s="10">
        <v>24</v>
      </c>
      <c r="B28" s="11" t="s">
        <v>22</v>
      </c>
      <c r="C28" s="1">
        <v>30</v>
      </c>
      <c r="D28" s="17">
        <v>0</v>
      </c>
      <c r="E28" s="17">
        <v>0</v>
      </c>
      <c r="F28" s="17">
        <f t="shared" si="0"/>
        <v>0</v>
      </c>
      <c r="G28" s="17">
        <f t="shared" si="1"/>
        <v>0</v>
      </c>
    </row>
    <row r="29" spans="1:7" ht="15.75" x14ac:dyDescent="0.25">
      <c r="A29" s="10">
        <v>25</v>
      </c>
      <c r="B29" s="11" t="s">
        <v>24</v>
      </c>
      <c r="C29" s="1">
        <v>30</v>
      </c>
      <c r="D29" s="17">
        <v>0</v>
      </c>
      <c r="E29" s="17">
        <v>0</v>
      </c>
      <c r="F29" s="17">
        <f t="shared" si="0"/>
        <v>0</v>
      </c>
      <c r="G29" s="17">
        <f t="shared" si="1"/>
        <v>0</v>
      </c>
    </row>
    <row r="30" spans="1:7" ht="15.75" x14ac:dyDescent="0.25">
      <c r="A30" s="10">
        <v>26</v>
      </c>
      <c r="B30" s="11" t="s">
        <v>23</v>
      </c>
      <c r="C30" s="1">
        <v>30</v>
      </c>
      <c r="D30" s="17">
        <v>0</v>
      </c>
      <c r="E30" s="17">
        <v>0</v>
      </c>
      <c r="F30" s="17">
        <f t="shared" si="0"/>
        <v>0</v>
      </c>
      <c r="G30" s="17">
        <f t="shared" si="1"/>
        <v>0</v>
      </c>
    </row>
    <row r="31" spans="1:7" ht="15.75" x14ac:dyDescent="0.25">
      <c r="A31" s="10">
        <v>27</v>
      </c>
      <c r="B31" s="11" t="s">
        <v>25</v>
      </c>
      <c r="C31" s="1">
        <v>30</v>
      </c>
      <c r="D31" s="17">
        <v>0</v>
      </c>
      <c r="E31" s="17">
        <v>0</v>
      </c>
      <c r="F31" s="17">
        <f t="shared" si="0"/>
        <v>0</v>
      </c>
      <c r="G31" s="17">
        <f t="shared" si="1"/>
        <v>0</v>
      </c>
    </row>
    <row r="32" spans="1:7" ht="15.75" x14ac:dyDescent="0.25">
      <c r="A32" s="10">
        <v>28</v>
      </c>
      <c r="B32" s="11" t="s">
        <v>26</v>
      </c>
      <c r="C32" s="1">
        <v>100</v>
      </c>
      <c r="D32" s="17">
        <v>0</v>
      </c>
      <c r="E32" s="17">
        <v>0</v>
      </c>
      <c r="F32" s="17">
        <f t="shared" si="0"/>
        <v>0</v>
      </c>
      <c r="G32" s="17">
        <f t="shared" si="1"/>
        <v>0</v>
      </c>
    </row>
    <row r="33" spans="1:8" ht="15.75" x14ac:dyDescent="0.25">
      <c r="A33" s="10">
        <v>29</v>
      </c>
      <c r="B33" s="11" t="s">
        <v>28</v>
      </c>
      <c r="C33" s="1">
        <v>15</v>
      </c>
      <c r="D33" s="17">
        <v>0</v>
      </c>
      <c r="E33" s="17">
        <v>0</v>
      </c>
      <c r="F33" s="17">
        <f t="shared" si="0"/>
        <v>0</v>
      </c>
      <c r="G33" s="17">
        <f t="shared" si="1"/>
        <v>0</v>
      </c>
    </row>
    <row r="34" spans="1:8" ht="15.75" x14ac:dyDescent="0.25">
      <c r="A34" s="10">
        <v>30</v>
      </c>
      <c r="B34" s="11" t="s">
        <v>43</v>
      </c>
      <c r="C34" s="1">
        <v>100</v>
      </c>
      <c r="D34" s="17">
        <v>0</v>
      </c>
      <c r="E34" s="17">
        <v>0</v>
      </c>
      <c r="F34" s="17">
        <f t="shared" si="0"/>
        <v>0</v>
      </c>
      <c r="G34" s="17">
        <f t="shared" si="1"/>
        <v>0</v>
      </c>
    </row>
    <row r="35" spans="1:8" ht="15.75" x14ac:dyDescent="0.25">
      <c r="A35" s="10">
        <v>31</v>
      </c>
      <c r="B35" s="11" t="s">
        <v>38</v>
      </c>
      <c r="C35" s="1">
        <v>200</v>
      </c>
      <c r="D35" s="17">
        <v>0</v>
      </c>
      <c r="E35" s="17">
        <v>0</v>
      </c>
      <c r="F35" s="17">
        <f t="shared" si="0"/>
        <v>0</v>
      </c>
      <c r="G35" s="17">
        <f t="shared" si="1"/>
        <v>0</v>
      </c>
    </row>
    <row r="36" spans="1:8" ht="15.75" x14ac:dyDescent="0.25">
      <c r="A36" s="10">
        <v>32</v>
      </c>
      <c r="B36" s="11" t="s">
        <v>56</v>
      </c>
      <c r="C36" s="1">
        <v>40</v>
      </c>
      <c r="D36" s="17">
        <v>0</v>
      </c>
      <c r="E36" s="17">
        <v>0</v>
      </c>
      <c r="F36" s="17">
        <f t="shared" si="0"/>
        <v>0</v>
      </c>
      <c r="G36" s="17">
        <f t="shared" si="1"/>
        <v>0</v>
      </c>
    </row>
    <row r="37" spans="1:8" ht="15.75" x14ac:dyDescent="0.25">
      <c r="A37" s="10">
        <v>33</v>
      </c>
      <c r="B37" s="11" t="s">
        <v>57</v>
      </c>
      <c r="C37" s="1">
        <v>15</v>
      </c>
      <c r="D37" s="17">
        <v>0</v>
      </c>
      <c r="E37" s="17">
        <v>0</v>
      </c>
      <c r="F37" s="17">
        <f t="shared" si="0"/>
        <v>0</v>
      </c>
      <c r="G37" s="17">
        <f t="shared" si="1"/>
        <v>0</v>
      </c>
    </row>
    <row r="38" spans="1:8" ht="15.75" x14ac:dyDescent="0.25">
      <c r="A38" s="10">
        <v>34</v>
      </c>
      <c r="B38" s="11" t="s">
        <v>37</v>
      </c>
      <c r="C38" s="1">
        <v>3</v>
      </c>
      <c r="D38" s="17">
        <v>0</v>
      </c>
      <c r="E38" s="17">
        <v>0</v>
      </c>
      <c r="F38" s="17">
        <f t="shared" si="0"/>
        <v>0</v>
      </c>
      <c r="G38" s="17">
        <f t="shared" si="1"/>
        <v>0</v>
      </c>
    </row>
    <row r="39" spans="1:8" ht="15.75" x14ac:dyDescent="0.25">
      <c r="A39" s="10">
        <v>35</v>
      </c>
      <c r="B39" s="11" t="s">
        <v>41</v>
      </c>
      <c r="C39" s="1">
        <v>15</v>
      </c>
      <c r="D39" s="17">
        <v>0</v>
      </c>
      <c r="E39" s="17">
        <v>0</v>
      </c>
      <c r="F39" s="17">
        <f t="shared" si="0"/>
        <v>0</v>
      </c>
      <c r="G39" s="17">
        <f t="shared" si="1"/>
        <v>0</v>
      </c>
    </row>
    <row r="40" spans="1:8" ht="15.75" x14ac:dyDescent="0.25">
      <c r="A40" s="10">
        <v>36</v>
      </c>
      <c r="B40" s="11" t="s">
        <v>58</v>
      </c>
      <c r="C40" s="1">
        <v>5</v>
      </c>
      <c r="D40" s="17">
        <v>0</v>
      </c>
      <c r="E40" s="17">
        <v>0</v>
      </c>
      <c r="F40" s="17">
        <f t="shared" si="0"/>
        <v>0</v>
      </c>
      <c r="G40" s="17">
        <f t="shared" si="1"/>
        <v>0</v>
      </c>
    </row>
    <row r="41" spans="1:8" ht="15.75" x14ac:dyDescent="0.25">
      <c r="A41" s="10">
        <v>37</v>
      </c>
      <c r="B41" s="11" t="s">
        <v>44</v>
      </c>
      <c r="C41" s="1">
        <v>20</v>
      </c>
      <c r="D41" s="17">
        <v>0</v>
      </c>
      <c r="E41" s="17">
        <v>0</v>
      </c>
      <c r="F41" s="17">
        <f t="shared" si="0"/>
        <v>0</v>
      </c>
      <c r="G41" s="17">
        <f t="shared" si="1"/>
        <v>0</v>
      </c>
    </row>
    <row r="42" spans="1:8" ht="15.75" x14ac:dyDescent="0.25">
      <c r="A42" s="10">
        <v>38</v>
      </c>
      <c r="B42" s="11" t="s">
        <v>45</v>
      </c>
      <c r="C42" s="1">
        <v>20</v>
      </c>
      <c r="D42" s="17">
        <v>0</v>
      </c>
      <c r="E42" s="17">
        <v>0</v>
      </c>
      <c r="F42" s="17">
        <f t="shared" si="0"/>
        <v>0</v>
      </c>
      <c r="G42" s="17">
        <f t="shared" si="1"/>
        <v>0</v>
      </c>
    </row>
    <row r="43" spans="1:8" ht="15.75" x14ac:dyDescent="0.25">
      <c r="A43" s="10">
        <v>39</v>
      </c>
      <c r="B43" s="11" t="s">
        <v>46</v>
      </c>
      <c r="C43" s="1">
        <v>20</v>
      </c>
      <c r="D43" s="17">
        <v>0</v>
      </c>
      <c r="E43" s="17">
        <v>0</v>
      </c>
      <c r="F43" s="17">
        <f t="shared" si="0"/>
        <v>0</v>
      </c>
      <c r="G43" s="17">
        <f t="shared" si="1"/>
        <v>0</v>
      </c>
    </row>
    <row r="44" spans="1:8" ht="15.75" x14ac:dyDescent="0.25">
      <c r="A44" s="10">
        <v>40</v>
      </c>
      <c r="B44" s="11" t="s">
        <v>47</v>
      </c>
      <c r="C44" s="1">
        <v>5</v>
      </c>
      <c r="D44" s="17">
        <v>0</v>
      </c>
      <c r="E44" s="17">
        <v>0</v>
      </c>
      <c r="F44" s="17">
        <f t="shared" si="0"/>
        <v>0</v>
      </c>
      <c r="G44" s="17">
        <f t="shared" si="1"/>
        <v>0</v>
      </c>
    </row>
    <row r="45" spans="1:8" ht="15.75" x14ac:dyDescent="0.25">
      <c r="A45" s="10">
        <v>41</v>
      </c>
      <c r="B45" s="11" t="s">
        <v>48</v>
      </c>
      <c r="C45" s="1">
        <v>5</v>
      </c>
      <c r="D45" s="17">
        <v>0</v>
      </c>
      <c r="E45" s="17">
        <v>0</v>
      </c>
      <c r="F45" s="17">
        <f t="shared" si="0"/>
        <v>0</v>
      </c>
      <c r="G45" s="17">
        <f t="shared" si="1"/>
        <v>0</v>
      </c>
    </row>
    <row r="46" spans="1:8" ht="15.75" x14ac:dyDescent="0.25">
      <c r="A46" s="10">
        <v>42</v>
      </c>
      <c r="B46" s="12" t="s">
        <v>39</v>
      </c>
      <c r="C46" s="1">
        <v>100</v>
      </c>
      <c r="D46" s="17">
        <v>0</v>
      </c>
      <c r="E46" s="17">
        <v>0</v>
      </c>
      <c r="F46" s="17">
        <f t="shared" si="0"/>
        <v>0</v>
      </c>
      <c r="G46" s="17">
        <f t="shared" si="1"/>
        <v>0</v>
      </c>
    </row>
    <row r="47" spans="1:8" ht="15.75" x14ac:dyDescent="0.25">
      <c r="A47" s="10">
        <v>43</v>
      </c>
      <c r="B47" s="13" t="s">
        <v>59</v>
      </c>
      <c r="C47" s="1">
        <v>50</v>
      </c>
      <c r="D47" s="17">
        <v>0</v>
      </c>
      <c r="E47" s="17">
        <v>0</v>
      </c>
      <c r="F47" s="17">
        <f t="shared" si="0"/>
        <v>0</v>
      </c>
      <c r="G47" s="17">
        <f t="shared" si="1"/>
        <v>0</v>
      </c>
    </row>
    <row r="48" spans="1:8" ht="20.100000000000001" customHeight="1" x14ac:dyDescent="0.25">
      <c r="A48" s="27" t="s">
        <v>4</v>
      </c>
      <c r="B48" s="28"/>
      <c r="C48" s="1">
        <f>SUM(C5:C47)</f>
        <v>1934</v>
      </c>
      <c r="D48" s="17">
        <f>SUM(D5:D47)</f>
        <v>0</v>
      </c>
      <c r="E48" s="17">
        <f>SUM(E5:E47)</f>
        <v>0</v>
      </c>
      <c r="F48" s="17">
        <f>SUM(F5:F47)</f>
        <v>0</v>
      </c>
      <c r="G48" s="17">
        <f>SUM(G5:G47)</f>
        <v>0</v>
      </c>
      <c r="H48" s="16"/>
    </row>
    <row r="49" spans="1:9" ht="20.100000000000001" customHeight="1" x14ac:dyDescent="0.25">
      <c r="A49" s="37" t="s">
        <v>49</v>
      </c>
      <c r="B49" s="37"/>
      <c r="C49" s="37"/>
      <c r="D49" s="37"/>
      <c r="E49" s="37"/>
      <c r="F49" s="37"/>
      <c r="G49" s="37"/>
      <c r="I49" s="8"/>
    </row>
    <row r="50" spans="1:9" ht="20.100000000000001" customHeight="1" x14ac:dyDescent="0.25">
      <c r="A50" s="37"/>
      <c r="B50" s="37"/>
      <c r="C50" s="37"/>
      <c r="D50" s="37"/>
      <c r="E50" s="37"/>
      <c r="F50" s="37"/>
      <c r="G50" s="37"/>
      <c r="I50" s="8"/>
    </row>
    <row r="51" spans="1:9" ht="65.25" customHeight="1" x14ac:dyDescent="0.25">
      <c r="A51" s="33" t="s">
        <v>63</v>
      </c>
      <c r="B51" s="32"/>
      <c r="C51" s="32"/>
      <c r="D51" s="32"/>
      <c r="E51" s="32"/>
      <c r="F51" s="32"/>
      <c r="G51" s="32"/>
    </row>
    <row r="52" spans="1:9" ht="96" customHeight="1" x14ac:dyDescent="0.25">
      <c r="A52" s="33" t="s">
        <v>62</v>
      </c>
      <c r="B52" s="32"/>
      <c r="C52" s="32"/>
      <c r="D52" s="32"/>
      <c r="E52" s="32"/>
      <c r="F52" s="32"/>
      <c r="G52" s="32"/>
    </row>
    <row r="53" spans="1:9" ht="62.25" customHeight="1" x14ac:dyDescent="0.25">
      <c r="A53" s="29" t="s">
        <v>36</v>
      </c>
      <c r="B53" s="30"/>
      <c r="C53" s="30"/>
      <c r="D53" s="30"/>
      <c r="E53" s="30"/>
      <c r="F53" s="30"/>
      <c r="G53" s="30"/>
    </row>
    <row r="54" spans="1:9" ht="51.75" customHeight="1" x14ac:dyDescent="0.25">
      <c r="A54" s="22" t="s">
        <v>60</v>
      </c>
      <c r="B54" s="23"/>
      <c r="C54" s="23"/>
      <c r="D54" s="23"/>
      <c r="E54" s="23"/>
      <c r="F54" s="23"/>
      <c r="G54" s="24"/>
      <c r="I54" s="8"/>
    </row>
    <row r="55" spans="1:9" ht="63" customHeight="1" x14ac:dyDescent="0.25">
      <c r="A55" s="20" t="s">
        <v>50</v>
      </c>
      <c r="B55" s="21"/>
      <c r="C55" s="21"/>
      <c r="D55" s="21"/>
      <c r="E55" s="21"/>
      <c r="F55" s="21"/>
      <c r="G55" s="21"/>
      <c r="I55" s="8"/>
    </row>
    <row r="56" spans="1:9" ht="36.75" customHeight="1" x14ac:dyDescent="0.25">
      <c r="A56" s="25" t="s">
        <v>40</v>
      </c>
      <c r="B56" s="25"/>
      <c r="C56" s="25"/>
      <c r="D56" s="25"/>
      <c r="E56" s="25"/>
      <c r="F56" s="25"/>
      <c r="G56" s="25"/>
      <c r="I56" s="8"/>
    </row>
    <row r="57" spans="1:9" ht="80.25" customHeight="1" x14ac:dyDescent="0.25">
      <c r="A57" s="36" t="s">
        <v>61</v>
      </c>
      <c r="B57" s="36"/>
      <c r="C57" s="36"/>
      <c r="D57" s="36"/>
      <c r="E57" s="36"/>
      <c r="F57" s="36"/>
      <c r="G57" s="36"/>
      <c r="I57" s="8"/>
    </row>
    <row r="58" spans="1:9" ht="79.5" customHeight="1" x14ac:dyDescent="0.25">
      <c r="A58" s="31" t="s">
        <v>51</v>
      </c>
      <c r="B58" s="38"/>
      <c r="C58" s="38"/>
      <c r="D58" s="38"/>
      <c r="E58" s="38"/>
      <c r="F58" s="38"/>
      <c r="G58" s="38"/>
    </row>
    <row r="59" spans="1:9" ht="21.75" customHeight="1" x14ac:dyDescent="0.25">
      <c r="A59" s="26" t="s">
        <v>14</v>
      </c>
      <c r="B59" s="26"/>
      <c r="C59" s="26"/>
      <c r="D59" s="26"/>
      <c r="E59" s="26"/>
      <c r="F59" s="26"/>
      <c r="G59" s="26"/>
      <c r="I59" s="8"/>
    </row>
    <row r="60" spans="1:9" ht="15.75" x14ac:dyDescent="0.25">
      <c r="A60" s="9"/>
      <c r="B60" s="9"/>
      <c r="C60" s="9"/>
      <c r="D60" s="9"/>
      <c r="E60" s="9"/>
      <c r="F60" s="9"/>
      <c r="G60" s="9"/>
    </row>
  </sheetData>
  <mergeCells count="14">
    <mergeCell ref="A3:G3"/>
    <mergeCell ref="A57:G57"/>
    <mergeCell ref="A49:G50"/>
    <mergeCell ref="A58:G58"/>
    <mergeCell ref="A2:G2"/>
    <mergeCell ref="A1:G1"/>
    <mergeCell ref="A55:G55"/>
    <mergeCell ref="A54:G54"/>
    <mergeCell ref="A56:G56"/>
    <mergeCell ref="A59:G59"/>
    <mergeCell ref="A48:B48"/>
    <mergeCell ref="A53:G53"/>
    <mergeCell ref="A51:G51"/>
    <mergeCell ref="A52:G52"/>
  </mergeCells>
  <pageMargins left="0.51181102362204722" right="0.39370078740157483" top="0.39370078740157483" bottom="0.19685039370078741" header="0" footer="0"/>
  <pageSetup paperSize="9"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2026</vt:lpstr>
      <vt:lpstr>'2026'!Oblast_tisku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Patočková Dalimila</dc:creator>
  <cp:lastModifiedBy>Ježková Veronika, Bc.</cp:lastModifiedBy>
  <cp:lastPrinted>2026-03-20T11:52:40Z</cp:lastPrinted>
  <dcterms:created xsi:type="dcterms:W3CDTF">2019-01-23T08:34:24Z</dcterms:created>
  <dcterms:modified xsi:type="dcterms:W3CDTF">2026-03-20T11:52:50Z</dcterms:modified>
</cp:coreProperties>
</file>