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Obchodní 2026\SOUTĚŽE 2026\050 - VZ - Most Horní Vernéřovice\A Zadávací dokumentace\"/>
    </mc:Choice>
  </mc:AlternateContent>
  <xr:revisionPtr revIDLastSave="0" documentId="13_ncr:1_{65789924-C009-4CE3-9D9D-7FD3B9725635}" xr6:coauthVersionLast="47" xr6:coauthVersionMax="47" xr10:uidLastSave="{00000000-0000-0000-0000-000000000000}"/>
  <bookViews>
    <workbookView xWindow="-108" yWindow="-108" windowWidth="23256" windowHeight="12456" xr2:uid="{8B5AFD29-7C4A-4779-9E1C-0987F43CC764}"/>
  </bookViews>
  <sheets>
    <sheet name="301-017" sheetId="1" r:id="rId1"/>
  </sheets>
  <externalReferences>
    <externalReference r:id="rId2"/>
  </externalReferences>
  <definedNames>
    <definedName name="cinnosti">[1]data!$B$2:$F$52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3" i="1" l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0" i="1" l="1"/>
</calcChain>
</file>

<file path=xl/sharedStrings.xml><?xml version="1.0" encoding="utf-8"?>
<sst xmlns="http://schemas.openxmlformats.org/spreadsheetml/2006/main" count="311" uniqueCount="208">
  <si>
    <t>Mosty - oprava</t>
  </si>
  <si>
    <t>NS:</t>
  </si>
  <si>
    <t>Lokalita</t>
  </si>
  <si>
    <t>Horní Vernéřovice</t>
  </si>
  <si>
    <t>Okres:</t>
  </si>
  <si>
    <t>Trutnov</t>
  </si>
  <si>
    <t>Stavba (most ev.č.)</t>
  </si>
  <si>
    <t>301-017</t>
  </si>
  <si>
    <t>JÚ:</t>
  </si>
  <si>
    <t>Náklady soupisu celkem v CZK bez DPH</t>
  </si>
  <si>
    <t>číslo</t>
  </si>
  <si>
    <t>Číslo položky</t>
  </si>
  <si>
    <t>Popis</t>
  </si>
  <si>
    <t>MJ</t>
  </si>
  <si>
    <t>Cena z MJ</t>
  </si>
  <si>
    <t>počet MJ</t>
  </si>
  <si>
    <t>Cena celkem [CZK] bez DPH</t>
  </si>
  <si>
    <t>111301111</t>
  </si>
  <si>
    <t>Sejmutí drnu tl do 100 mm s přemístěním do 50 m nebo naložením na dopravní prostředek</t>
  </si>
  <si>
    <t>m2</t>
  </si>
  <si>
    <t>938121111</t>
  </si>
  <si>
    <t>Odstranění náletových křovin, dřevin a travnatého porostu ve výškách v okolí říms a křídel</t>
  </si>
  <si>
    <t>113154523</t>
  </si>
  <si>
    <t>Frézování živičného krytu tl 50 mm pruh š přes 0,5 m pl do 500 m2 (14*5,7 m)</t>
  </si>
  <si>
    <t>Odstranění podkladu živičného tl přes 50 do 100 mm strojně pl do 50 m2 (most - 6,0*5,7)</t>
  </si>
  <si>
    <t>Odstranění podkladu živičného tl přes 100 do 150 mm ručně (podél říms - 1,4*4,0 + 0,5*4,0)</t>
  </si>
  <si>
    <t>Odstranění kovového zábradlí vcelku (2*3,8 m)</t>
  </si>
  <si>
    <t>m</t>
  </si>
  <si>
    <t>113107324</t>
  </si>
  <si>
    <t>Odstranění podkladu z kameniva drceného tl přes 300 do 400 mm strojně pl do 50 m2 (nestm. vrstvy vozovky a zásyp nad rámy - 6,0*7,6)</t>
  </si>
  <si>
    <t>122151101</t>
  </si>
  <si>
    <t>Odkopávky a prokopávky nezapažené v hornině třídy těžitelnosti I skupiny 1 a 2 objem do 20 m3 strojně (za rubem rám. stojek - 2*2,0*7,6*0,5 + 2*7,6*(1,5*2/2)</t>
  </si>
  <si>
    <t>m3</t>
  </si>
  <si>
    <t>962051111</t>
  </si>
  <si>
    <t>Bourání mostních zdí a pilířů z ŽB (římsy) - 4,0*0,5*0,13 + 4,0*0,5*0,2</t>
  </si>
  <si>
    <t>997211611</t>
  </si>
  <si>
    <t>Nakládání suti na dopravní prostředky pro vodorovnou dopravu (pol. 3+4+5+8+9+10: 79,8*0,05*2,4 + 34,2*0,1*2,4 + 7,6*0,15*2,4 + 45,6*0,35*2,0 + 38*2,0 + 0,66*2,4)</t>
  </si>
  <si>
    <t>t</t>
  </si>
  <si>
    <t>997321511</t>
  </si>
  <si>
    <t>Vodorovná doprava suti a vybouraných hmot po suchu do 1 km</t>
  </si>
  <si>
    <t>997211519</t>
  </si>
  <si>
    <t>Příplatek ZKD 1 km u vodorovné dopravy suti (130,024 t*17 km)</t>
  </si>
  <si>
    <t>997221875</t>
  </si>
  <si>
    <t>Poplatek za předání recyklačnímu zařízení stavebního odpadu asfaltového bez obsahu dehtu kód odpadu 17 03 02 (79,8*0,05*2,4 + 34,2*0,1*2,4 + 7,6*0,15*2,4)</t>
  </si>
  <si>
    <t>997221862</t>
  </si>
  <si>
    <t>Poplatek za předání recyklačnímu zařízení stavebního odpadu z armovaného betonu kód odpadu 17 01 01 - římsy (0,66 m3*2,500 kg/m3)</t>
  </si>
  <si>
    <t>997221873</t>
  </si>
  <si>
    <t>Poplatek za předání recyklačnímu zařízení zeminy a kamení kód odpadu 17 05 04 (45,6 m2*0,35 m*2,0 kg/m3 + 38 m3*2,0 kg/m3)</t>
  </si>
  <si>
    <t>985131111</t>
  </si>
  <si>
    <t>Očištění ploch stěn, rubu kleneb a podlah tlakovou vodou (rub rámů - vodorovná a svislá plocha - 3,0*7,6 + 2*2,0*7,6)</t>
  </si>
  <si>
    <t>457311116</t>
  </si>
  <si>
    <t>Vyrovnávací nebo spádový beton C 20/25 XF3 včetně úpravy povrchu (3,0*7,6*0,05)</t>
  </si>
  <si>
    <t>711311001</t>
  </si>
  <si>
    <t>Provedení hydroizolace mostovek za studena lakem asfaltovým penetračním (ALP - horní plocha rámů - 3,0*7,6)</t>
  </si>
  <si>
    <t xml:space="preserve"> 11163150</t>
  </si>
  <si>
    <t>lak penetrační asfaltový (např. Penetral ALP - 0,4 kg/m2 - 0,4*22,8/1000)</t>
  </si>
  <si>
    <t>Provedení izolace proti zemní vlhkosti svislé za studena nátěrem penetračním (ALP - rub rámových stojek a rub čelních zídek nad krajními rámy - 2*7,6*2,0 + 2*4,0*0,4)</t>
  </si>
  <si>
    <t>lak penetrační asfaltový (např. Penetral ALP - 0,4 kg/m2 - 0,4*33,6/1000)</t>
  </si>
  <si>
    <t>711112002</t>
  </si>
  <si>
    <t>Provedení izolace proti zemní vlhkosti svislé za studena lakem asfaltovým (2x ALN - rub rámových stojek a čelních zídek) - 2*33,6</t>
  </si>
  <si>
    <t>11163152</t>
  </si>
  <si>
    <t>lak hydroizolační asfaltový (např Renolak ALN - 0,5 kg/m2, celkem 2 nátěry - 2*0,5*33,6/1000)</t>
  </si>
  <si>
    <t>711341564</t>
  </si>
  <si>
    <t>Provedení hydroizolace mostovek pásy přitavením NAIP (horní plocha s přetažením pod drenáž za rubem stojek, rub rámových stojek, rub čelních zídek - 22,8 + 2*7,6*2,0 + 2*4,0*0,4</t>
  </si>
  <si>
    <t>pás asfaltový natavitelný modifikovaný SBS tl 5,0mm s vložkou z polyesterové rohože a spalitelnou PE fólií nebo jemnozrnným minerálním posypem na horním povrchu - např. Testudo SP 25/5, Paraplast AC 50</t>
  </si>
  <si>
    <t>965046111</t>
  </si>
  <si>
    <t>Broušení stávajících betonových podlah úběr do 3 mm (vybroušení ozubu pro ukončení NAIP na rubu čelních zídek dle VL 4 208.08 - 2*0,35*4)</t>
  </si>
  <si>
    <t>965046119</t>
  </si>
  <si>
    <t>Příplatek k broušení stávajících betonových podlah za každý další 1 mm úběru (22x - pro celkový úběr 22 mm - 22*5,6)</t>
  </si>
  <si>
    <t>Připevnění doplňků izolace proti vodě nerezovou lištou (vč. navrtání, osazení hmoždinek a zatmelení) - 2*4</t>
  </si>
  <si>
    <t>711192101</t>
  </si>
  <si>
    <t>Provedení izolace proti zemní vlhkosti hydroizolační stěrkou svislé na betonu, 1 vrstva (podmazání lišty hydroizolační stěrkou - 0,04*8 + těsnění v ozubu - 0,015*8 )</t>
  </si>
  <si>
    <t>213141133</t>
  </si>
  <si>
    <t>Zřízení vrstvy z geotextilie ve sklonu přes 1:2 do 1:1 š přes 6 do 8,5 m (ochrana izolace na rubu čelních zídek)</t>
  </si>
  <si>
    <t>69311083</t>
  </si>
  <si>
    <t>geotextilie netkaná separační, ochranná, filtrační, drenážní PP 600g/m2 (např. geoNetex M/B, 600g/m2, šíře 200cm, tl. 6mm)</t>
  </si>
  <si>
    <t>Provedení izolace proti vodě volně položenou pojistně hydroizolační fólií na vodorovné ploše (geomembrána - celá plocha výkopu za rubem rám. stojek se zatažením pod drenáž - 2*4,0*7,6)</t>
  </si>
  <si>
    <t>69341013</t>
  </si>
  <si>
    <t>geomembrána hydroizolační hladká tl 2mm (celá plocha výkopu za rubem rám. stojek se zatažením pod drenáž- 2*4,0*7,6)</t>
  </si>
  <si>
    <t xml:space="preserve">
457971112</t>
  </si>
  <si>
    <t>Zřízení vrstvy z geotextilie o sklonu do 10° š přes 3 do 7,5 m - ochrana izolace horní plochy a rubu rámů (7,6*3,0 + 2*7,6*2,0 + 2*0,4*4,0 + celá plocha výkopu za rubem rám. stojek - 2*3,5*7,6)</t>
  </si>
  <si>
    <t>geotextilie netkaná separační, ochranná, filtrační, drenážní PP 600g/m2 (např. geoNetex M/B, 600g/m2, šíře 200cm, tl. 6mm - 2*6,73*2,5)</t>
  </si>
  <si>
    <t>451315134</t>
  </si>
  <si>
    <t>Podkladní nebo výplňová vrstva z betonu C 12/15 tl do 200 mm - podkladní beton pod drenáž rubem rám. stojek, vč. vytvoření úžlabí (2*7,6*0,5 m)</t>
  </si>
  <si>
    <t>212792212</t>
  </si>
  <si>
    <t>Odvodnění mostní opěry - drenážní flexibilní plastové potrubí DN 160 (2*8,1 m)</t>
  </si>
  <si>
    <t>212972113</t>
  </si>
  <si>
    <t>Opláštění drenážních trub filtrační textilií DN 160</t>
  </si>
  <si>
    <t>936991111</t>
  </si>
  <si>
    <t>Odvodňovač kamenného zdiva mostu z PE potrubí DN 160 s vyvrtáním otvoru a utěsněním (prostupy křídly - 2*0,5)</t>
  </si>
  <si>
    <t>Filtrační vrstvy za opěrou z betonu drenážního hutněného po vrstvách (2*7,6*0,3*0,5)</t>
  </si>
  <si>
    <t>Podklad ze štěrkodrtě ŠD plochy do 100 m2 tl 200 mm (8x vrstva - 8*6,0*7,6)</t>
  </si>
  <si>
    <t>171152501</t>
  </si>
  <si>
    <t>Zhutnění podloží z hornin soudržných nebo nesoudržných pod násypy (8x - 8*6,0*7,6</t>
  </si>
  <si>
    <t>317171126</t>
  </si>
  <si>
    <t>Kotvení monolitického betonu římsy do mostovky kotvou do vývrtu</t>
  </si>
  <si>
    <t>kus</t>
  </si>
  <si>
    <t>317353121</t>
  </si>
  <si>
    <t>Bednění mostních říms všech tvarů - zřízení - 2*[(0,35*4,0)+(0,5*4,0)+(0,10*4,0)] + 4*[(0,35*0,5) + (0,10*0,5)], vložení trojhranné lišty do bednění pro vytvoření okapničky + šablon s letopočtem opravy mostu</t>
  </si>
  <si>
    <t>60514107</t>
  </si>
  <si>
    <t>řezivo jehličnaté lišta trojhranná 25x25mm</t>
  </si>
  <si>
    <t>936942211</t>
  </si>
  <si>
    <t>Zhotovení tabulky s letopočtem opravy mostu vložením šablony do bednění</t>
  </si>
  <si>
    <t>317353221</t>
  </si>
  <si>
    <t>Bednění mostních říms všech tvarů - odstranění</t>
  </si>
  <si>
    <t>317321118</t>
  </si>
  <si>
    <t>Mostní římsy ze ŽB C 30/37 - XF4, XD3 - 2*[(4,0*0,35*0,5 m) + (4,0*0,10*0,5 m)]</t>
  </si>
  <si>
    <t>317361116</t>
  </si>
  <si>
    <t>Výztuž mostních říms z betonářské oceli 10 505 (0,15*1,8)</t>
  </si>
  <si>
    <t>628611131</t>
  </si>
  <si>
    <t>Nátěr betonu mostu akrylátový 2x ochranný pružný S4 (OS-C) dle TKP 31 - odrazná hrana říms) - 2*4,0*0,3 m</t>
  </si>
  <si>
    <t>911121211</t>
  </si>
  <si>
    <t>Výroba ocelového zábradli při opravách mostů (2x 4 m)</t>
  </si>
  <si>
    <t>628613611</t>
  </si>
  <si>
    <t>Žárové zinkování ponorem dílů ocelových konstrukcí mostů hmotnosti do 100 kg (73,5*8/1,99)</t>
  </si>
  <si>
    <t>kg</t>
  </si>
  <si>
    <t>628613224</t>
  </si>
  <si>
    <t>Protikorozní ochrana OK mostu IV.tř.- základní a podkladní epoxidový, vrchní PU nátěr bez metalizace (2,50*8/1,99) - odstín vrchního nátěru RAL 6001</t>
  </si>
  <si>
    <t>451476121</t>
  </si>
  <si>
    <t>Podkladní vrstva plastbetonová tixotropní první vrstva tl 10 mm (podmazávky patních desek - 8*0,2*0,2)</t>
  </si>
  <si>
    <t>911121311</t>
  </si>
  <si>
    <t>Montáž ocelového zábradli při opravách mostů</t>
  </si>
  <si>
    <t>573111112</t>
  </si>
  <si>
    <t>Postřik živičný infiltrační s posypem z asfaltu množství 1 kg/m2 (6,0*7,6 m)</t>
  </si>
  <si>
    <t>565145021</t>
  </si>
  <si>
    <t>Asfaltový beton vrstva podkladní ACP 16 + tl 60 mm š přes 3 m z nemodifikovaného asfaltu (6,0*7,6)</t>
  </si>
  <si>
    <t>573231108</t>
  </si>
  <si>
    <t>Postřik živičný spojovací ze silniční emulze v množství 0,50 kg/m2 (nad podkladní asfaltovou vrstvou)</t>
  </si>
  <si>
    <t>577135122</t>
  </si>
  <si>
    <t>Asfaltový beton vrstva ložní ACL 16 + tl 40 mm š přes 3 m z nemodifikovaného asfaltu (6,0*7,6)</t>
  </si>
  <si>
    <t>Postřik živičný spojovací ze silniční emulze v množství 0,50 kg/m2 (nad ložnou vrstvou na mostě + vyfrézované plochy nad předmostích: 14,0*5,7 + 1,4*4,0 + 0,5*4,0)</t>
  </si>
  <si>
    <t>577144221</t>
  </si>
  <si>
    <t>Asfaltový beton vrstva obrusná ACO 11 tř. II tl 50 mm š přes 3 m z nemodifikovaného asfaltu</t>
  </si>
  <si>
    <t>012384000</t>
  </si>
  <si>
    <t>Ověřovací geodetická měření a měření fyzikálních veličin - zaměření povrchu před pokládkou krytu pro navržení optimální nivelety povrchu vozovky</t>
  </si>
  <si>
    <t>kpl</t>
  </si>
  <si>
    <t>919112223</t>
  </si>
  <si>
    <t>Řezání spár pro vytvoření komůrky š 15 mm hl 30 mm pro těsnící zálivku v živičném krytu (podél říms, napojení na začátku a na konci - 2*4,0 + 2*5,7)</t>
  </si>
  <si>
    <t>919122122</t>
  </si>
  <si>
    <t>Těsnění spár zálivkou za tepla pro komůrky š 15 mm hl 30 mm s těsnicím profilem</t>
  </si>
  <si>
    <t>915611111</t>
  </si>
  <si>
    <t>Předznačení vodorovného liniového značení</t>
  </si>
  <si>
    <t>915121112</t>
  </si>
  <si>
    <t>Vodorovné dopravní značení vodící čáry souvislé š 250 mm retroreflexní bílá barva</t>
  </si>
  <si>
    <t>Sejmutí drnu tl do 100 mm s přemístěním do 50 m nebo naložením na dopravní prostředek (seříznutí krajnic - 4*5,0*0,5)</t>
  </si>
  <si>
    <t>162751117</t>
  </si>
  <si>
    <t>Vodorovné přemístění přes 9 000 do 10000 m výkopku/sypaniny z horniny třídy těžitelnosti I skupiny 1 až 3 (4*5,0*0,5*0,1)</t>
  </si>
  <si>
    <t>162751119</t>
  </si>
  <si>
    <t>Příplatek k vodorovnému přemístění výkopku/sypaniny z horniny třídy těžitelnosti I skupiny 1 až 3 ZKD 1000 m přes 10000 m (8*1,0)</t>
  </si>
  <si>
    <t>Poplatek za předání recyklačnímu zařízení zeminy a kamení kód odpadu 17 05 04 (1,0*2,0)</t>
  </si>
  <si>
    <t>569811111</t>
  </si>
  <si>
    <t>Zpevnění krajnic štěrkodrtí tl 50 mm</t>
  </si>
  <si>
    <t>Očištění ploch líce kleneb a podhledů tlakovou vodou (podhled rámů - 8,0*3,0)</t>
  </si>
  <si>
    <t>Očištění ploch stěn, rubu kleneb a podlah tlakovou vodou (stojky rámů, čelní zídky nad krajními rámy, křídla - 2*8,0*1,5 + 2*4,0*0,4 + 1,8*2,7 + 1,6*1,9 + 2,3*1,5 + 2,5*1,9 + 3,8*1,9 + horní plochy křídel: (2,7 + 3,9 + 2,5 + 3,8) * 0,6</t>
  </si>
  <si>
    <t>985112122</t>
  </si>
  <si>
    <t>Odsekání degradovaného betonu líce kleneb a podhledů tl přes 10 do 30 mm (0,05*10,3*8,24 m)</t>
  </si>
  <si>
    <t>985132311</t>
  </si>
  <si>
    <t>Ruční dočištění ploch líce kleneb a podhledů ocelových kartáči (očištění obnažených třmínků od rzi)</t>
  </si>
  <si>
    <t>985321111</t>
  </si>
  <si>
    <t>Ochranný nátěr výztuže na cementové bázi stěn, líce kleneb a podhledů 1 vrstva tl 1 mm (obnažené třmínky na podhledu nosníků + spoj. můstek odsekaného betonu - např. SikaEmaco P 5000 AP, Sanax ResiBond SP)</t>
  </si>
  <si>
    <t>985311212</t>
  </si>
  <si>
    <t>Reprofilace líce kleneb a podhledů cementovou sanační maltou tl přes 10 do 20 mm (obnažená výztuž na podhledu rámů) - např. SikaEmaco S 488, Sanax ResiBond Klasik</t>
  </si>
  <si>
    <t>985311211</t>
  </si>
  <si>
    <t>Reprofilace líce kleneb a podhledů cementovou sanační maltou tl do 10 mm (lokálně podhled rámů - např. např. SikaEmaco S 5800 DUO, Sanax ResiBond Klasik)</t>
  </si>
  <si>
    <t>985112123</t>
  </si>
  <si>
    <t>Odsekání degradovaného betonu líce kleneb a podhledů tl přes 30 do 50 mm (beton spár mezi rámy - 0,5*7*0,1*3,0)</t>
  </si>
  <si>
    <t>985112113</t>
  </si>
  <si>
    <t>Odsekání degradovaného betonu stěn tl přes 30 do 50 mm (beton spár mezi rámy - 0,5*2*7*0,1*1,0)</t>
  </si>
  <si>
    <t>985311214</t>
  </si>
  <si>
    <t>Reprofilace líce kleneb a podhledů cementovou sanační maltou tl přes 30 do 40 mm (spáry mezi rámy - 7*0,1*3,0), např. SikaEmaco S 5800 DUO, Sanax ResiBond Klasik</t>
  </si>
  <si>
    <t>985311114</t>
  </si>
  <si>
    <t>Reprofilace stěn cementovou sanační maltou tl přes 30 do 40 mm (spáry mezi rámy - 2*7*0,1*1,0), např. např. SikaEmaco S 5800 DUO, Sanax ResiBond Klasik</t>
  </si>
  <si>
    <t>985311111</t>
  </si>
  <si>
    <t>Reprofilace stěn cementovou sanační maltou tl do 10 mm (lokálně povrch rámových stojek, křídel - 0,15*58,26 m2)</t>
  </si>
  <si>
    <t>985312114</t>
  </si>
  <si>
    <t>Stěrka k vyrovnání betonových ploch stěn tl do 5 mm - plochy rámových stojek, čelních zídek, křídel, vč. horní plochy křídel), např. SikaEmaco N 305 FC, Sanax ResiBond Final</t>
  </si>
  <si>
    <t>985312124</t>
  </si>
  <si>
    <t>Stěrka k vyrovnání betonových ploch líce kleneb a podhledů tl do 5 mm (podhled rámů), např. SikaEmaco N 305 FC, Sanax ResiBond Final</t>
  </si>
  <si>
    <t>985324221</t>
  </si>
  <si>
    <t>Ochranný akrylátový nátěr betonu dvojnásobný se stěrkou S4 (OS-C) (veškeré betonové plochy) - pružná cementoakrylátová membrána např. Sikalastic 6100 FX, Sanax ResiCote WB2, RAL 7035 - 58,26 + 24 m2</t>
  </si>
  <si>
    <t>122111101</t>
  </si>
  <si>
    <t>Odkopávky a prokopávky v hornině třídy těžitelnosti I, skupiny 1 a 2 ručně (pro dlažbu kolem křídel) - (3,0+3,0+5,0+4,6)*0,5*0,4</t>
  </si>
  <si>
    <t>Nakládání suti na dopravní prostředky pro vodorovnou dopravu (3,12*2,0)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</si>
  <si>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</si>
  <si>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 (7*3,12)</t>
  </si>
  <si>
    <t>Poplatek za uložení na recyklační skládce (skládkovné) stavebního odpadu zeminy a kamení zatříděného do Katalogu odpadů pod kódem 17 05 04 (3,12*2,0)</t>
  </si>
  <si>
    <t>465513157</t>
  </si>
  <si>
    <t>Dlažba svahu u opěr z upraveného lomového žulového kamene tl 200 mm do lože C 25/30 pl přes 10 m2 - včetně nákladů na dodání betonové směsi pro lože, navlhčení podkladu, rozměření a výběr, případně upravení kamene s urovnáním povrchu lícování dlažby a vyspárovaní MC 25 (odláždění svahových kuželů a vytvoření zádlažby před římsami - (3,0+3,0+5,0+4,6)*0,5</t>
  </si>
  <si>
    <t>58380650</t>
  </si>
  <si>
    <t>kámen lomový neupravený žula, třída I netříděný 0,75*7,8*0,2*2,600</t>
  </si>
  <si>
    <t>914112111</t>
  </si>
  <si>
    <t>Tabulka s označením evidenčního čísla mostu (vč. upevnění)</t>
  </si>
  <si>
    <t>ks</t>
  </si>
  <si>
    <t>941111121</t>
  </si>
  <si>
    <t>Montáž lešení řadového trubkového lehkého s podlahami zatížení do 200 kg/m2 š od 0,9 do 1,2 m v do 10 m (2*3,0*1,0 m)</t>
  </si>
  <si>
    <t>941111821</t>
  </si>
  <si>
    <t>Demontáž lešení řadového trubkového lehkého s podlahami zatížení do 200 kg/m2 š od 0,9 do 1,2 m v do 10 m</t>
  </si>
  <si>
    <t>993111111</t>
  </si>
  <si>
    <t>Dovoz a odvoz lešení řadového do 10 km včetně naložení a složení</t>
  </si>
  <si>
    <t>993111119</t>
  </si>
  <si>
    <t>Příplatek k ceně dovozu a odvozu lešení řadového ZKD 10 km přes 10 km (20*6)</t>
  </si>
  <si>
    <t>072103000</t>
  </si>
  <si>
    <t>Silniční provoz - projednání DIO a zajištění DIR</t>
  </si>
  <si>
    <t>913121111</t>
  </si>
  <si>
    <t>Montáž a demontáž dočasné dopravní značky kompletní základní</t>
  </si>
  <si>
    <t>913121211</t>
  </si>
  <si>
    <t>Příplatek k dočasné dopravní značce kompletní základní za první a ZKD den použití - 15*30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</si>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</sst>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969696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0" tint="-0.34998626667073579"/>
      <name val="Trebuchet MS"/>
      <family val="2"/>
      <charset val="238"/>
    </font>
    <font>
      <sz val="9"/>
      <name val="Trebuchet MS"/>
      <family val="2"/>
      <charset val="238"/>
    </font>
    <font>
      <sz val="10"/>
      <name val="Arial"/>
      <family val="2"/>
      <charset val="238"/>
    </font>
    <font>
      <b/>
      <sz val="12"/>
      <color rgb="FF960000"/>
      <name val="Trebuchet MS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1" applyNumberFormat="0" applyFont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4" borderId="0"/>
  </cellStyleXfs>
  <cellXfs count="42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2" borderId="0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0" xfId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2" applyAlignment="1">
      <alignment horizontal="left" vertical="center" wrapText="1"/>
    </xf>
    <xf numFmtId="0" fontId="12" fillId="2" borderId="2" xfId="1" applyFont="1" applyBorder="1" applyAlignment="1">
      <alignment horizontal="left" vertical="center"/>
    </xf>
    <xf numFmtId="0" fontId="0" fillId="2" borderId="3" xfId="1" applyFont="1" applyBorder="1" applyAlignment="1">
      <alignment vertical="center"/>
    </xf>
    <xf numFmtId="0" fontId="0" fillId="2" borderId="3" xfId="1" applyFont="1" applyBorder="1" applyAlignment="1">
      <alignment horizontal="center" vertical="center"/>
    </xf>
    <xf numFmtId="4" fontId="13" fillId="2" borderId="4" xfId="1" applyNumberFormat="1" applyFont="1" applyBorder="1" applyAlignment="1">
      <alignment horizontal="center" vertical="center"/>
    </xf>
    <xf numFmtId="0" fontId="11" fillId="0" borderId="0" xfId="2"/>
    <xf numFmtId="0" fontId="11" fillId="0" borderId="0" xfId="2" applyAlignment="1">
      <alignment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center" vertical="center" wrapText="1"/>
    </xf>
    <xf numFmtId="164" fontId="11" fillId="0" borderId="0" xfId="4" applyNumberFormat="1" applyFont="1" applyAlignment="1">
      <alignment vertical="center"/>
    </xf>
    <xf numFmtId="49" fontId="14" fillId="0" borderId="8" xfId="2" applyNumberFormat="1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vertical="center" wrapText="1"/>
      <protection locked="0"/>
    </xf>
    <xf numFmtId="0" fontId="14" fillId="0" borderId="8" xfId="2" applyFont="1" applyBorder="1" applyAlignment="1">
      <alignment horizontal="center" vertical="center" wrapText="1"/>
    </xf>
    <xf numFmtId="4" fontId="16" fillId="0" borderId="8" xfId="4" applyNumberFormat="1" applyFont="1" applyBorder="1" applyAlignment="1">
      <alignment vertical="center"/>
    </xf>
    <xf numFmtId="164" fontId="14" fillId="0" borderId="8" xfId="4" applyNumberFormat="1" applyFont="1" applyBorder="1" applyAlignment="1">
      <alignment vertical="center"/>
    </xf>
    <xf numFmtId="49" fontId="14" fillId="0" borderId="8" xfId="6" applyNumberFormat="1" applyFont="1" applyBorder="1" applyAlignment="1">
      <alignment horizontal="center" vertical="center" wrapText="1"/>
    </xf>
    <xf numFmtId="0" fontId="14" fillId="0" borderId="8" xfId="6" applyFont="1" applyBorder="1" applyAlignment="1">
      <alignment horizontal="left" vertical="center" wrapText="1"/>
    </xf>
    <xf numFmtId="0" fontId="14" fillId="0" borderId="8" xfId="6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 wrapText="1"/>
    </xf>
    <xf numFmtId="0" fontId="14" fillId="0" borderId="8" xfId="5" applyFont="1" applyBorder="1" applyAlignment="1">
      <alignment horizontal="center" vertical="center"/>
    </xf>
    <xf numFmtId="0" fontId="14" fillId="0" borderId="8" xfId="3" quotePrefix="1" applyFont="1" applyBorder="1" applyAlignment="1">
      <alignment horizontal="center" vertical="center"/>
    </xf>
    <xf numFmtId="0" fontId="14" fillId="0" borderId="8" xfId="3" applyFont="1" applyBorder="1" applyAlignment="1">
      <alignment vertical="top" wrapText="1"/>
    </xf>
    <xf numFmtId="0" fontId="14" fillId="5" borderId="8" xfId="7" applyFont="1" applyFill="1" applyBorder="1" applyAlignment="1">
      <alignment horizontal="center" vertical="center"/>
    </xf>
    <xf numFmtId="49" fontId="14" fillId="0" borderId="8" xfId="2" applyNumberFormat="1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4" fontId="14" fillId="0" borderId="8" xfId="5" applyNumberFormat="1" applyFont="1" applyBorder="1" applyAlignment="1">
      <alignment vertical="center"/>
    </xf>
    <xf numFmtId="0" fontId="11" fillId="5" borderId="0" xfId="6" applyFill="1"/>
    <xf numFmtId="0" fontId="17" fillId="5" borderId="0" xfId="6" applyFont="1" applyFill="1" applyAlignment="1">
      <alignment horizontal="center" vertical="center" wrapText="1"/>
    </xf>
  </cellXfs>
  <cellStyles count="8">
    <cellStyle name="Normální" xfId="0" builtinId="0"/>
    <cellStyle name="Normální 9" xfId="2" xr:uid="{BC6B9274-C043-4F41-9BAF-D8C54B194C8E}"/>
    <cellStyle name="Normální 9 2" xfId="6" xr:uid="{C2343A86-C31E-470A-B7E0-E2676FB9FBF4}"/>
    <cellStyle name="Poznámka" xfId="1" builtinId="10"/>
    <cellStyle name="text" xfId="3" xr:uid="{90D2BAA5-51FA-4BA1-BAAF-B435B74E0CEC}"/>
    <cellStyle name="text 2 2" xfId="5" xr:uid="{818CB623-AC01-4491-839D-143CBAEBC638}"/>
    <cellStyle name="texttucne" xfId="4" xr:uid="{A20A4334-04A0-445A-BF77-A2D8143317E4}"/>
    <cellStyle name="TucneGrayBack" xfId="7" xr:uid="{6A1B2D05-0EE8-4DA6-9DC9-E791AE906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lasil\Desktop\Pl&#225;ny\Pl&#225;ny%202023\NS&#218;%20mosty\60110_NA-n&#225;vrh%20pl&#225;nu%20nestavebn&#237;%20&#250;dr&#382;by%20most&#367;%202023_1.kolo.xlsb" TargetMode="External"/><Relationship Id="rId1" Type="http://schemas.openxmlformats.org/officeDocument/2006/relationships/externalLinkPath" Target="file:///C:\Users\oplasil\Desktop\Pl&#225;ny\Pl&#225;ny%202023\NS&#218;%20mosty\60110_NA-n&#225;vrh%20pl&#225;nu%20nestavebn&#237;%20&#250;dr&#382;by%20most&#367;%202023_1.kol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znam mostů"/>
      <sheetName val="vzor SSKHK (automat)"/>
      <sheetName val="data"/>
    </sheetNames>
    <sheetDataSet>
      <sheetData sheetId="0" refreshError="1"/>
      <sheetData sheetId="1" refreshError="1"/>
      <sheetData sheetId="2">
        <row r="2">
          <cell r="B2" t="str">
            <v xml:space="preserve"> </v>
          </cell>
          <cell r="C2" t="str">
            <v xml:space="preserve"> </v>
          </cell>
          <cell r="D2" t="str">
            <v xml:space="preserve"> </v>
          </cell>
          <cell r="F2" t="str">
            <v xml:space="preserve"> </v>
          </cell>
        </row>
        <row r="3">
          <cell r="B3" t="str">
            <v>Čištění mostních objektů - pročištění odvodňovačů ve zdivu</v>
          </cell>
          <cell r="C3">
            <v>952904141</v>
          </cell>
          <cell r="D3" t="str">
            <v>m</v>
          </cell>
          <cell r="E3">
            <v>223</v>
          </cell>
          <cell r="F3">
            <v>228</v>
          </cell>
        </row>
        <row r="4">
          <cell r="B4" t="str">
            <v>Doprava zaměstnanců</v>
          </cell>
          <cell r="C4">
            <v>81002000</v>
          </cell>
          <cell r="D4" t="str">
            <v>%</v>
          </cell>
          <cell r="E4">
            <v>4</v>
          </cell>
        </row>
        <row r="5">
          <cell r="B5" t="str">
            <v>Drcení ořezaných větví D do 100 mm s odvozem do 20 km</v>
          </cell>
          <cell r="C5">
            <v>111251111</v>
          </cell>
          <cell r="D5" t="str">
            <v>m3</v>
          </cell>
          <cell r="E5">
            <v>4040</v>
          </cell>
          <cell r="F5">
            <v>4040</v>
          </cell>
        </row>
        <row r="6">
          <cell r="B6" t="str">
            <v>Frézování spár a prasklin a jejich zalití</v>
          </cell>
          <cell r="C6" t="str">
            <v>NS 22830</v>
          </cell>
          <cell r="D6" t="str">
            <v>bm</v>
          </cell>
          <cell r="E6">
            <v>162</v>
          </cell>
          <cell r="F6">
            <v>162</v>
          </cell>
        </row>
        <row r="7">
          <cell r="B7" t="str">
            <v>Lanová svodidla - opravy sloupků, rovnání</v>
          </cell>
          <cell r="C7" t="str">
            <v>NS 41610</v>
          </cell>
          <cell r="D7" t="str">
            <v>ks</v>
          </cell>
          <cell r="E7">
            <v>310</v>
          </cell>
          <cell r="F7">
            <v>310.5</v>
          </cell>
        </row>
        <row r="8">
          <cell r="B8" t="str">
            <v>Montáž a demontáž dočasné dopravní značky kompletní základní</v>
          </cell>
          <cell r="C8">
            <v>913121111</v>
          </cell>
          <cell r="D8" t="str">
            <v>kus</v>
          </cell>
          <cell r="E8">
            <v>58</v>
          </cell>
          <cell r="F8">
            <v>59.1</v>
          </cell>
        </row>
        <row r="9">
          <cell r="B9" t="str">
            <v>Nátěr betonu mostu akrylátový 2x impregnační OS-A</v>
          </cell>
          <cell r="C9">
            <v>628611111</v>
          </cell>
          <cell r="D9" t="str">
            <v>m2</v>
          </cell>
          <cell r="E9">
            <v>237</v>
          </cell>
          <cell r="F9">
            <v>234</v>
          </cell>
        </row>
        <row r="10">
          <cell r="B10" t="str">
            <v>Nátěr betonu mostu akrylátový 2x ochranný pružný OS-C</v>
          </cell>
          <cell r="C10">
            <v>628611131</v>
          </cell>
          <cell r="D10" t="str">
            <v>m2</v>
          </cell>
          <cell r="E10">
            <v>253</v>
          </cell>
          <cell r="F10">
            <v>234</v>
          </cell>
        </row>
        <row r="11">
          <cell r="B11" t="str">
            <v>Nátěr mostního zábradlí polyuretanový jednonásobný vrchní</v>
          </cell>
          <cell r="C11">
            <v>628612201</v>
          </cell>
          <cell r="D11" t="str">
            <v>m2</v>
          </cell>
          <cell r="E11">
            <v>185</v>
          </cell>
          <cell r="F11">
            <v>180</v>
          </cell>
        </row>
        <row r="12">
          <cell r="B12" t="str">
            <v>Ocelová svodidla - opravy s dodáním svodnice</v>
          </cell>
          <cell r="C12" t="str">
            <v>NS 41420</v>
          </cell>
          <cell r="D12" t="str">
            <v>bm</v>
          </cell>
          <cell r="E12">
            <v>1552.8</v>
          </cell>
          <cell r="F12">
            <v>1552.8</v>
          </cell>
        </row>
        <row r="13">
          <cell r="B13" t="str">
            <v xml:space="preserve">Ocelová svodidla - opravy,rovnání  </v>
          </cell>
          <cell r="C13" t="str">
            <v>NS 41410</v>
          </cell>
          <cell r="D13" t="str">
            <v>bm</v>
          </cell>
          <cell r="E13">
            <v>716</v>
          </cell>
          <cell r="F13">
            <v>716.7</v>
          </cell>
        </row>
        <row r="14">
          <cell r="B14" t="str">
            <v>Očištění ploch stěn, rubu kleneb a podlah tlakovou vodou</v>
          </cell>
          <cell r="C14">
            <v>985131111</v>
          </cell>
          <cell r="D14" t="str">
            <v>m2</v>
          </cell>
          <cell r="E14">
            <v>132</v>
          </cell>
          <cell r="F14">
            <v>131</v>
          </cell>
        </row>
        <row r="15">
          <cell r="B15" t="str">
            <v>Odstranění náletových křovin, dřevin a travnatého porostu ve výškách v okolí říms a křídel</v>
          </cell>
          <cell r="C15">
            <v>938121111</v>
          </cell>
          <cell r="D15" t="str">
            <v>m2</v>
          </cell>
          <cell r="E15">
            <v>147</v>
          </cell>
          <cell r="F15">
            <v>149</v>
          </cell>
        </row>
        <row r="16">
          <cell r="B16" t="str">
            <v>Odstranění nánosu na krajnicích tl do 200 mm</v>
          </cell>
          <cell r="C16">
            <v>938909612</v>
          </cell>
          <cell r="D16" t="str">
            <v>m2</v>
          </cell>
          <cell r="E16">
            <v>50.2</v>
          </cell>
          <cell r="F16">
            <v>50.1</v>
          </cell>
        </row>
        <row r="17">
          <cell r="B17" t="str">
            <v>Odstranění naplaveného bahna tl vrstvy přes 100 mm s vodorovným přemístěním do 10 m</v>
          </cell>
          <cell r="C17">
            <v>181911112</v>
          </cell>
          <cell r="D17" t="str">
            <v>m3</v>
          </cell>
          <cell r="E17">
            <v>337</v>
          </cell>
          <cell r="F17">
            <v>343</v>
          </cell>
        </row>
        <row r="18">
          <cell r="B18" t="str">
            <v>Odstranění nátěru ze zámečnických konstrukcí okartáčováním</v>
          </cell>
          <cell r="C18">
            <v>783306809</v>
          </cell>
          <cell r="D18" t="str">
            <v>m2</v>
          </cell>
          <cell r="E18">
            <v>159</v>
          </cell>
          <cell r="F18">
            <v>160</v>
          </cell>
        </row>
        <row r="19">
          <cell r="B19" t="str">
            <v>Opravy zábradlí</v>
          </cell>
          <cell r="C19" t="str">
            <v>NS 42410</v>
          </cell>
          <cell r="D19" t="str">
            <v>bm</v>
          </cell>
          <cell r="E19">
            <v>921</v>
          </cell>
          <cell r="F19">
            <v>921</v>
          </cell>
        </row>
        <row r="20">
          <cell r="B20" t="str">
            <v>Poplatek za uložení na skládce (skládkovné) zeminy a kamení kód odpadu 17 05 04</v>
          </cell>
          <cell r="C20">
            <v>171201221</v>
          </cell>
          <cell r="D20" t="str">
            <v>t</v>
          </cell>
          <cell r="E20">
            <v>1330</v>
          </cell>
          <cell r="F20">
            <v>1300</v>
          </cell>
        </row>
        <row r="21">
          <cell r="B21" t="str">
            <v>Příplatek k dočasné dopravní značce kompletní základní za první a ZKD den použití</v>
          </cell>
          <cell r="C21">
            <v>913121211</v>
          </cell>
          <cell r="D21" t="str">
            <v>kus</v>
          </cell>
          <cell r="E21">
            <v>12.2</v>
          </cell>
          <cell r="F21">
            <v>11.6</v>
          </cell>
        </row>
        <row r="22">
          <cell r="B22" t="str">
            <v>Rigoly-čišt.nánosu tl.15cm</v>
          </cell>
          <cell r="C22" t="str">
            <v>NS 53140</v>
          </cell>
          <cell r="D22" t="str">
            <v>bm</v>
          </cell>
          <cell r="E22">
            <v>44.1</v>
          </cell>
          <cell r="F22">
            <v>44.1</v>
          </cell>
        </row>
        <row r="23">
          <cell r="B23" t="str">
            <v>Vodorovné přemístění do 10000 m výkopku/sypaniny z horniny třídy těžitelnosti I, skupiny 1 až 3</v>
          </cell>
          <cell r="C23">
            <v>162751117</v>
          </cell>
          <cell r="D23" t="str">
            <v>m3</v>
          </cell>
          <cell r="E23">
            <v>298</v>
          </cell>
          <cell r="F23">
            <v>271</v>
          </cell>
        </row>
        <row r="24">
          <cell r="B24" t="str">
            <v>Silniční obruby - oprava</v>
          </cell>
          <cell r="C24" t="str">
            <v>NS 59410</v>
          </cell>
          <cell r="D24" t="str">
            <v>m</v>
          </cell>
          <cell r="E24">
            <v>644.1</v>
          </cell>
          <cell r="F24">
            <v>644.1</v>
          </cell>
        </row>
        <row r="25">
          <cell r="B25" t="str">
            <v>Výsprava asf.emulzí a kamen.s použ.turba</v>
          </cell>
          <cell r="C25" t="str">
            <v>NS 21510</v>
          </cell>
          <cell r="D25" t="str">
            <v>t</v>
          </cell>
          <cell r="E25">
            <v>5494</v>
          </cell>
          <cell r="F25">
            <v>5494.8</v>
          </cell>
        </row>
        <row r="26">
          <cell r="B26" t="str">
            <v xml:space="preserve">Výsprava výtluků asfalt.směsí za horka       </v>
          </cell>
          <cell r="C26" t="str">
            <v>NS 21720</v>
          </cell>
          <cell r="D26" t="str">
            <v>t</v>
          </cell>
          <cell r="E26">
            <v>5693.6</v>
          </cell>
          <cell r="F26">
            <v>5693.6</v>
          </cell>
        </row>
        <row r="27">
          <cell r="B27" t="str">
            <v xml:space="preserve">Výsprava výtluků asftalt.směsí za studena    </v>
          </cell>
          <cell r="C27" t="str">
            <v>NS 21730</v>
          </cell>
          <cell r="D27" t="str">
            <v>t</v>
          </cell>
          <cell r="E27">
            <v>16126.4</v>
          </cell>
          <cell r="F27">
            <v>16126.4</v>
          </cell>
        </row>
        <row r="28">
          <cell r="B28" t="str">
            <v>Výplň spár monolitické římsy tmelem polyuretanovým šířky spáry do 15 mm</v>
          </cell>
          <cell r="C28">
            <v>317661141</v>
          </cell>
          <cell r="D28" t="str">
            <v>m</v>
          </cell>
          <cell r="E28">
            <v>81.3</v>
          </cell>
          <cell r="F28">
            <v>76</v>
          </cell>
        </row>
        <row r="29">
          <cell r="B29" t="str">
            <v>Výplň spár monolitické římsy tmelem polyuretanovým šířky spáry přes 15 do 40 mm</v>
          </cell>
          <cell r="C29">
            <v>317661142</v>
          </cell>
          <cell r="D29" t="str">
            <v>m</v>
          </cell>
          <cell r="E29">
            <v>212</v>
          </cell>
          <cell r="F29">
            <v>200</v>
          </cell>
        </row>
        <row r="30">
          <cell r="B30" t="str">
            <v>Zpevnění krajnic štěrkodrtí tl 100 mm</v>
          </cell>
          <cell r="C30">
            <v>569831111</v>
          </cell>
          <cell r="D30" t="str">
            <v>m2</v>
          </cell>
          <cell r="E30">
            <v>110</v>
          </cell>
          <cell r="F30">
            <v>105</v>
          </cell>
        </row>
        <row r="31">
          <cell r="B31" t="str">
            <v>Řízení provozu a dozor</v>
          </cell>
          <cell r="C31" t="str">
            <v>NS 81090</v>
          </cell>
          <cell r="D31" t="str">
            <v>hod</v>
          </cell>
          <cell r="E31">
            <v>418.1</v>
          </cell>
        </row>
        <row r="32">
          <cell r="B32" t="str">
            <v>Řez a průklest  ve výškách</v>
          </cell>
          <cell r="C32" t="str">
            <v>NS 82320</v>
          </cell>
          <cell r="D32" t="str">
            <v>ks</v>
          </cell>
          <cell r="E32">
            <v>1971</v>
          </cell>
        </row>
        <row r="33">
          <cell r="B33" t="str">
            <v>Použití vysokozdvižné plošiny</v>
          </cell>
          <cell r="C33" t="str">
            <v>NS 82390</v>
          </cell>
          <cell r="D33" t="str">
            <v>hod</v>
          </cell>
          <cell r="E33">
            <v>949</v>
          </cell>
        </row>
        <row r="34">
          <cell r="B34" t="str">
            <v>Kácení vč.odvětv.-pr.300-500mm</v>
          </cell>
          <cell r="C34" t="str">
            <v>NS 82930</v>
          </cell>
          <cell r="D34" t="str">
            <v>ks</v>
          </cell>
          <cell r="E34">
            <v>1469.3</v>
          </cell>
        </row>
        <row r="35">
          <cell r="B35" t="str">
            <v>VDZ-vodící proužek 25 cm-zřízení vč.předznačení</v>
          </cell>
          <cell r="C35" t="str">
            <v>NS 38710</v>
          </cell>
          <cell r="D35" t="str">
            <v>bm</v>
          </cell>
          <cell r="E35">
            <v>17.899999999999999</v>
          </cell>
        </row>
        <row r="36">
          <cell r="B36" t="str">
            <v>Lanová svodidla - výměna lan</v>
          </cell>
          <cell r="C36" t="str">
            <v>NS 41620</v>
          </cell>
          <cell r="D36" t="str">
            <v>bm</v>
          </cell>
          <cell r="E36">
            <v>558.1</v>
          </cell>
        </row>
        <row r="37">
          <cell r="B37" t="str">
            <v>Patka z betonu se zvýšenými nároky na prostředí C 30/37</v>
          </cell>
          <cell r="C37">
            <v>461310213</v>
          </cell>
          <cell r="D37" t="str">
            <v>m3</v>
          </cell>
          <cell r="E37">
            <v>4830</v>
          </cell>
        </row>
        <row r="38">
          <cell r="B38" t="str">
            <v>Vyrovnávka</v>
          </cell>
          <cell r="C38" t="str">
            <v>NS 21920</v>
          </cell>
          <cell r="D38" t="str">
            <v>t</v>
          </cell>
          <cell r="E38">
            <v>2902.6</v>
          </cell>
        </row>
        <row r="39">
          <cell r="B39" t="str">
            <v>Ocelová svodidla - opravy, rovnání</v>
          </cell>
          <cell r="C39" t="str">
            <v>NS 41410</v>
          </cell>
          <cell r="D39" t="str">
            <v>bm</v>
          </cell>
          <cell r="E39">
            <v>716.7</v>
          </cell>
        </row>
        <row r="40">
          <cell r="B40" t="str">
            <v>Odmaštění zámečnických konstrukcí ředidlovým odmašťovačem - I profily na podhledu NK</v>
          </cell>
          <cell r="C40">
            <v>783301313</v>
          </cell>
          <cell r="D40" t="str">
            <v>m2</v>
          </cell>
          <cell r="E40">
            <v>70.099999999999994</v>
          </cell>
        </row>
        <row r="41">
          <cell r="B41" t="str">
            <v>Protikorozní ochrana OK mostu I. tř.- základní a podkladní epoxidový, vrchní PU nátěr bez metalizace (např. Epolex S2300 + Telpur T 300)</v>
          </cell>
          <cell r="C41">
            <v>628613221</v>
          </cell>
          <cell r="D41" t="str">
            <v>m2</v>
          </cell>
          <cell r="E41">
            <v>1920</v>
          </cell>
        </row>
        <row r="42">
          <cell r="B42" t="str">
            <v>Spárování zdiva aktivovanou maltou spára hl do 40 mm dl do 6 m/m2</v>
          </cell>
          <cell r="C42">
            <v>985231111</v>
          </cell>
          <cell r="D42" t="str">
            <v>m2</v>
          </cell>
          <cell r="E42">
            <v>287</v>
          </cell>
        </row>
        <row r="43">
          <cell r="B43" t="str">
            <v>Montáž odrazek do svodidel</v>
          </cell>
          <cell r="C43" t="str">
            <v>NS 46110</v>
          </cell>
          <cell r="D43" t="str">
            <v>ks</v>
          </cell>
          <cell r="E43">
            <v>163</v>
          </cell>
        </row>
        <row r="45">
          <cell r="B45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BB0F-6F57-4BF0-BD1C-432E3DD2EEE7}">
  <sheetPr>
    <tabColor rgb="FF00B0F0"/>
    <pageSetUpPr fitToPage="1"/>
  </sheetPr>
  <dimension ref="A1:I113"/>
  <sheetViews>
    <sheetView tabSelected="1" zoomScaleNormal="100" workbookViewId="0">
      <selection activeCell="J10" sqref="J10"/>
    </sheetView>
  </sheetViews>
  <sheetFormatPr defaultRowHeight="13.2" x14ac:dyDescent="0.25"/>
  <cols>
    <col min="1" max="1" width="8.88671875" style="16" customWidth="1"/>
    <col min="2" max="2" width="12.33203125" style="16" customWidth="1"/>
    <col min="3" max="3" width="61.77734375" style="17" customWidth="1"/>
    <col min="4" max="4" width="9.21875" style="16" customWidth="1"/>
    <col min="5" max="5" width="10.109375" style="16" customWidth="1"/>
    <col min="6" max="6" width="14.44140625" style="16" customWidth="1"/>
    <col min="7" max="7" width="15.33203125" style="16" customWidth="1"/>
    <col min="8" max="16384" width="8.88671875" style="16"/>
  </cols>
  <sheetData>
    <row r="1" spans="1:9" x14ac:dyDescent="0.25">
      <c r="A1" s="40"/>
      <c r="B1" s="40"/>
      <c r="C1" s="41" t="s">
        <v>207</v>
      </c>
      <c r="D1" s="40"/>
      <c r="E1" s="40"/>
      <c r="F1" s="40"/>
      <c r="G1" s="40"/>
    </row>
    <row r="2" spans="1:9" x14ac:dyDescent="0.25">
      <c r="A2" s="40"/>
      <c r="B2" s="40"/>
      <c r="C2" s="41"/>
      <c r="D2" s="40"/>
      <c r="E2" s="40"/>
      <c r="F2" s="40"/>
      <c r="G2" s="40"/>
    </row>
    <row r="3" spans="1:9" customFormat="1" ht="22.2" x14ac:dyDescent="0.3">
      <c r="A3" s="1"/>
      <c r="B3" s="2"/>
      <c r="C3" s="3" t="s">
        <v>0</v>
      </c>
      <c r="D3" s="4"/>
      <c r="E3" s="5"/>
      <c r="F3" s="2"/>
      <c r="G3" s="2"/>
    </row>
    <row r="4" spans="1:9" customFormat="1" ht="15.6" x14ac:dyDescent="0.3">
      <c r="A4" s="6" t="s">
        <v>1</v>
      </c>
      <c r="B4" s="6"/>
      <c r="C4" s="7">
        <v>60710</v>
      </c>
      <c r="D4" s="4"/>
      <c r="E4" s="5"/>
      <c r="F4" s="2"/>
      <c r="G4" s="2"/>
    </row>
    <row r="5" spans="1:9" customFormat="1" ht="14.4" x14ac:dyDescent="0.3">
      <c r="A5" s="8" t="s">
        <v>2</v>
      </c>
      <c r="B5" s="8"/>
      <c r="C5" s="4" t="s">
        <v>3</v>
      </c>
      <c r="D5" s="4"/>
      <c r="E5" s="5"/>
      <c r="F5" s="2"/>
      <c r="G5" s="2"/>
    </row>
    <row r="6" spans="1:9" customFormat="1" ht="14.4" x14ac:dyDescent="0.3">
      <c r="A6" s="8" t="s">
        <v>4</v>
      </c>
      <c r="B6" s="8"/>
      <c r="C6" s="4" t="s">
        <v>5</v>
      </c>
      <c r="D6" s="4"/>
      <c r="E6" s="5"/>
      <c r="F6" s="2"/>
      <c r="G6" s="2"/>
    </row>
    <row r="7" spans="1:9" customFormat="1" ht="15.6" x14ac:dyDescent="0.3">
      <c r="A7" s="8" t="s">
        <v>6</v>
      </c>
      <c r="B7" s="8"/>
      <c r="C7" s="9" t="s">
        <v>7</v>
      </c>
      <c r="D7" s="4"/>
      <c r="E7" s="5"/>
      <c r="F7" s="2"/>
      <c r="G7" s="2"/>
    </row>
    <row r="8" spans="1:9" customFormat="1" ht="15.6" x14ac:dyDescent="0.3">
      <c r="A8" s="8" t="s">
        <v>8</v>
      </c>
      <c r="B8" s="8"/>
      <c r="C8" s="7">
        <v>56138</v>
      </c>
      <c r="D8" s="4"/>
      <c r="E8" s="5"/>
      <c r="F8" s="2"/>
      <c r="G8" s="2"/>
    </row>
    <row r="9" spans="1:9" customFormat="1" ht="15.6" customHeight="1" thickBot="1" x14ac:dyDescent="0.35">
      <c r="A9" s="10"/>
      <c r="B9" s="10"/>
      <c r="C9" s="11"/>
      <c r="D9" s="11"/>
      <c r="E9" s="11"/>
      <c r="F9" s="11"/>
      <c r="G9" s="11"/>
      <c r="H9" s="2"/>
    </row>
    <row r="10" spans="1:9" ht="18.600000000000001" thickBot="1" x14ac:dyDescent="0.3">
      <c r="A10" s="12" t="s">
        <v>9</v>
      </c>
      <c r="B10" s="13"/>
      <c r="C10" s="13"/>
      <c r="D10" s="13"/>
      <c r="E10" s="14"/>
      <c r="F10" s="13"/>
      <c r="G10" s="15">
        <f>SUM(G13:G113)</f>
        <v>0</v>
      </c>
    </row>
    <row r="11" spans="1:9" ht="13.8" thickBot="1" x14ac:dyDescent="0.3"/>
    <row r="12" spans="1:9" customFormat="1" ht="26.4" x14ac:dyDescent="0.3">
      <c r="A12" s="18" t="s">
        <v>10</v>
      </c>
      <c r="B12" s="19" t="s">
        <v>11</v>
      </c>
      <c r="C12" s="19" t="s">
        <v>12</v>
      </c>
      <c r="D12" s="19" t="s">
        <v>13</v>
      </c>
      <c r="E12" s="20" t="s">
        <v>14</v>
      </c>
      <c r="F12" s="20" t="s">
        <v>15</v>
      </c>
      <c r="G12" s="21" t="s">
        <v>16</v>
      </c>
    </row>
    <row r="13" spans="1:9" ht="28.8" x14ac:dyDescent="0.25">
      <c r="A13" s="38">
        <v>1</v>
      </c>
      <c r="B13" s="23" t="s">
        <v>17</v>
      </c>
      <c r="C13" s="32" t="s">
        <v>18</v>
      </c>
      <c r="D13" s="25" t="s">
        <v>19</v>
      </c>
      <c r="E13" s="26"/>
      <c r="F13" s="27">
        <v>20</v>
      </c>
      <c r="G13" s="39">
        <f>F13*E13</f>
        <v>0</v>
      </c>
      <c r="I13" s="22"/>
    </row>
    <row r="14" spans="1:9" ht="28.8" x14ac:dyDescent="0.25">
      <c r="A14" s="38">
        <v>2</v>
      </c>
      <c r="B14" s="23" t="s">
        <v>20</v>
      </c>
      <c r="C14" s="24" t="s">
        <v>21</v>
      </c>
      <c r="D14" s="25" t="s">
        <v>19</v>
      </c>
      <c r="E14" s="26"/>
      <c r="F14" s="27">
        <v>30</v>
      </c>
      <c r="G14" s="39">
        <f>F14*E14</f>
        <v>0</v>
      </c>
      <c r="I14" s="22"/>
    </row>
    <row r="15" spans="1:9" ht="28.8" x14ac:dyDescent="0.25">
      <c r="A15" s="38">
        <v>3</v>
      </c>
      <c r="B15" s="28" t="s">
        <v>22</v>
      </c>
      <c r="C15" s="29" t="s">
        <v>23</v>
      </c>
      <c r="D15" s="30" t="s">
        <v>19</v>
      </c>
      <c r="E15" s="26"/>
      <c r="F15" s="27">
        <v>79.8</v>
      </c>
      <c r="G15" s="39">
        <f t="shared" ref="G15:G113" si="0">E15*F15</f>
        <v>0</v>
      </c>
      <c r="I15" s="22"/>
    </row>
    <row r="16" spans="1:9" ht="28.8" x14ac:dyDescent="0.25">
      <c r="A16" s="38">
        <v>4</v>
      </c>
      <c r="B16" s="31">
        <v>113107342</v>
      </c>
      <c r="C16" s="32" t="s">
        <v>24</v>
      </c>
      <c r="D16" s="25" t="s">
        <v>19</v>
      </c>
      <c r="E16" s="26"/>
      <c r="F16" s="27">
        <v>34.200000000000003</v>
      </c>
      <c r="G16" s="39">
        <f t="shared" si="0"/>
        <v>0</v>
      </c>
      <c r="I16" s="22"/>
    </row>
    <row r="17" spans="1:9" ht="28.8" x14ac:dyDescent="0.25">
      <c r="A17" s="38">
        <v>5</v>
      </c>
      <c r="B17" s="31">
        <v>113107143</v>
      </c>
      <c r="C17" s="32" t="s">
        <v>25</v>
      </c>
      <c r="D17" s="25" t="s">
        <v>19</v>
      </c>
      <c r="E17" s="26"/>
      <c r="F17" s="27">
        <v>7.6</v>
      </c>
      <c r="G17" s="39">
        <f t="shared" si="0"/>
        <v>0</v>
      </c>
      <c r="I17" s="22"/>
    </row>
    <row r="18" spans="1:9" ht="14.4" x14ac:dyDescent="0.25">
      <c r="A18" s="38">
        <v>6</v>
      </c>
      <c r="B18" s="31">
        <v>966075141</v>
      </c>
      <c r="C18" s="32" t="s">
        <v>26</v>
      </c>
      <c r="D18" s="25" t="s">
        <v>27</v>
      </c>
      <c r="E18" s="26"/>
      <c r="F18" s="27">
        <v>7.6</v>
      </c>
      <c r="G18" s="39">
        <f>E18*F18</f>
        <v>0</v>
      </c>
      <c r="I18" s="22"/>
    </row>
    <row r="19" spans="1:9" ht="28.8" x14ac:dyDescent="0.25">
      <c r="A19" s="38">
        <v>7</v>
      </c>
      <c r="B19" s="23" t="s">
        <v>28</v>
      </c>
      <c r="C19" s="32" t="s">
        <v>29</v>
      </c>
      <c r="D19" s="25" t="s">
        <v>19</v>
      </c>
      <c r="E19" s="26"/>
      <c r="F19" s="27">
        <v>45.6</v>
      </c>
      <c r="G19" s="39">
        <f t="shared" si="0"/>
        <v>0</v>
      </c>
      <c r="I19" s="22"/>
    </row>
    <row r="20" spans="1:9" ht="43.2" x14ac:dyDescent="0.25">
      <c r="A20" s="38">
        <v>8</v>
      </c>
      <c r="B20" s="23" t="s">
        <v>30</v>
      </c>
      <c r="C20" s="32" t="s">
        <v>31</v>
      </c>
      <c r="D20" s="25" t="s">
        <v>32</v>
      </c>
      <c r="E20" s="26"/>
      <c r="F20" s="27">
        <v>38</v>
      </c>
      <c r="G20" s="39">
        <f t="shared" si="0"/>
        <v>0</v>
      </c>
      <c r="I20" s="22"/>
    </row>
    <row r="21" spans="1:9" ht="14.4" x14ac:dyDescent="0.25">
      <c r="A21" s="38">
        <v>9</v>
      </c>
      <c r="B21" s="23" t="s">
        <v>33</v>
      </c>
      <c r="C21" s="32" t="s">
        <v>34</v>
      </c>
      <c r="D21" s="25" t="s">
        <v>32</v>
      </c>
      <c r="E21" s="26"/>
      <c r="F21" s="27">
        <v>0.66</v>
      </c>
      <c r="G21" s="39">
        <f t="shared" si="0"/>
        <v>0</v>
      </c>
      <c r="I21" s="22"/>
    </row>
    <row r="22" spans="1:9" ht="43.2" x14ac:dyDescent="0.25">
      <c r="A22" s="38">
        <v>10</v>
      </c>
      <c r="B22" s="23" t="s">
        <v>35</v>
      </c>
      <c r="C22" s="32" t="s">
        <v>36</v>
      </c>
      <c r="D22" s="25" t="s">
        <v>37</v>
      </c>
      <c r="E22" s="26"/>
      <c r="F22" s="27">
        <v>130.024</v>
      </c>
      <c r="G22" s="39">
        <f>E22*F22</f>
        <v>0</v>
      </c>
      <c r="I22" s="22"/>
    </row>
    <row r="23" spans="1:9" ht="14.4" x14ac:dyDescent="0.25">
      <c r="A23" s="38">
        <v>11</v>
      </c>
      <c r="B23" s="23" t="s">
        <v>38</v>
      </c>
      <c r="C23" s="32" t="s">
        <v>39</v>
      </c>
      <c r="D23" s="25" t="s">
        <v>37</v>
      </c>
      <c r="E23" s="26"/>
      <c r="F23" s="27">
        <v>109.504</v>
      </c>
      <c r="G23" s="39">
        <f t="shared" ref="G23:G25" si="1">E23*F23</f>
        <v>0</v>
      </c>
      <c r="I23" s="22"/>
    </row>
    <row r="24" spans="1:9" ht="14.4" x14ac:dyDescent="0.25">
      <c r="A24" s="38">
        <v>12</v>
      </c>
      <c r="B24" s="23" t="s">
        <v>40</v>
      </c>
      <c r="C24" s="32" t="s">
        <v>41</v>
      </c>
      <c r="D24" s="25" t="s">
        <v>37</v>
      </c>
      <c r="E24" s="26"/>
      <c r="F24" s="27">
        <v>2210.4079999999999</v>
      </c>
      <c r="G24" s="39">
        <f t="shared" si="1"/>
        <v>0</v>
      </c>
      <c r="I24" s="22"/>
    </row>
    <row r="25" spans="1:9" ht="43.2" x14ac:dyDescent="0.25">
      <c r="A25" s="38">
        <v>13</v>
      </c>
      <c r="B25" s="23" t="s">
        <v>42</v>
      </c>
      <c r="C25" s="32" t="s">
        <v>43</v>
      </c>
      <c r="D25" s="25" t="s">
        <v>37</v>
      </c>
      <c r="E25" s="26"/>
      <c r="F25" s="27">
        <v>20.52</v>
      </c>
      <c r="G25" s="39">
        <f t="shared" si="1"/>
        <v>0</v>
      </c>
      <c r="I25" s="22"/>
    </row>
    <row r="26" spans="1:9" ht="28.8" x14ac:dyDescent="0.25">
      <c r="A26" s="38">
        <v>14</v>
      </c>
      <c r="B26" s="23" t="s">
        <v>44</v>
      </c>
      <c r="C26" s="32" t="s">
        <v>45</v>
      </c>
      <c r="D26" s="25" t="s">
        <v>37</v>
      </c>
      <c r="E26" s="26"/>
      <c r="F26" s="27">
        <v>1.5840000000000001</v>
      </c>
      <c r="G26" s="39">
        <f t="shared" si="0"/>
        <v>0</v>
      </c>
      <c r="I26" s="22"/>
    </row>
    <row r="27" spans="1:9" ht="28.8" x14ac:dyDescent="0.25">
      <c r="A27" s="38">
        <v>15</v>
      </c>
      <c r="B27" s="23" t="s">
        <v>46</v>
      </c>
      <c r="C27" s="32" t="s">
        <v>47</v>
      </c>
      <c r="D27" s="25" t="s">
        <v>37</v>
      </c>
      <c r="E27" s="26"/>
      <c r="F27" s="27">
        <v>107.92</v>
      </c>
      <c r="G27" s="39">
        <f>E27*F27</f>
        <v>0</v>
      </c>
      <c r="I27" s="22"/>
    </row>
    <row r="28" spans="1:9" ht="28.8" x14ac:dyDescent="0.25">
      <c r="A28" s="38">
        <v>16</v>
      </c>
      <c r="B28" s="23" t="s">
        <v>48</v>
      </c>
      <c r="C28" s="32" t="s">
        <v>49</v>
      </c>
      <c r="D28" s="25" t="s">
        <v>19</v>
      </c>
      <c r="E28" s="26"/>
      <c r="F28" s="27">
        <v>53.2</v>
      </c>
      <c r="G28" s="39">
        <f>E28*F28</f>
        <v>0</v>
      </c>
      <c r="I28" s="22"/>
    </row>
    <row r="29" spans="1:9" ht="28.8" x14ac:dyDescent="0.25">
      <c r="A29" s="38">
        <v>17</v>
      </c>
      <c r="B29" s="23" t="s">
        <v>50</v>
      </c>
      <c r="C29" s="32" t="s">
        <v>51</v>
      </c>
      <c r="D29" s="25" t="s">
        <v>32</v>
      </c>
      <c r="E29" s="26"/>
      <c r="F29" s="27">
        <v>1.1399999999999999</v>
      </c>
      <c r="G29" s="39">
        <f>E29*F29</f>
        <v>0</v>
      </c>
      <c r="I29" s="22"/>
    </row>
    <row r="30" spans="1:9" ht="28.8" x14ac:dyDescent="0.25">
      <c r="A30" s="38">
        <v>18</v>
      </c>
      <c r="B30" s="23" t="s">
        <v>52</v>
      </c>
      <c r="C30" s="32" t="s">
        <v>53</v>
      </c>
      <c r="D30" s="33" t="s">
        <v>19</v>
      </c>
      <c r="E30" s="26"/>
      <c r="F30" s="27">
        <v>22.8</v>
      </c>
      <c r="G30" s="39">
        <f>E30*F30</f>
        <v>0</v>
      </c>
      <c r="I30" s="22"/>
    </row>
    <row r="31" spans="1:9" ht="14.4" x14ac:dyDescent="0.25">
      <c r="A31" s="38">
        <v>19</v>
      </c>
      <c r="B31" s="23" t="s">
        <v>54</v>
      </c>
      <c r="C31" s="32" t="s">
        <v>55</v>
      </c>
      <c r="D31" s="33" t="s">
        <v>37</v>
      </c>
      <c r="E31" s="26"/>
      <c r="F31" s="27">
        <v>0.01</v>
      </c>
      <c r="G31" s="39">
        <f t="shared" si="0"/>
        <v>0</v>
      </c>
      <c r="I31" s="22"/>
    </row>
    <row r="32" spans="1:9" ht="43.2" x14ac:dyDescent="0.25">
      <c r="A32" s="38">
        <v>20</v>
      </c>
      <c r="B32" s="23" t="s">
        <v>52</v>
      </c>
      <c r="C32" s="32" t="s">
        <v>56</v>
      </c>
      <c r="D32" s="33" t="s">
        <v>19</v>
      </c>
      <c r="E32" s="26"/>
      <c r="F32" s="27">
        <v>33.6</v>
      </c>
      <c r="G32" s="39">
        <f t="shared" si="0"/>
        <v>0</v>
      </c>
      <c r="I32" s="22"/>
    </row>
    <row r="33" spans="1:9" ht="14.4" x14ac:dyDescent="0.25">
      <c r="A33" s="38">
        <v>21</v>
      </c>
      <c r="B33" s="23" t="s">
        <v>54</v>
      </c>
      <c r="C33" s="32" t="s">
        <v>57</v>
      </c>
      <c r="D33" s="33" t="s">
        <v>37</v>
      </c>
      <c r="E33" s="26"/>
      <c r="F33" s="27">
        <v>1.2999999999999999E-2</v>
      </c>
      <c r="G33" s="39">
        <f t="shared" si="0"/>
        <v>0</v>
      </c>
      <c r="I33" s="22"/>
    </row>
    <row r="34" spans="1:9" ht="28.8" x14ac:dyDescent="0.25">
      <c r="A34" s="38">
        <v>22</v>
      </c>
      <c r="B34" s="23" t="s">
        <v>58</v>
      </c>
      <c r="C34" s="32" t="s">
        <v>59</v>
      </c>
      <c r="D34" s="33" t="s">
        <v>19</v>
      </c>
      <c r="E34" s="26"/>
      <c r="F34" s="27">
        <v>67.2</v>
      </c>
      <c r="G34" s="39">
        <f t="shared" si="0"/>
        <v>0</v>
      </c>
      <c r="I34" s="22"/>
    </row>
    <row r="35" spans="1:9" ht="28.8" x14ac:dyDescent="0.25">
      <c r="A35" s="38">
        <v>23</v>
      </c>
      <c r="B35" s="23" t="s">
        <v>60</v>
      </c>
      <c r="C35" s="32" t="s">
        <v>61</v>
      </c>
      <c r="D35" s="33" t="s">
        <v>37</v>
      </c>
      <c r="E35" s="26"/>
      <c r="F35" s="27">
        <v>3.4000000000000002E-2</v>
      </c>
      <c r="G35" s="39">
        <f t="shared" si="0"/>
        <v>0</v>
      </c>
      <c r="I35" s="22"/>
    </row>
    <row r="36" spans="1:9" ht="43.2" x14ac:dyDescent="0.25">
      <c r="A36" s="38">
        <v>24</v>
      </c>
      <c r="B36" s="23" t="s">
        <v>62</v>
      </c>
      <c r="C36" s="32" t="s">
        <v>63</v>
      </c>
      <c r="D36" s="33" t="s">
        <v>19</v>
      </c>
      <c r="E36" s="26"/>
      <c r="F36" s="27">
        <v>56.4</v>
      </c>
      <c r="G36" s="39">
        <f t="shared" si="0"/>
        <v>0</v>
      </c>
      <c r="I36" s="22"/>
    </row>
    <row r="37" spans="1:9" ht="43.2" x14ac:dyDescent="0.25">
      <c r="A37" s="38">
        <v>25</v>
      </c>
      <c r="B37" s="34">
        <v>62855002</v>
      </c>
      <c r="C37" s="35" t="s">
        <v>64</v>
      </c>
      <c r="D37" s="36" t="s">
        <v>19</v>
      </c>
      <c r="E37" s="26"/>
      <c r="F37" s="27">
        <v>56.4</v>
      </c>
      <c r="G37" s="39">
        <f t="shared" si="0"/>
        <v>0</v>
      </c>
      <c r="I37" s="22"/>
    </row>
    <row r="38" spans="1:9" ht="28.8" x14ac:dyDescent="0.25">
      <c r="A38" s="38">
        <v>26</v>
      </c>
      <c r="B38" s="23" t="s">
        <v>65</v>
      </c>
      <c r="C38" s="32" t="s">
        <v>66</v>
      </c>
      <c r="D38" s="25" t="s">
        <v>19</v>
      </c>
      <c r="E38" s="26"/>
      <c r="F38" s="27">
        <v>5.6</v>
      </c>
      <c r="G38" s="39">
        <f t="shared" si="0"/>
        <v>0</v>
      </c>
      <c r="I38" s="22"/>
    </row>
    <row r="39" spans="1:9" ht="28.8" x14ac:dyDescent="0.25">
      <c r="A39" s="38">
        <v>27</v>
      </c>
      <c r="B39" s="23" t="s">
        <v>67</v>
      </c>
      <c r="C39" s="32" t="s">
        <v>68</v>
      </c>
      <c r="D39" s="25" t="s">
        <v>19</v>
      </c>
      <c r="E39" s="26"/>
      <c r="F39" s="27">
        <v>123.2</v>
      </c>
      <c r="G39" s="39">
        <f t="shared" si="0"/>
        <v>0</v>
      </c>
      <c r="I39" s="22"/>
    </row>
    <row r="40" spans="1:9" ht="28.8" x14ac:dyDescent="0.25">
      <c r="A40" s="38">
        <v>28</v>
      </c>
      <c r="B40" s="34">
        <v>711491177</v>
      </c>
      <c r="C40" s="35" t="s">
        <v>69</v>
      </c>
      <c r="D40" s="36" t="s">
        <v>27</v>
      </c>
      <c r="E40" s="26"/>
      <c r="F40" s="27">
        <v>8</v>
      </c>
      <c r="G40" s="39">
        <f t="shared" si="0"/>
        <v>0</v>
      </c>
      <c r="I40" s="22"/>
    </row>
    <row r="41" spans="1:9" ht="43.2" x14ac:dyDescent="0.25">
      <c r="A41" s="38">
        <v>29</v>
      </c>
      <c r="B41" s="23" t="s">
        <v>70</v>
      </c>
      <c r="C41" s="32" t="s">
        <v>71</v>
      </c>
      <c r="D41" s="33" t="s">
        <v>19</v>
      </c>
      <c r="E41" s="26"/>
      <c r="F41" s="27">
        <v>0.44</v>
      </c>
      <c r="G41" s="39">
        <f t="shared" si="0"/>
        <v>0</v>
      </c>
      <c r="I41" s="22"/>
    </row>
    <row r="42" spans="1:9" ht="28.8" x14ac:dyDescent="0.25">
      <c r="A42" s="38">
        <v>30</v>
      </c>
      <c r="B42" s="23" t="s">
        <v>72</v>
      </c>
      <c r="C42" s="32" t="s">
        <v>73</v>
      </c>
      <c r="D42" s="25" t="s">
        <v>19</v>
      </c>
      <c r="E42" s="26"/>
      <c r="F42" s="27">
        <v>5.6</v>
      </c>
      <c r="G42" s="39">
        <f t="shared" si="0"/>
        <v>0</v>
      </c>
      <c r="I42" s="22"/>
    </row>
    <row r="43" spans="1:9" ht="28.8" x14ac:dyDescent="0.25">
      <c r="A43" s="38">
        <v>31</v>
      </c>
      <c r="B43" s="23" t="s">
        <v>74</v>
      </c>
      <c r="C43" s="32" t="s">
        <v>75</v>
      </c>
      <c r="D43" s="33" t="s">
        <v>19</v>
      </c>
      <c r="E43" s="26"/>
      <c r="F43" s="27">
        <v>5.6</v>
      </c>
      <c r="G43" s="39">
        <f t="shared" si="0"/>
        <v>0</v>
      </c>
      <c r="I43" s="22"/>
    </row>
    <row r="44" spans="1:9" ht="43.2" x14ac:dyDescent="0.25">
      <c r="A44" s="38">
        <v>32</v>
      </c>
      <c r="B44" s="34">
        <v>711491471</v>
      </c>
      <c r="C44" s="35" t="s">
        <v>76</v>
      </c>
      <c r="D44" s="36" t="s">
        <v>19</v>
      </c>
      <c r="E44" s="26"/>
      <c r="F44" s="27">
        <v>60.8</v>
      </c>
      <c r="G44" s="39">
        <f t="shared" si="0"/>
        <v>0</v>
      </c>
      <c r="I44" s="22"/>
    </row>
    <row r="45" spans="1:9" ht="28.8" x14ac:dyDescent="0.25">
      <c r="A45" s="38">
        <v>33</v>
      </c>
      <c r="B45" s="23" t="s">
        <v>77</v>
      </c>
      <c r="C45" s="32" t="s">
        <v>78</v>
      </c>
      <c r="D45" s="33" t="s">
        <v>19</v>
      </c>
      <c r="E45" s="26"/>
      <c r="F45" s="27">
        <v>60.8</v>
      </c>
      <c r="G45" s="39">
        <f t="shared" si="0"/>
        <v>0</v>
      </c>
      <c r="I45" s="22"/>
    </row>
    <row r="46" spans="1:9" ht="43.2" x14ac:dyDescent="0.25">
      <c r="A46" s="38">
        <v>34</v>
      </c>
      <c r="B46" s="37" t="s">
        <v>79</v>
      </c>
      <c r="C46" s="32" t="s">
        <v>80</v>
      </c>
      <c r="D46" s="33" t="s">
        <v>19</v>
      </c>
      <c r="E46" s="26"/>
      <c r="F46" s="27">
        <v>109.6</v>
      </c>
      <c r="G46" s="39">
        <f t="shared" si="0"/>
        <v>0</v>
      </c>
      <c r="I46" s="22"/>
    </row>
    <row r="47" spans="1:9" ht="28.8" x14ac:dyDescent="0.25">
      <c r="A47" s="38">
        <v>35</v>
      </c>
      <c r="B47" s="23" t="s">
        <v>74</v>
      </c>
      <c r="C47" s="32" t="s">
        <v>81</v>
      </c>
      <c r="D47" s="33" t="s">
        <v>19</v>
      </c>
      <c r="E47" s="26"/>
      <c r="F47" s="27">
        <v>109.6</v>
      </c>
      <c r="G47" s="39">
        <f t="shared" si="0"/>
        <v>0</v>
      </c>
      <c r="I47" s="22"/>
    </row>
    <row r="48" spans="1:9" ht="43.2" x14ac:dyDescent="0.25">
      <c r="A48" s="38">
        <v>36</v>
      </c>
      <c r="B48" s="23" t="s">
        <v>82</v>
      </c>
      <c r="C48" s="32" t="s">
        <v>83</v>
      </c>
      <c r="D48" s="25" t="s">
        <v>19</v>
      </c>
      <c r="E48" s="26"/>
      <c r="F48" s="27">
        <v>7.6</v>
      </c>
      <c r="G48" s="39">
        <f t="shared" si="0"/>
        <v>0</v>
      </c>
      <c r="I48" s="22"/>
    </row>
    <row r="49" spans="1:9" ht="28.8" x14ac:dyDescent="0.25">
      <c r="A49" s="38">
        <v>37</v>
      </c>
      <c r="B49" s="23" t="s">
        <v>84</v>
      </c>
      <c r="C49" s="32" t="s">
        <v>85</v>
      </c>
      <c r="D49" s="33" t="s">
        <v>27</v>
      </c>
      <c r="E49" s="26"/>
      <c r="F49" s="27">
        <v>16.2</v>
      </c>
      <c r="G49" s="39">
        <f t="shared" si="0"/>
        <v>0</v>
      </c>
      <c r="I49" s="22"/>
    </row>
    <row r="50" spans="1:9" ht="14.4" x14ac:dyDescent="0.25">
      <c r="A50" s="38">
        <v>38</v>
      </c>
      <c r="B50" s="23" t="s">
        <v>86</v>
      </c>
      <c r="C50" s="32" t="s">
        <v>87</v>
      </c>
      <c r="D50" s="33" t="s">
        <v>27</v>
      </c>
      <c r="E50" s="26"/>
      <c r="F50" s="27">
        <v>16.2</v>
      </c>
      <c r="G50" s="39">
        <f t="shared" si="0"/>
        <v>0</v>
      </c>
      <c r="I50" s="22"/>
    </row>
    <row r="51" spans="1:9" ht="28.8" x14ac:dyDescent="0.25">
      <c r="A51" s="38">
        <v>39</v>
      </c>
      <c r="B51" s="23" t="s">
        <v>88</v>
      </c>
      <c r="C51" s="32" t="s">
        <v>89</v>
      </c>
      <c r="D51" s="36" t="s">
        <v>27</v>
      </c>
      <c r="E51" s="26"/>
      <c r="F51" s="27">
        <v>1</v>
      </c>
      <c r="G51" s="39">
        <f t="shared" si="0"/>
        <v>0</v>
      </c>
      <c r="I51" s="22"/>
    </row>
    <row r="52" spans="1:9" ht="28.8" x14ac:dyDescent="0.25">
      <c r="A52" s="38">
        <v>40</v>
      </c>
      <c r="B52" s="34">
        <v>458311131</v>
      </c>
      <c r="C52" s="35" t="s">
        <v>90</v>
      </c>
      <c r="D52" s="36" t="s">
        <v>32</v>
      </c>
      <c r="E52" s="26"/>
      <c r="F52" s="27">
        <v>2.2799999999999998</v>
      </c>
      <c r="G52" s="39">
        <f t="shared" si="0"/>
        <v>0</v>
      </c>
      <c r="I52" s="22"/>
    </row>
    <row r="53" spans="1:9" ht="28.8" x14ac:dyDescent="0.25">
      <c r="A53" s="38">
        <v>41</v>
      </c>
      <c r="B53" s="34">
        <v>564861011</v>
      </c>
      <c r="C53" s="35" t="s">
        <v>91</v>
      </c>
      <c r="D53" s="36" t="s">
        <v>19</v>
      </c>
      <c r="E53" s="26"/>
      <c r="F53" s="27">
        <v>364.8</v>
      </c>
      <c r="G53" s="39">
        <f t="shared" si="0"/>
        <v>0</v>
      </c>
      <c r="I53" s="22"/>
    </row>
    <row r="54" spans="1:9" ht="28.8" x14ac:dyDescent="0.25">
      <c r="A54" s="38">
        <v>42</v>
      </c>
      <c r="B54" s="23" t="s">
        <v>92</v>
      </c>
      <c r="C54" s="32" t="s">
        <v>93</v>
      </c>
      <c r="D54" s="33" t="s">
        <v>19</v>
      </c>
      <c r="E54" s="26"/>
      <c r="F54" s="27">
        <v>364.8</v>
      </c>
      <c r="G54" s="39">
        <f t="shared" si="0"/>
        <v>0</v>
      </c>
      <c r="I54" s="22"/>
    </row>
    <row r="55" spans="1:9" ht="14.4" x14ac:dyDescent="0.25">
      <c r="A55" s="38">
        <v>43</v>
      </c>
      <c r="B55" s="23" t="s">
        <v>94</v>
      </c>
      <c r="C55" s="32" t="s">
        <v>95</v>
      </c>
      <c r="D55" s="33" t="s">
        <v>96</v>
      </c>
      <c r="E55" s="26"/>
      <c r="F55" s="27">
        <v>8</v>
      </c>
      <c r="G55" s="39">
        <f t="shared" si="0"/>
        <v>0</v>
      </c>
      <c r="I55" s="22"/>
    </row>
    <row r="56" spans="1:9" ht="57.6" x14ac:dyDescent="0.25">
      <c r="A56" s="38">
        <v>44</v>
      </c>
      <c r="B56" s="23" t="s">
        <v>97</v>
      </c>
      <c r="C56" s="32" t="s">
        <v>98</v>
      </c>
      <c r="D56" s="33" t="s">
        <v>19</v>
      </c>
      <c r="E56" s="26"/>
      <c r="F56" s="27">
        <v>8.5</v>
      </c>
      <c r="G56" s="39">
        <f t="shared" si="0"/>
        <v>0</v>
      </c>
      <c r="I56" s="22"/>
    </row>
    <row r="57" spans="1:9" ht="14.4" x14ac:dyDescent="0.25">
      <c r="A57" s="38">
        <v>45</v>
      </c>
      <c r="B57" s="23" t="s">
        <v>99</v>
      </c>
      <c r="C57" s="32" t="s">
        <v>100</v>
      </c>
      <c r="D57" s="33" t="s">
        <v>27</v>
      </c>
      <c r="E57" s="26"/>
      <c r="F57" s="27">
        <v>8</v>
      </c>
      <c r="G57" s="39">
        <f t="shared" si="0"/>
        <v>0</v>
      </c>
      <c r="I57" s="22"/>
    </row>
    <row r="58" spans="1:9" ht="28.8" x14ac:dyDescent="0.25">
      <c r="A58" s="38">
        <v>46</v>
      </c>
      <c r="B58" s="23" t="s">
        <v>101</v>
      </c>
      <c r="C58" s="32" t="s">
        <v>102</v>
      </c>
      <c r="D58" s="33" t="s">
        <v>96</v>
      </c>
      <c r="E58" s="26"/>
      <c r="F58" s="27">
        <v>2</v>
      </c>
      <c r="G58" s="39">
        <f t="shared" si="0"/>
        <v>0</v>
      </c>
      <c r="I58" s="22"/>
    </row>
    <row r="59" spans="1:9" ht="14.4" x14ac:dyDescent="0.25">
      <c r="A59" s="38">
        <v>47</v>
      </c>
      <c r="B59" s="23" t="s">
        <v>103</v>
      </c>
      <c r="C59" s="32" t="s">
        <v>104</v>
      </c>
      <c r="D59" s="33" t="s">
        <v>19</v>
      </c>
      <c r="E59" s="26"/>
      <c r="F59" s="27">
        <v>8.5</v>
      </c>
      <c r="G59" s="39">
        <f t="shared" si="0"/>
        <v>0</v>
      </c>
      <c r="I59" s="22"/>
    </row>
    <row r="60" spans="1:9" ht="28.8" x14ac:dyDescent="0.25">
      <c r="A60" s="38">
        <v>48</v>
      </c>
      <c r="B60" s="23" t="s">
        <v>105</v>
      </c>
      <c r="C60" s="32" t="s">
        <v>106</v>
      </c>
      <c r="D60" s="33" t="s">
        <v>32</v>
      </c>
      <c r="E60" s="26"/>
      <c r="F60" s="27">
        <v>1.8</v>
      </c>
      <c r="G60" s="39">
        <f t="shared" si="0"/>
        <v>0</v>
      </c>
      <c r="I60" s="22"/>
    </row>
    <row r="61" spans="1:9" ht="14.4" x14ac:dyDescent="0.25">
      <c r="A61" s="38">
        <v>49</v>
      </c>
      <c r="B61" s="23" t="s">
        <v>107</v>
      </c>
      <c r="C61" s="32" t="s">
        <v>108</v>
      </c>
      <c r="D61" s="33" t="s">
        <v>37</v>
      </c>
      <c r="E61" s="26"/>
      <c r="F61" s="27">
        <v>0.27</v>
      </c>
      <c r="G61" s="39">
        <f t="shared" si="0"/>
        <v>0</v>
      </c>
      <c r="I61" s="22"/>
    </row>
    <row r="62" spans="1:9" ht="28.8" x14ac:dyDescent="0.25">
      <c r="A62" s="38">
        <v>50</v>
      </c>
      <c r="B62" s="23" t="s">
        <v>109</v>
      </c>
      <c r="C62" s="32" t="s">
        <v>110</v>
      </c>
      <c r="D62" s="33" t="s">
        <v>19</v>
      </c>
      <c r="E62" s="26"/>
      <c r="F62" s="27">
        <v>2.4</v>
      </c>
      <c r="G62" s="39">
        <f t="shared" si="0"/>
        <v>0</v>
      </c>
      <c r="I62" s="22"/>
    </row>
    <row r="63" spans="1:9" ht="14.4" x14ac:dyDescent="0.25">
      <c r="A63" s="38">
        <v>51</v>
      </c>
      <c r="B63" s="23" t="s">
        <v>111</v>
      </c>
      <c r="C63" s="32" t="s">
        <v>112</v>
      </c>
      <c r="D63" s="33" t="s">
        <v>27</v>
      </c>
      <c r="E63" s="26"/>
      <c r="F63" s="27">
        <v>8</v>
      </c>
      <c r="G63" s="39">
        <f t="shared" si="0"/>
        <v>0</v>
      </c>
      <c r="I63" s="22"/>
    </row>
    <row r="64" spans="1:9" ht="28.8" x14ac:dyDescent="0.25">
      <c r="A64" s="38">
        <v>52</v>
      </c>
      <c r="B64" s="23" t="s">
        <v>113</v>
      </c>
      <c r="C64" s="32" t="s">
        <v>114</v>
      </c>
      <c r="D64" s="33" t="s">
        <v>115</v>
      </c>
      <c r="E64" s="26"/>
      <c r="F64" s="27">
        <v>295.47699999999998</v>
      </c>
      <c r="G64" s="39">
        <f t="shared" si="0"/>
        <v>0</v>
      </c>
      <c r="I64" s="22"/>
    </row>
    <row r="65" spans="1:9" ht="43.2" x14ac:dyDescent="0.25">
      <c r="A65" s="38">
        <v>53</v>
      </c>
      <c r="B65" s="23" t="s">
        <v>116</v>
      </c>
      <c r="C65" s="32" t="s">
        <v>117</v>
      </c>
      <c r="D65" s="33" t="s">
        <v>19</v>
      </c>
      <c r="E65" s="26"/>
      <c r="F65" s="27">
        <v>10.050000000000001</v>
      </c>
      <c r="G65" s="39">
        <f t="shared" si="0"/>
        <v>0</v>
      </c>
      <c r="I65" s="22"/>
    </row>
    <row r="66" spans="1:9" ht="28.8" x14ac:dyDescent="0.25">
      <c r="A66" s="38">
        <v>54</v>
      </c>
      <c r="B66" s="23" t="s">
        <v>118</v>
      </c>
      <c r="C66" s="32" t="s">
        <v>119</v>
      </c>
      <c r="D66" s="33" t="s">
        <v>19</v>
      </c>
      <c r="E66" s="26"/>
      <c r="F66" s="27">
        <v>0.32</v>
      </c>
      <c r="G66" s="39">
        <f t="shared" si="0"/>
        <v>0</v>
      </c>
      <c r="I66" s="22"/>
    </row>
    <row r="67" spans="1:9" ht="14.4" x14ac:dyDescent="0.25">
      <c r="A67" s="38">
        <v>55</v>
      </c>
      <c r="B67" s="23" t="s">
        <v>120</v>
      </c>
      <c r="C67" s="32" t="s">
        <v>121</v>
      </c>
      <c r="D67" s="33" t="s">
        <v>27</v>
      </c>
      <c r="E67" s="26"/>
      <c r="F67" s="27">
        <v>7.6</v>
      </c>
      <c r="G67" s="39">
        <f t="shared" si="0"/>
        <v>0</v>
      </c>
      <c r="I67" s="22"/>
    </row>
    <row r="68" spans="1:9" ht="28.8" x14ac:dyDescent="0.25">
      <c r="A68" s="38">
        <v>56</v>
      </c>
      <c r="B68" s="23" t="s">
        <v>122</v>
      </c>
      <c r="C68" s="32" t="s">
        <v>123</v>
      </c>
      <c r="D68" s="33" t="s">
        <v>19</v>
      </c>
      <c r="E68" s="26"/>
      <c r="F68" s="27">
        <v>45.6</v>
      </c>
      <c r="G68" s="39">
        <f t="shared" si="0"/>
        <v>0</v>
      </c>
      <c r="I68" s="22"/>
    </row>
    <row r="69" spans="1:9" ht="28.8" x14ac:dyDescent="0.25">
      <c r="A69" s="38">
        <v>57</v>
      </c>
      <c r="B69" s="23" t="s">
        <v>124</v>
      </c>
      <c r="C69" s="32" t="s">
        <v>125</v>
      </c>
      <c r="D69" s="33" t="s">
        <v>19</v>
      </c>
      <c r="E69" s="26"/>
      <c r="F69" s="27">
        <v>45.6</v>
      </c>
      <c r="G69" s="39">
        <f t="shared" si="0"/>
        <v>0</v>
      </c>
      <c r="I69" s="22"/>
    </row>
    <row r="70" spans="1:9" ht="28.8" x14ac:dyDescent="0.25">
      <c r="A70" s="38">
        <v>58</v>
      </c>
      <c r="B70" s="28" t="s">
        <v>126</v>
      </c>
      <c r="C70" s="29" t="s">
        <v>127</v>
      </c>
      <c r="D70" s="33" t="s">
        <v>19</v>
      </c>
      <c r="E70" s="26"/>
      <c r="F70" s="27">
        <v>45.6</v>
      </c>
      <c r="G70" s="39">
        <f t="shared" si="0"/>
        <v>0</v>
      </c>
      <c r="I70" s="22"/>
    </row>
    <row r="71" spans="1:9" ht="28.8" x14ac:dyDescent="0.25">
      <c r="A71" s="38">
        <v>59</v>
      </c>
      <c r="B71" s="23" t="s">
        <v>128</v>
      </c>
      <c r="C71" s="32" t="s">
        <v>129</v>
      </c>
      <c r="D71" s="33" t="s">
        <v>19</v>
      </c>
      <c r="E71" s="26"/>
      <c r="F71" s="27">
        <v>45.6</v>
      </c>
      <c r="G71" s="39">
        <f t="shared" si="0"/>
        <v>0</v>
      </c>
      <c r="I71" s="22"/>
    </row>
    <row r="72" spans="1:9" ht="43.2" x14ac:dyDescent="0.25">
      <c r="A72" s="38">
        <v>60</v>
      </c>
      <c r="B72" s="28" t="s">
        <v>126</v>
      </c>
      <c r="C72" s="29" t="s">
        <v>130</v>
      </c>
      <c r="D72" s="33" t="s">
        <v>19</v>
      </c>
      <c r="E72" s="26"/>
      <c r="F72" s="27">
        <v>87.4</v>
      </c>
      <c r="G72" s="39">
        <f t="shared" si="0"/>
        <v>0</v>
      </c>
      <c r="I72" s="22"/>
    </row>
    <row r="73" spans="1:9" ht="28.8" x14ac:dyDescent="0.25">
      <c r="A73" s="38">
        <v>61</v>
      </c>
      <c r="B73" s="23" t="s">
        <v>131</v>
      </c>
      <c r="C73" s="32" t="s">
        <v>132</v>
      </c>
      <c r="D73" s="33" t="s">
        <v>19</v>
      </c>
      <c r="E73" s="26"/>
      <c r="F73" s="27">
        <v>87.4</v>
      </c>
      <c r="G73" s="39">
        <f t="shared" si="0"/>
        <v>0</v>
      </c>
      <c r="I73" s="22"/>
    </row>
    <row r="74" spans="1:9" ht="43.2" x14ac:dyDescent="0.25">
      <c r="A74" s="38">
        <v>62</v>
      </c>
      <c r="B74" s="23" t="s">
        <v>133</v>
      </c>
      <c r="C74" s="32" t="s">
        <v>134</v>
      </c>
      <c r="D74" s="25" t="s">
        <v>135</v>
      </c>
      <c r="E74" s="26"/>
      <c r="F74" s="27">
        <v>1</v>
      </c>
      <c r="G74" s="39">
        <f t="shared" si="0"/>
        <v>0</v>
      </c>
      <c r="I74" s="22"/>
    </row>
    <row r="75" spans="1:9" ht="43.2" x14ac:dyDescent="0.25">
      <c r="A75" s="38">
        <v>63</v>
      </c>
      <c r="B75" s="28" t="s">
        <v>136</v>
      </c>
      <c r="C75" s="29" t="s">
        <v>137</v>
      </c>
      <c r="D75" s="33" t="s">
        <v>27</v>
      </c>
      <c r="E75" s="26"/>
      <c r="F75" s="27">
        <v>19.399999999999999</v>
      </c>
      <c r="G75" s="39">
        <f t="shared" si="0"/>
        <v>0</v>
      </c>
      <c r="I75" s="22"/>
    </row>
    <row r="76" spans="1:9" ht="28.8" x14ac:dyDescent="0.25">
      <c r="A76" s="38">
        <v>64</v>
      </c>
      <c r="B76" s="28" t="s">
        <v>138</v>
      </c>
      <c r="C76" s="29" t="s">
        <v>139</v>
      </c>
      <c r="D76" s="33" t="s">
        <v>27</v>
      </c>
      <c r="E76" s="26"/>
      <c r="F76" s="27">
        <v>19.399999999999999</v>
      </c>
      <c r="G76" s="39">
        <f t="shared" si="0"/>
        <v>0</v>
      </c>
      <c r="I76" s="22"/>
    </row>
    <row r="77" spans="1:9" ht="14.4" x14ac:dyDescent="0.25">
      <c r="A77" s="38">
        <v>65</v>
      </c>
      <c r="B77" s="28" t="s">
        <v>140</v>
      </c>
      <c r="C77" s="29" t="s">
        <v>141</v>
      </c>
      <c r="D77" s="33" t="s">
        <v>27</v>
      </c>
      <c r="E77" s="26"/>
      <c r="F77" s="27">
        <v>28</v>
      </c>
      <c r="G77" s="39">
        <f t="shared" si="0"/>
        <v>0</v>
      </c>
      <c r="I77" s="22"/>
    </row>
    <row r="78" spans="1:9" ht="28.8" x14ac:dyDescent="0.25">
      <c r="A78" s="38">
        <v>66</v>
      </c>
      <c r="B78" s="28" t="s">
        <v>142</v>
      </c>
      <c r="C78" s="29" t="s">
        <v>143</v>
      </c>
      <c r="D78" s="33" t="s">
        <v>27</v>
      </c>
      <c r="E78" s="26"/>
      <c r="F78" s="27">
        <v>28</v>
      </c>
      <c r="G78" s="39">
        <f t="shared" si="0"/>
        <v>0</v>
      </c>
      <c r="I78" s="22"/>
    </row>
    <row r="79" spans="1:9" ht="28.8" x14ac:dyDescent="0.25">
      <c r="A79" s="38">
        <v>67</v>
      </c>
      <c r="B79" s="28" t="s">
        <v>17</v>
      </c>
      <c r="C79" s="29" t="s">
        <v>144</v>
      </c>
      <c r="D79" s="33" t="s">
        <v>19</v>
      </c>
      <c r="E79" s="26"/>
      <c r="F79" s="27">
        <v>10</v>
      </c>
      <c r="G79" s="39">
        <f t="shared" si="0"/>
        <v>0</v>
      </c>
      <c r="I79" s="22"/>
    </row>
    <row r="80" spans="1:9" ht="28.8" x14ac:dyDescent="0.25">
      <c r="A80" s="38">
        <v>68</v>
      </c>
      <c r="B80" s="28" t="s">
        <v>145</v>
      </c>
      <c r="C80" s="29" t="s">
        <v>146</v>
      </c>
      <c r="D80" s="33" t="s">
        <v>32</v>
      </c>
      <c r="E80" s="26"/>
      <c r="F80" s="27">
        <v>1</v>
      </c>
      <c r="G80" s="39">
        <f t="shared" si="0"/>
        <v>0</v>
      </c>
      <c r="I80" s="22"/>
    </row>
    <row r="81" spans="1:9" ht="28.8" x14ac:dyDescent="0.25">
      <c r="A81" s="38">
        <v>69</v>
      </c>
      <c r="B81" s="28" t="s">
        <v>147</v>
      </c>
      <c r="C81" s="29" t="s">
        <v>148</v>
      </c>
      <c r="D81" s="33" t="s">
        <v>32</v>
      </c>
      <c r="E81" s="26"/>
      <c r="F81" s="27">
        <v>8</v>
      </c>
      <c r="G81" s="39">
        <f t="shared" si="0"/>
        <v>0</v>
      </c>
      <c r="I81" s="22"/>
    </row>
    <row r="82" spans="1:9" ht="28.8" x14ac:dyDescent="0.25">
      <c r="A82" s="38">
        <v>70</v>
      </c>
      <c r="B82" s="28" t="s">
        <v>46</v>
      </c>
      <c r="C82" s="29" t="s">
        <v>149</v>
      </c>
      <c r="D82" s="33" t="s">
        <v>37</v>
      </c>
      <c r="E82" s="26"/>
      <c r="F82" s="27">
        <v>2</v>
      </c>
      <c r="G82" s="39">
        <f t="shared" si="0"/>
        <v>0</v>
      </c>
      <c r="I82" s="22"/>
    </row>
    <row r="83" spans="1:9" ht="14.4" x14ac:dyDescent="0.25">
      <c r="A83" s="38">
        <v>71</v>
      </c>
      <c r="B83" s="28" t="s">
        <v>150</v>
      </c>
      <c r="C83" s="29" t="s">
        <v>151</v>
      </c>
      <c r="D83" s="33" t="s">
        <v>19</v>
      </c>
      <c r="E83" s="26"/>
      <c r="F83" s="27">
        <v>10</v>
      </c>
      <c r="G83" s="39">
        <f t="shared" si="0"/>
        <v>0</v>
      </c>
      <c r="I83" s="22"/>
    </row>
    <row r="84" spans="1:9" ht="28.8" x14ac:dyDescent="0.25">
      <c r="A84" s="38">
        <v>72</v>
      </c>
      <c r="B84" s="34">
        <v>985132111</v>
      </c>
      <c r="C84" s="35" t="s">
        <v>152</v>
      </c>
      <c r="D84" s="36" t="s">
        <v>19</v>
      </c>
      <c r="E84" s="26"/>
      <c r="F84" s="27">
        <v>24</v>
      </c>
      <c r="G84" s="39">
        <f t="shared" si="0"/>
        <v>0</v>
      </c>
      <c r="I84" s="22"/>
    </row>
    <row r="85" spans="1:9" ht="57.6" x14ac:dyDescent="0.25">
      <c r="A85" s="38">
        <v>73</v>
      </c>
      <c r="B85" s="34">
        <v>985131111</v>
      </c>
      <c r="C85" s="35" t="s">
        <v>153</v>
      </c>
      <c r="D85" s="36" t="s">
        <v>19</v>
      </c>
      <c r="E85" s="26"/>
      <c r="F85" s="27">
        <v>58.26</v>
      </c>
      <c r="G85" s="39">
        <f t="shared" si="0"/>
        <v>0</v>
      </c>
      <c r="I85" s="22"/>
    </row>
    <row r="86" spans="1:9" ht="28.8" x14ac:dyDescent="0.25">
      <c r="A86" s="38">
        <v>74</v>
      </c>
      <c r="B86" s="23" t="s">
        <v>154</v>
      </c>
      <c r="C86" s="32" t="s">
        <v>155</v>
      </c>
      <c r="D86" s="33" t="s">
        <v>19</v>
      </c>
      <c r="E86" s="26"/>
      <c r="F86" s="27">
        <v>2</v>
      </c>
      <c r="G86" s="39">
        <f t="shared" si="0"/>
        <v>0</v>
      </c>
      <c r="I86" s="22"/>
    </row>
    <row r="87" spans="1:9" ht="28.8" x14ac:dyDescent="0.25">
      <c r="A87" s="38">
        <v>75</v>
      </c>
      <c r="B87" s="23" t="s">
        <v>156</v>
      </c>
      <c r="C87" s="32" t="s">
        <v>157</v>
      </c>
      <c r="D87" s="33" t="s">
        <v>19</v>
      </c>
      <c r="E87" s="26"/>
      <c r="F87" s="27">
        <v>2</v>
      </c>
      <c r="G87" s="39">
        <f t="shared" si="0"/>
        <v>0</v>
      </c>
      <c r="I87" s="22"/>
    </row>
    <row r="88" spans="1:9" ht="43.2" x14ac:dyDescent="0.25">
      <c r="A88" s="38">
        <v>76</v>
      </c>
      <c r="B88" s="23" t="s">
        <v>158</v>
      </c>
      <c r="C88" s="32" t="s">
        <v>159</v>
      </c>
      <c r="D88" s="33" t="s">
        <v>19</v>
      </c>
      <c r="E88" s="26"/>
      <c r="F88" s="27">
        <v>4</v>
      </c>
      <c r="G88" s="39">
        <f t="shared" si="0"/>
        <v>0</v>
      </c>
      <c r="I88" s="22"/>
    </row>
    <row r="89" spans="1:9" ht="43.2" x14ac:dyDescent="0.25">
      <c r="A89" s="38">
        <v>77</v>
      </c>
      <c r="B89" s="23" t="s">
        <v>160</v>
      </c>
      <c r="C89" s="32" t="s">
        <v>161</v>
      </c>
      <c r="D89" s="33" t="s">
        <v>19</v>
      </c>
      <c r="E89" s="26"/>
      <c r="F89" s="27">
        <v>4</v>
      </c>
      <c r="G89" s="39">
        <f t="shared" si="0"/>
        <v>0</v>
      </c>
      <c r="I89" s="22"/>
    </row>
    <row r="90" spans="1:9" ht="43.2" x14ac:dyDescent="0.25">
      <c r="A90" s="38">
        <v>78</v>
      </c>
      <c r="B90" s="23" t="s">
        <v>162</v>
      </c>
      <c r="C90" s="32" t="s">
        <v>163</v>
      </c>
      <c r="D90" s="33" t="s">
        <v>19</v>
      </c>
      <c r="E90" s="26"/>
      <c r="F90" s="27">
        <v>3</v>
      </c>
      <c r="G90" s="39">
        <f t="shared" si="0"/>
        <v>0</v>
      </c>
      <c r="I90" s="22"/>
    </row>
    <row r="91" spans="1:9" ht="28.8" x14ac:dyDescent="0.25">
      <c r="A91" s="38">
        <v>79</v>
      </c>
      <c r="B91" s="23" t="s">
        <v>164</v>
      </c>
      <c r="C91" s="32" t="s">
        <v>165</v>
      </c>
      <c r="D91" s="33" t="s">
        <v>19</v>
      </c>
      <c r="E91" s="26"/>
      <c r="F91" s="27">
        <v>1.05</v>
      </c>
      <c r="G91" s="39">
        <f t="shared" si="0"/>
        <v>0</v>
      </c>
      <c r="I91" s="22"/>
    </row>
    <row r="92" spans="1:9" ht="28.8" x14ac:dyDescent="0.25">
      <c r="A92" s="38">
        <v>80</v>
      </c>
      <c r="B92" s="23" t="s">
        <v>166</v>
      </c>
      <c r="C92" s="32" t="s">
        <v>167</v>
      </c>
      <c r="D92" s="33" t="s">
        <v>19</v>
      </c>
      <c r="E92" s="26"/>
      <c r="F92" s="27">
        <v>0.7</v>
      </c>
      <c r="G92" s="39">
        <f t="shared" si="0"/>
        <v>0</v>
      </c>
      <c r="I92" s="22"/>
    </row>
    <row r="93" spans="1:9" ht="43.2" x14ac:dyDescent="0.25">
      <c r="A93" s="38">
        <v>81</v>
      </c>
      <c r="B93" s="23" t="s">
        <v>168</v>
      </c>
      <c r="C93" s="32" t="s">
        <v>169</v>
      </c>
      <c r="D93" s="33" t="s">
        <v>19</v>
      </c>
      <c r="E93" s="26"/>
      <c r="F93" s="27">
        <v>2.1</v>
      </c>
      <c r="G93" s="39">
        <f t="shared" si="0"/>
        <v>0</v>
      </c>
      <c r="I93" s="22"/>
    </row>
    <row r="94" spans="1:9" ht="43.2" x14ac:dyDescent="0.25">
      <c r="A94" s="38">
        <v>82</v>
      </c>
      <c r="B94" s="23" t="s">
        <v>170</v>
      </c>
      <c r="C94" s="32" t="s">
        <v>171</v>
      </c>
      <c r="D94" s="33" t="s">
        <v>19</v>
      </c>
      <c r="E94" s="26"/>
      <c r="F94" s="27">
        <v>1.4</v>
      </c>
      <c r="G94" s="39">
        <f t="shared" si="0"/>
        <v>0</v>
      </c>
      <c r="I94" s="22"/>
    </row>
    <row r="95" spans="1:9" ht="28.8" x14ac:dyDescent="0.25">
      <c r="A95" s="38">
        <v>83</v>
      </c>
      <c r="B95" s="23" t="s">
        <v>172</v>
      </c>
      <c r="C95" s="32" t="s">
        <v>173</v>
      </c>
      <c r="D95" s="33" t="s">
        <v>19</v>
      </c>
      <c r="E95" s="26"/>
      <c r="F95" s="27">
        <v>8.7390000000000008</v>
      </c>
      <c r="G95" s="39">
        <f t="shared" si="0"/>
        <v>0</v>
      </c>
      <c r="I95" s="22"/>
    </row>
    <row r="96" spans="1:9" ht="43.2" x14ac:dyDescent="0.25">
      <c r="A96" s="38">
        <v>84</v>
      </c>
      <c r="B96" s="23" t="s">
        <v>174</v>
      </c>
      <c r="C96" s="32" t="s">
        <v>175</v>
      </c>
      <c r="D96" s="33" t="s">
        <v>19</v>
      </c>
      <c r="E96" s="26"/>
      <c r="F96" s="27">
        <v>58.26</v>
      </c>
      <c r="G96" s="39">
        <f t="shared" si="0"/>
        <v>0</v>
      </c>
      <c r="I96" s="22"/>
    </row>
    <row r="97" spans="1:9" ht="28.8" x14ac:dyDescent="0.25">
      <c r="A97" s="38">
        <v>85</v>
      </c>
      <c r="B97" s="23" t="s">
        <v>176</v>
      </c>
      <c r="C97" s="32" t="s">
        <v>177</v>
      </c>
      <c r="D97" s="33" t="s">
        <v>19</v>
      </c>
      <c r="E97" s="26"/>
      <c r="F97" s="27">
        <v>24</v>
      </c>
      <c r="G97" s="39">
        <f t="shared" si="0"/>
        <v>0</v>
      </c>
      <c r="I97" s="22"/>
    </row>
    <row r="98" spans="1:9" ht="43.2" x14ac:dyDescent="0.25">
      <c r="A98" s="38">
        <v>86</v>
      </c>
      <c r="B98" s="23" t="s">
        <v>178</v>
      </c>
      <c r="C98" s="32" t="s">
        <v>179</v>
      </c>
      <c r="D98" s="33" t="s">
        <v>19</v>
      </c>
      <c r="E98" s="26"/>
      <c r="F98" s="27">
        <v>82.26</v>
      </c>
      <c r="G98" s="39">
        <f t="shared" si="0"/>
        <v>0</v>
      </c>
      <c r="I98" s="22"/>
    </row>
    <row r="99" spans="1:9" ht="28.8" x14ac:dyDescent="0.25">
      <c r="A99" s="38">
        <v>87</v>
      </c>
      <c r="B99" s="23" t="s">
        <v>180</v>
      </c>
      <c r="C99" s="32" t="s">
        <v>181</v>
      </c>
      <c r="D99" s="33" t="s">
        <v>32</v>
      </c>
      <c r="E99" s="26"/>
      <c r="F99" s="27">
        <v>3.12</v>
      </c>
      <c r="G99" s="39">
        <f t="shared" si="0"/>
        <v>0</v>
      </c>
      <c r="I99" s="22"/>
    </row>
    <row r="100" spans="1:9" ht="28.8" x14ac:dyDescent="0.25">
      <c r="A100" s="38">
        <v>88</v>
      </c>
      <c r="B100" s="23" t="s">
        <v>35</v>
      </c>
      <c r="C100" s="32" t="s">
        <v>182</v>
      </c>
      <c r="D100" s="33" t="s">
        <v>37</v>
      </c>
      <c r="E100" s="26"/>
      <c r="F100" s="27">
        <v>6.24</v>
      </c>
      <c r="G100" s="39">
        <f t="shared" si="0"/>
        <v>0</v>
      </c>
      <c r="I100" s="22"/>
    </row>
    <row r="101" spans="1:9" ht="28.8" x14ac:dyDescent="0.25">
      <c r="A101" s="38">
        <v>89</v>
      </c>
      <c r="B101" s="23" t="s">
        <v>145</v>
      </c>
      <c r="C101" s="32" t="s">
        <v>183</v>
      </c>
      <c r="D101" s="33" t="s">
        <v>32</v>
      </c>
      <c r="E101" s="26"/>
      <c r="F101" s="27">
        <v>3.12</v>
      </c>
      <c r="G101" s="39">
        <f t="shared" si="0"/>
        <v>0</v>
      </c>
      <c r="I101" s="22"/>
    </row>
    <row r="102" spans="1:9" ht="28.8" x14ac:dyDescent="0.25">
      <c r="A102" s="38">
        <v>90</v>
      </c>
      <c r="B102" s="23" t="s">
        <v>147</v>
      </c>
      <c r="C102" s="32" t="s">
        <v>184</v>
      </c>
      <c r="D102" s="33" t="s">
        <v>32</v>
      </c>
      <c r="E102" s="26"/>
      <c r="F102" s="27">
        <v>21.84</v>
      </c>
      <c r="G102" s="39">
        <f t="shared" si="0"/>
        <v>0</v>
      </c>
      <c r="I102" s="22"/>
    </row>
    <row r="103" spans="1:9" ht="43.2" x14ac:dyDescent="0.25">
      <c r="A103" s="38">
        <v>91</v>
      </c>
      <c r="B103" s="23" t="s">
        <v>46</v>
      </c>
      <c r="C103" s="32" t="s">
        <v>185</v>
      </c>
      <c r="D103" s="25" t="s">
        <v>37</v>
      </c>
      <c r="E103" s="26"/>
      <c r="F103" s="27">
        <v>6.24</v>
      </c>
      <c r="G103" s="39">
        <f t="shared" si="0"/>
        <v>0</v>
      </c>
      <c r="I103" s="22"/>
    </row>
    <row r="104" spans="1:9" ht="86.4" x14ac:dyDescent="0.25">
      <c r="A104" s="38">
        <v>92</v>
      </c>
      <c r="B104" s="23" t="s">
        <v>186</v>
      </c>
      <c r="C104" s="32" t="s">
        <v>187</v>
      </c>
      <c r="D104" s="33" t="s">
        <v>19</v>
      </c>
      <c r="E104" s="26"/>
      <c r="F104" s="27">
        <v>7.8</v>
      </c>
      <c r="G104" s="39">
        <f t="shared" si="0"/>
        <v>0</v>
      </c>
      <c r="I104" s="22"/>
    </row>
    <row r="105" spans="1:9" ht="14.4" x14ac:dyDescent="0.25">
      <c r="A105" s="38">
        <v>93</v>
      </c>
      <c r="B105" s="23" t="s">
        <v>188</v>
      </c>
      <c r="C105" s="32" t="s">
        <v>189</v>
      </c>
      <c r="D105" s="33" t="s">
        <v>37</v>
      </c>
      <c r="E105" s="26"/>
      <c r="F105" s="27">
        <v>3.0419999999999998</v>
      </c>
      <c r="G105" s="39">
        <f t="shared" si="0"/>
        <v>0</v>
      </c>
      <c r="I105" s="22"/>
    </row>
    <row r="106" spans="1:9" ht="14.4" x14ac:dyDescent="0.25">
      <c r="A106" s="38">
        <v>94</v>
      </c>
      <c r="B106" s="23" t="s">
        <v>190</v>
      </c>
      <c r="C106" s="32" t="s">
        <v>191</v>
      </c>
      <c r="D106" s="33" t="s">
        <v>192</v>
      </c>
      <c r="E106" s="26"/>
      <c r="F106" s="27">
        <v>2</v>
      </c>
      <c r="G106" s="39">
        <f t="shared" si="0"/>
        <v>0</v>
      </c>
      <c r="I106" s="22"/>
    </row>
    <row r="107" spans="1:9" ht="28.8" x14ac:dyDescent="0.25">
      <c r="A107" s="38">
        <v>95</v>
      </c>
      <c r="B107" s="23" t="s">
        <v>193</v>
      </c>
      <c r="C107" s="32" t="s">
        <v>194</v>
      </c>
      <c r="D107" s="33" t="s">
        <v>19</v>
      </c>
      <c r="E107" s="26"/>
      <c r="F107" s="27">
        <v>6</v>
      </c>
      <c r="G107" s="39">
        <f t="shared" si="0"/>
        <v>0</v>
      </c>
      <c r="I107" s="22"/>
    </row>
    <row r="108" spans="1:9" ht="28.8" x14ac:dyDescent="0.25">
      <c r="A108" s="38">
        <v>96</v>
      </c>
      <c r="B108" s="23" t="s">
        <v>195</v>
      </c>
      <c r="C108" s="32" t="s">
        <v>196</v>
      </c>
      <c r="D108" s="33" t="s">
        <v>19</v>
      </c>
      <c r="E108" s="26"/>
      <c r="F108" s="27">
        <v>6</v>
      </c>
      <c r="G108" s="39">
        <f t="shared" si="0"/>
        <v>0</v>
      </c>
      <c r="I108" s="22"/>
    </row>
    <row r="109" spans="1:9" ht="14.4" x14ac:dyDescent="0.25">
      <c r="A109" s="38">
        <v>97</v>
      </c>
      <c r="B109" s="23" t="s">
        <v>197</v>
      </c>
      <c r="C109" s="32" t="s">
        <v>198</v>
      </c>
      <c r="D109" s="33" t="s">
        <v>19</v>
      </c>
      <c r="E109" s="26"/>
      <c r="F109" s="27">
        <v>6</v>
      </c>
      <c r="G109" s="39">
        <f t="shared" si="0"/>
        <v>0</v>
      </c>
      <c r="I109" s="22"/>
    </row>
    <row r="110" spans="1:9" ht="28.8" x14ac:dyDescent="0.25">
      <c r="A110" s="38">
        <v>98</v>
      </c>
      <c r="B110" s="23" t="s">
        <v>199</v>
      </c>
      <c r="C110" s="32" t="s">
        <v>200</v>
      </c>
      <c r="D110" s="33" t="s">
        <v>19</v>
      </c>
      <c r="E110" s="26"/>
      <c r="F110" s="27">
        <v>120</v>
      </c>
      <c r="G110" s="39">
        <f t="shared" si="0"/>
        <v>0</v>
      </c>
      <c r="I110" s="22"/>
    </row>
    <row r="111" spans="1:9" ht="14.4" x14ac:dyDescent="0.25">
      <c r="A111" s="38">
        <v>99</v>
      </c>
      <c r="B111" s="23" t="s">
        <v>201</v>
      </c>
      <c r="C111" s="32" t="s">
        <v>202</v>
      </c>
      <c r="D111" s="33" t="s">
        <v>135</v>
      </c>
      <c r="E111" s="26"/>
      <c r="F111" s="27">
        <v>1</v>
      </c>
      <c r="G111" s="39">
        <f t="shared" si="0"/>
        <v>0</v>
      </c>
      <c r="I111" s="22"/>
    </row>
    <row r="112" spans="1:9" ht="14.4" x14ac:dyDescent="0.25">
      <c r="A112" s="38">
        <v>100</v>
      </c>
      <c r="B112" s="28" t="s">
        <v>203</v>
      </c>
      <c r="C112" s="29" t="s">
        <v>204</v>
      </c>
      <c r="D112" s="30" t="s">
        <v>96</v>
      </c>
      <c r="E112" s="26"/>
      <c r="F112" s="27">
        <v>15</v>
      </c>
      <c r="G112" s="39">
        <f t="shared" si="0"/>
        <v>0</v>
      </c>
      <c r="I112" s="22"/>
    </row>
    <row r="113" spans="1:9" ht="28.8" x14ac:dyDescent="0.25">
      <c r="A113" s="38">
        <v>101</v>
      </c>
      <c r="B113" s="28" t="s">
        <v>205</v>
      </c>
      <c r="C113" s="29" t="s">
        <v>206</v>
      </c>
      <c r="D113" s="30" t="s">
        <v>96</v>
      </c>
      <c r="E113" s="26"/>
      <c r="F113" s="27">
        <v>450</v>
      </c>
      <c r="G113" s="39">
        <f t="shared" si="0"/>
        <v>0</v>
      </c>
      <c r="I113" s="22"/>
    </row>
  </sheetData>
  <mergeCells count="1">
    <mergeCell ref="C1:C2"/>
  </mergeCells>
  <dataValidations count="1">
    <dataValidation allowBlank="1" showDropDown="1" showInputMessage="1" showErrorMessage="1" sqref="C14" xr:uid="{60F681B4-4BDB-411D-9E63-DE07E509EBD6}"/>
  </dataValidations>
  <pageMargins left="0.3888888888888889" right="0.3888888888888889" top="0.77777777777777779" bottom="0.3888888888888889" header="0" footer="0"/>
  <pageSetup paperSize="9" scale="72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301-017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Plášil</dc:creator>
  <cp:lastModifiedBy>Jiří Frýda</cp:lastModifiedBy>
  <dcterms:created xsi:type="dcterms:W3CDTF">2026-02-10T13:48:52Z</dcterms:created>
  <dcterms:modified xsi:type="dcterms:W3CDTF">2026-03-18T08:15:57Z</dcterms:modified>
</cp:coreProperties>
</file>