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Q:\groups\TECH\VEŘEJNÉ zakázky\Veřejné Zakázky 2020\VZ - ARCHIV 2026\010_2026_Kontroly a servis EPS a ER\Podklady E-ZAK\"/>
    </mc:Choice>
  </mc:AlternateContent>
  <xr:revisionPtr revIDLastSave="0" documentId="13_ncr:1_{E9EEC053-F740-474A-88A7-979CB305E49C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Cenová nabídka" sheetId="1" r:id="rId1"/>
    <sheet name="Rozsah plnění - ONN, Broumov.." sheetId="2" r:id="rId2"/>
    <sheet name="Rozsah plnění-NRK (DIGIP,ARO..)" sheetId="3" r:id="rId3"/>
  </sheets>
  <definedNames>
    <definedName name="Loop1" localSheetId="2">'Rozsah plnění-NRK (DIGIP,ARO..)'!$A$2:$R$64</definedName>
    <definedName name="Loop1_1" localSheetId="2">'Rozsah plnění-NRK (DIGIP,ARO..)'!$A$2:$R$64</definedName>
    <definedName name="_xlnm.Print_Area" localSheetId="0">'Cenová nabídka'!$A$1:$J$41</definedName>
    <definedName name="_xlnm.Print_Area" localSheetId="1">'Rozsah plnění - ONN, Broumov..'!$A$1:$C$144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1" i="1" l="1"/>
  <c r="G11" i="1"/>
  <c r="G10" i="1"/>
  <c r="G8" i="1"/>
  <c r="G7" i="1"/>
  <c r="G6" i="1"/>
  <c r="G12" i="1" s="1"/>
  <c r="I14" i="1"/>
  <c r="H15" i="1"/>
  <c r="H14" i="1"/>
  <c r="I15" i="1"/>
  <c r="J9" i="1"/>
  <c r="J10" i="1"/>
  <c r="I7" i="1"/>
  <c r="I8" i="1"/>
  <c r="I10" i="1"/>
  <c r="I6" i="1"/>
  <c r="I12" i="1" s="1"/>
  <c r="J12" i="1" l="1"/>
  <c r="I16" i="1" l="1"/>
  <c r="I17" i="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177B59A-2C93-4B03-9675-7B46F47C45E5}" name="Loop15" type="6" refreshedVersion="4" background="1" saveData="1">
    <textPr codePage="852" sourceFile="D:\Dokumenty\Astor\Nemocnice RK\Vypisy\Loop1.txt" delimited="0" decimal="," thousands=" ">
      <textFields count="18">
        <textField/>
        <textField position="11"/>
        <textField position="22"/>
        <textField position="30"/>
        <textField position="41"/>
        <textField position="51"/>
        <textField position="61"/>
        <textField position="71"/>
        <textField position="84"/>
        <textField position="90"/>
        <textField position="101"/>
        <textField position="142"/>
        <textField position="169"/>
        <textField position="204"/>
        <textField position="217"/>
        <textField position="230"/>
        <textField position="249"/>
        <textField position="262"/>
      </textFields>
    </textPr>
  </connection>
  <connection id="2" xr16:uid="{C85413B0-03BB-40BB-B21B-FFF272D2A1DE}" name="Loop151" type="6" refreshedVersion="4" background="1" saveData="1">
    <textPr codePage="852" sourceFile="D:\Dokumenty\Astor\Nemocnice RK\Vypisy\Loop1.txt" delimited="0" decimal="," thousands=" ">
      <textFields count="18">
        <textField/>
        <textField position="11"/>
        <textField position="22"/>
        <textField position="30"/>
        <textField position="41"/>
        <textField position="51"/>
        <textField position="61"/>
        <textField position="71"/>
        <textField position="84"/>
        <textField position="90"/>
        <textField position="101"/>
        <textField position="142"/>
        <textField position="169"/>
        <textField position="204"/>
        <textField position="217"/>
        <textField position="230"/>
        <textField position="249"/>
        <textField position="262"/>
      </textFields>
    </textPr>
  </connection>
</connections>
</file>

<file path=xl/sharedStrings.xml><?xml version="1.0" encoding="utf-8"?>
<sst xmlns="http://schemas.openxmlformats.org/spreadsheetml/2006/main" count="3337" uniqueCount="723">
  <si>
    <t>číslo pol.</t>
  </si>
  <si>
    <t>1 hodina</t>
  </si>
  <si>
    <t>sazba</t>
  </si>
  <si>
    <t>Druh:</t>
  </si>
  <si>
    <t xml:space="preserve">Umístění: </t>
  </si>
  <si>
    <t xml:space="preserve">Označení výrobce: </t>
  </si>
  <si>
    <t>Esse r, Vídeň</t>
  </si>
  <si>
    <t xml:space="preserve">Baterie: </t>
  </si>
  <si>
    <t>6ks 12V/150Ah SUNBATTERY - SB12-150A FT</t>
  </si>
  <si>
    <t>Typ:</t>
  </si>
  <si>
    <t>Název:</t>
  </si>
  <si>
    <t>Počet:</t>
  </si>
  <si>
    <t>583362.22.xx</t>
  </si>
  <si>
    <t>DOM4-24</t>
  </si>
  <si>
    <t>3ks</t>
  </si>
  <si>
    <t>583361.22.xx</t>
  </si>
  <si>
    <t>5ks</t>
  </si>
  <si>
    <t>583331.21</t>
  </si>
  <si>
    <t xml:space="preserve">3ks </t>
  </si>
  <si>
    <t>583386.21</t>
  </si>
  <si>
    <t xml:space="preserve">2ks </t>
  </si>
  <si>
    <t>583501.RE</t>
  </si>
  <si>
    <t>543 ks</t>
  </si>
  <si>
    <t>1118 ks</t>
  </si>
  <si>
    <t>17 ks</t>
  </si>
  <si>
    <t xml:space="preserve">Symetrix Audio expander pro rozšíření o 12 výstuoů </t>
  </si>
  <si>
    <t>AUDAC Koncoyý zesilovač 4x120W</t>
  </si>
  <si>
    <t>1 ks</t>
  </si>
  <si>
    <t>5 ks</t>
  </si>
  <si>
    <t>2 ks</t>
  </si>
  <si>
    <t>8 ks</t>
  </si>
  <si>
    <t xml:space="preserve">CAP412 </t>
  </si>
  <si>
    <t xml:space="preserve">XMP44 </t>
  </si>
  <si>
    <t xml:space="preserve">IMP40 </t>
  </si>
  <si>
    <t>DSG 108</t>
  </si>
  <si>
    <t>S-98</t>
  </si>
  <si>
    <r>
      <t xml:space="preserve">ER- evakuační </t>
    </r>
    <r>
      <rPr>
        <b/>
        <sz val="11.5"/>
        <color rgb="FF3B3B3B"/>
        <rFont val="Courier New"/>
        <family val="3"/>
        <charset val="238"/>
      </rPr>
      <t>/</t>
    </r>
    <r>
      <rPr>
        <b/>
        <sz val="11.5"/>
        <color rgb="FF212121"/>
        <rFont val="Courier New"/>
        <family val="3"/>
        <charset val="238"/>
      </rPr>
      <t>mí</t>
    </r>
    <r>
      <rPr>
        <b/>
        <sz val="11.5"/>
        <color rgb="FF3B3B3B"/>
        <rFont val="Courier New"/>
        <family val="3"/>
        <charset val="238"/>
      </rPr>
      <t>s</t>
    </r>
    <r>
      <rPr>
        <b/>
        <sz val="11.5"/>
        <color rgb="FF212121"/>
        <rFont val="Courier New"/>
        <family val="3"/>
        <charset val="238"/>
      </rPr>
      <t xml:space="preserve">tní rozhlas (Variodyn) + MR </t>
    </r>
    <r>
      <rPr>
        <b/>
        <sz val="11.5"/>
        <color rgb="FF565656"/>
        <rFont val="Courier New"/>
        <family val="3"/>
        <charset val="238"/>
      </rPr>
      <t xml:space="preserve">- </t>
    </r>
    <r>
      <rPr>
        <b/>
        <sz val="11.5"/>
        <color rgb="FF212121"/>
        <rFont val="Courier New"/>
        <family val="3"/>
        <charset val="238"/>
      </rPr>
      <t>mí</t>
    </r>
    <r>
      <rPr>
        <b/>
        <sz val="11.5"/>
        <color rgb="FF3B3B3B"/>
        <rFont val="Courier New"/>
        <family val="3"/>
        <charset val="238"/>
      </rPr>
      <t>s</t>
    </r>
    <r>
      <rPr>
        <b/>
        <sz val="11.5"/>
        <color rgb="FF212121"/>
        <rFont val="Courier New"/>
        <family val="3"/>
        <charset val="238"/>
      </rPr>
      <t>tní rozhla</t>
    </r>
    <r>
      <rPr>
        <b/>
        <sz val="11.5"/>
        <color rgb="FF3B3B3B"/>
        <rFont val="Courier New"/>
        <family val="3"/>
        <charset val="238"/>
      </rPr>
      <t xml:space="preserve">s </t>
    </r>
  </si>
  <si>
    <r>
      <t>evakuační/místní rozhlas (ER)- Variodyn, AUDAC</t>
    </r>
    <r>
      <rPr>
        <sz val="11"/>
        <color rgb="FF505050"/>
        <rFont val="Courier New"/>
        <family val="3"/>
        <charset val="238"/>
      </rPr>
      <t xml:space="preserve">, </t>
    </r>
    <r>
      <rPr>
        <sz val="11"/>
        <color rgb="FF313131"/>
        <rFont val="Courier New"/>
        <family val="3"/>
        <charset val="238"/>
      </rPr>
      <t xml:space="preserve">Symetrix </t>
    </r>
    <r>
      <rPr>
        <sz val="11"/>
        <color rgb="FF1F1F1F"/>
        <rFont val="Courier New"/>
        <family val="3"/>
        <charset val="238"/>
      </rPr>
      <t>PRISM</t>
    </r>
    <r>
      <rPr>
        <sz val="11"/>
        <color rgb="FF424242"/>
        <rFont val="Courier New"/>
        <family val="3"/>
        <charset val="238"/>
      </rPr>
      <t xml:space="preserve">, </t>
    </r>
    <r>
      <rPr>
        <sz val="11"/>
        <color rgb="FF313131"/>
        <rFont val="Courier New"/>
        <family val="3"/>
        <charset val="238"/>
      </rPr>
      <t>XMP</t>
    </r>
  </si>
  <si>
    <r>
      <t xml:space="preserve">Typové </t>
    </r>
    <r>
      <rPr>
        <b/>
        <sz val="11.5"/>
        <color rgb="FF1F1F1F"/>
        <rFont val="Courier New"/>
        <family val="3"/>
        <charset val="238"/>
      </rPr>
      <t>označení:</t>
    </r>
  </si>
  <si>
    <r>
      <t xml:space="preserve">DOM4 </t>
    </r>
    <r>
      <rPr>
        <sz val="11"/>
        <color rgb="FF424242"/>
        <rFont val="Courier New"/>
        <family val="3"/>
        <charset val="238"/>
      </rPr>
      <t>-2</t>
    </r>
    <r>
      <rPr>
        <sz val="11"/>
        <color rgb="FF1F1F1F"/>
        <rFont val="Courier New"/>
        <family val="3"/>
        <charset val="238"/>
      </rPr>
      <t xml:space="preserve">4, </t>
    </r>
    <r>
      <rPr>
        <sz val="11"/>
        <color rgb="FF313131"/>
        <rFont val="Courier New"/>
        <family val="3"/>
        <charset val="238"/>
      </rPr>
      <t>DOM4-8</t>
    </r>
  </si>
  <si>
    <r>
      <t>(výrobní číslo</t>
    </r>
    <r>
      <rPr>
        <sz val="11"/>
        <color rgb="FF505050"/>
        <rFont val="Courier New"/>
        <family val="3"/>
        <charset val="238"/>
      </rPr>
      <t xml:space="preserve">, </t>
    </r>
    <r>
      <rPr>
        <sz val="11"/>
        <color rgb="FF313131"/>
        <rFont val="Courier New"/>
        <family val="3"/>
        <charset val="238"/>
      </rPr>
      <t xml:space="preserve">VdS): </t>
    </r>
  </si>
  <si>
    <r>
      <rPr>
        <b/>
        <sz val="11"/>
        <color theme="1"/>
        <rFont val="Courier New"/>
        <family val="3"/>
        <charset val="238"/>
      </rPr>
      <t>DOM4-24</t>
    </r>
    <r>
      <rPr>
        <sz val="11"/>
        <color theme="1"/>
        <rFont val="Courier New"/>
        <family val="3"/>
        <charset val="238"/>
      </rPr>
      <t>: 583362.22 #BC # l 120#00008, 583362.22#BC#0920#00012 , 583362.22#BC#0920#00003</t>
    </r>
  </si>
  <si>
    <r>
      <rPr>
        <b/>
        <sz val="11"/>
        <color theme="1"/>
        <rFont val="Courier New"/>
        <family val="3"/>
        <charset val="238"/>
      </rPr>
      <t>DOM4-8</t>
    </r>
    <r>
      <rPr>
        <sz val="11"/>
        <color theme="1"/>
        <rFont val="Courier New"/>
        <family val="3"/>
        <charset val="238"/>
      </rPr>
      <t xml:space="preserve">: 583361.22 #BB #0920 #00 005, 583361.22#BB#0 920#00015 583361.22#BB#0920#00011, 583361.22#BB#0920#00001, 583361.22#BB#0920#00006, </t>
    </r>
  </si>
  <si>
    <r>
      <rPr>
        <b/>
        <sz val="11.5"/>
        <color rgb="FF313131"/>
        <rFont val="Courier New"/>
        <family val="3"/>
        <charset val="238"/>
      </rPr>
      <t xml:space="preserve">AUDAC: </t>
    </r>
    <r>
      <rPr>
        <sz val="11"/>
        <color rgb="FF1F1F1F"/>
        <rFont val="Courier New"/>
        <family val="3"/>
        <charset val="238"/>
      </rPr>
      <t>1</t>
    </r>
    <r>
      <rPr>
        <sz val="11"/>
        <color rgb="FF424242"/>
        <rFont val="Courier New"/>
        <family val="3"/>
        <charset val="238"/>
      </rPr>
      <t>9</t>
    </r>
    <r>
      <rPr>
        <sz val="11"/>
        <color rgb="FF313131"/>
        <rFont val="Courier New"/>
        <family val="3"/>
        <charset val="238"/>
      </rPr>
      <t>010220100033, 19 01 0220100047, 19 01 022010 0191, 19 01 022010 0062, 19 01 022010 0019,</t>
    </r>
  </si>
  <si>
    <r>
      <rPr>
        <sz val="11"/>
        <color rgb="FF505050"/>
        <rFont val="Courier New"/>
        <family val="3"/>
        <charset val="238"/>
      </rPr>
      <t xml:space="preserve"> </t>
    </r>
    <r>
      <rPr>
        <b/>
        <u/>
        <sz val="11.5"/>
        <color rgb="FF313131"/>
        <rFont val="Courier New"/>
        <family val="3"/>
        <charset val="238"/>
      </rPr>
      <t>XMP:</t>
    </r>
    <r>
      <rPr>
        <sz val="11"/>
        <color rgb="FF313131"/>
        <rFont val="Courier New"/>
        <family val="3"/>
        <charset val="238"/>
      </rPr>
      <t xml:space="preserve"> 19050373590 114 , 19050 37359 0126 </t>
    </r>
  </si>
  <si>
    <r>
      <rPr>
        <b/>
        <sz val="11.5"/>
        <color rgb="FF313131"/>
        <rFont val="Courier New"/>
        <family val="3"/>
        <charset val="238"/>
      </rPr>
      <t xml:space="preserve">SYMETRIX </t>
    </r>
    <r>
      <rPr>
        <b/>
        <sz val="11.5"/>
        <color rgb="FF1F1F1F"/>
        <rFont val="Courier New"/>
        <family val="3"/>
        <charset val="238"/>
      </rPr>
      <t xml:space="preserve">PRISM: </t>
    </r>
    <r>
      <rPr>
        <sz val="11"/>
        <color rgb="FF313131"/>
        <rFont val="Courier New"/>
        <family val="3"/>
        <charset val="238"/>
      </rPr>
      <t xml:space="preserve">R80 </t>
    </r>
    <r>
      <rPr>
        <sz val="11"/>
        <color theme="1"/>
        <rFont val="Courier New"/>
        <family val="3"/>
        <charset val="238"/>
      </rPr>
      <t>-</t>
    </r>
    <r>
      <rPr>
        <sz val="11"/>
        <color rgb="FF313131"/>
        <rFont val="Courier New"/>
        <family val="3"/>
        <charset val="238"/>
      </rPr>
      <t xml:space="preserve">0122B </t>
    </r>
    <r>
      <rPr>
        <sz val="11"/>
        <color rgb="FF505050"/>
        <rFont val="Courier New"/>
        <family val="3"/>
        <charset val="238"/>
      </rPr>
      <t>EU</t>
    </r>
    <r>
      <rPr>
        <sz val="11"/>
        <color rgb="FF313131"/>
        <rFont val="Courier New"/>
        <family val="3"/>
        <charset val="238"/>
      </rPr>
      <t xml:space="preserve">0219056, </t>
    </r>
    <r>
      <rPr>
        <sz val="11"/>
        <color rgb="FF424242"/>
        <rFont val="Courier New"/>
        <family val="3"/>
        <charset val="238"/>
      </rPr>
      <t>80</t>
    </r>
    <r>
      <rPr>
        <sz val="11"/>
        <color rgb="FF1F1F1F"/>
        <rFont val="Courier New"/>
        <family val="3"/>
        <charset val="238"/>
      </rPr>
      <t>-00</t>
    </r>
    <r>
      <rPr>
        <sz val="11"/>
        <color rgb="FF424242"/>
        <rFont val="Courier New"/>
        <family val="3"/>
        <charset val="238"/>
      </rPr>
      <t xml:space="preserve">92BEU45 </t>
    </r>
    <r>
      <rPr>
        <sz val="11"/>
        <color rgb="FF1F1F1F"/>
        <rFont val="Courier New"/>
        <family val="3"/>
        <charset val="238"/>
      </rPr>
      <t>180</t>
    </r>
    <r>
      <rPr>
        <sz val="11"/>
        <color rgb="FF424242"/>
        <rFont val="Courier New"/>
        <family val="3"/>
        <charset val="238"/>
      </rPr>
      <t>28</t>
    </r>
  </si>
  <si>
    <r>
      <t xml:space="preserve">Část ER </t>
    </r>
    <r>
      <rPr>
        <sz val="11.5"/>
        <color rgb="FF424242"/>
        <rFont val="Courier New"/>
        <family val="3"/>
        <charset val="238"/>
      </rPr>
      <t xml:space="preserve">- </t>
    </r>
    <r>
      <rPr>
        <b/>
        <sz val="11.5"/>
        <color rgb="FF1F1F1F"/>
        <rFont val="Courier New"/>
        <family val="3"/>
        <charset val="238"/>
      </rPr>
      <t xml:space="preserve">PBZ, splňující normy </t>
    </r>
    <r>
      <rPr>
        <b/>
        <sz val="11.5"/>
        <color rgb="FF313131"/>
        <rFont val="Courier New"/>
        <family val="3"/>
        <charset val="238"/>
      </rPr>
      <t xml:space="preserve">EN 54 </t>
    </r>
    <r>
      <rPr>
        <b/>
        <sz val="11.5"/>
        <color rgb="FF1F1F1F"/>
        <rFont val="Courier New"/>
        <family val="3"/>
        <charset val="238"/>
      </rPr>
      <t xml:space="preserve">a </t>
    </r>
    <r>
      <rPr>
        <b/>
        <sz val="11.5"/>
        <color rgb="FF313131"/>
        <rFont val="Courier New"/>
        <family val="3"/>
        <charset val="238"/>
      </rPr>
      <t xml:space="preserve">ČSN </t>
    </r>
    <r>
      <rPr>
        <b/>
        <sz val="11.5"/>
        <color rgb="FF424242"/>
        <rFont val="Courier New"/>
        <family val="3"/>
        <charset val="238"/>
      </rPr>
      <t xml:space="preserve">EN </t>
    </r>
    <r>
      <rPr>
        <b/>
        <sz val="11.5"/>
        <color rgb="FF1F1F1F"/>
        <rFont val="Courier New"/>
        <family val="3"/>
        <charset val="238"/>
      </rPr>
      <t>60849</t>
    </r>
  </si>
  <si>
    <r>
      <t>D OM4</t>
    </r>
    <r>
      <rPr>
        <sz val="11"/>
        <color rgb="FF424242"/>
        <rFont val="Courier New"/>
        <family val="3"/>
        <charset val="238"/>
      </rPr>
      <t>-8</t>
    </r>
  </si>
  <si>
    <r>
      <t xml:space="preserve">Výkon. </t>
    </r>
    <r>
      <rPr>
        <sz val="11"/>
        <color rgb="FF505050"/>
        <rFont val="Courier New"/>
        <family val="3"/>
        <charset val="238"/>
      </rPr>
      <t>zes</t>
    </r>
    <r>
      <rPr>
        <sz val="11"/>
        <color rgb="FF1F1F1F"/>
        <rFont val="Courier New"/>
        <family val="3"/>
        <charset val="238"/>
      </rPr>
      <t>i</t>
    </r>
    <r>
      <rPr>
        <sz val="11"/>
        <color rgb="FF424242"/>
        <rFont val="Courier New"/>
        <family val="3"/>
        <charset val="238"/>
      </rPr>
      <t xml:space="preserve">l. </t>
    </r>
    <r>
      <rPr>
        <sz val="11"/>
        <color rgb="FF313131"/>
        <rFont val="Courier New"/>
        <family val="3"/>
        <charset val="238"/>
      </rPr>
      <t>4x500W, l 0OV</t>
    </r>
    <r>
      <rPr>
        <sz val="11"/>
        <color rgb="FF505050"/>
        <rFont val="Courier New"/>
        <family val="3"/>
        <charset val="238"/>
      </rPr>
      <t xml:space="preserve">/T, </t>
    </r>
    <r>
      <rPr>
        <sz val="11"/>
        <color rgb="FF424242"/>
        <rFont val="Courier New"/>
        <family val="3"/>
        <charset val="238"/>
      </rPr>
      <t>4XD5</t>
    </r>
    <r>
      <rPr>
        <sz val="11"/>
        <color rgb="FF1F1F1F"/>
        <rFont val="Courier New"/>
        <family val="3"/>
        <charset val="238"/>
      </rPr>
      <t>00</t>
    </r>
  </si>
  <si>
    <r>
      <t>8</t>
    </r>
    <r>
      <rPr>
        <sz val="11"/>
        <color rgb="FF1F1F1F"/>
        <rFont val="Courier New"/>
        <family val="3"/>
        <charset val="238"/>
      </rPr>
      <t>k</t>
    </r>
    <r>
      <rPr>
        <sz val="11"/>
        <color rgb="FF505050"/>
        <rFont val="Courier New"/>
        <family val="3"/>
        <charset val="238"/>
      </rPr>
      <t>s</t>
    </r>
  </si>
  <si>
    <r>
      <t>U</t>
    </r>
    <r>
      <rPr>
        <sz val="11"/>
        <color rgb="FF1F1F1F"/>
        <rFont val="Courier New"/>
        <family val="3"/>
        <charset val="238"/>
      </rPr>
      <t>niv</t>
    </r>
    <r>
      <rPr>
        <sz val="11"/>
        <color rgb="FF424242"/>
        <rFont val="Courier New"/>
        <family val="3"/>
        <charset val="238"/>
      </rPr>
      <t>erzá</t>
    </r>
    <r>
      <rPr>
        <sz val="11"/>
        <color rgb="FF1F1F1F"/>
        <rFont val="Courier New"/>
        <family val="3"/>
        <charset val="238"/>
      </rPr>
      <t xml:space="preserve">lní </t>
    </r>
    <r>
      <rPr>
        <sz val="11"/>
        <color rgb="FF313131"/>
        <rFont val="Courier New"/>
        <family val="3"/>
        <charset val="238"/>
      </rPr>
      <t xml:space="preserve">modul rozhraní </t>
    </r>
    <r>
      <rPr>
        <sz val="11"/>
        <color rgb="FF424242"/>
        <rFont val="Courier New"/>
        <family val="3"/>
        <charset val="238"/>
      </rPr>
      <t>UIM</t>
    </r>
  </si>
  <si>
    <r>
      <t>Zá</t>
    </r>
    <r>
      <rPr>
        <sz val="11"/>
        <color rgb="FF1F1F1F"/>
        <rFont val="Courier New"/>
        <family val="3"/>
        <charset val="238"/>
      </rPr>
      <t>l</t>
    </r>
    <r>
      <rPr>
        <sz val="11"/>
        <color rgb="FF424242"/>
        <rFont val="Courier New"/>
        <family val="3"/>
        <charset val="238"/>
      </rPr>
      <t xml:space="preserve">ožní </t>
    </r>
    <r>
      <rPr>
        <sz val="11"/>
        <color rgb="FF505050"/>
        <rFont val="Courier New"/>
        <family val="3"/>
        <charset val="238"/>
      </rPr>
      <t>s</t>
    </r>
    <r>
      <rPr>
        <sz val="11"/>
        <color rgb="FF313131"/>
        <rFont val="Courier New"/>
        <family val="3"/>
        <charset val="238"/>
      </rPr>
      <t xml:space="preserve">íťový </t>
    </r>
    <r>
      <rPr>
        <sz val="11"/>
        <color rgb="FF505050"/>
        <rFont val="Courier New"/>
        <family val="3"/>
        <charset val="238"/>
      </rPr>
      <t>z</t>
    </r>
    <r>
      <rPr>
        <sz val="11"/>
        <color rgb="FF1F1F1F"/>
        <rFont val="Courier New"/>
        <family val="3"/>
        <charset val="238"/>
      </rPr>
      <t xml:space="preserve">droj </t>
    </r>
    <r>
      <rPr>
        <sz val="11"/>
        <color rgb="FF313131"/>
        <rFont val="Courier New"/>
        <family val="3"/>
        <charset val="238"/>
      </rPr>
      <t xml:space="preserve">PSU </t>
    </r>
    <r>
      <rPr>
        <sz val="11"/>
        <color rgb="FF424242"/>
        <rFont val="Courier New"/>
        <family val="3"/>
        <charset val="238"/>
      </rPr>
      <t>EN54</t>
    </r>
    <r>
      <rPr>
        <sz val="11"/>
        <color rgb="FF1F1F1F"/>
        <rFont val="Courier New"/>
        <family val="3"/>
        <charset val="238"/>
      </rPr>
      <t>-</t>
    </r>
    <r>
      <rPr>
        <sz val="11"/>
        <color rgb="FF424242"/>
        <rFont val="Courier New"/>
        <family val="3"/>
        <charset val="238"/>
      </rPr>
      <t xml:space="preserve">4, </t>
    </r>
    <r>
      <rPr>
        <sz val="11"/>
        <color rgb="FF313131"/>
        <rFont val="Courier New"/>
        <family val="3"/>
        <charset val="238"/>
      </rPr>
      <t>24V/12A</t>
    </r>
    <r>
      <rPr>
        <sz val="11"/>
        <color rgb="FF505050"/>
        <rFont val="Courier New"/>
        <family val="3"/>
        <charset val="238"/>
      </rPr>
      <t>-</t>
    </r>
    <r>
      <rPr>
        <sz val="11"/>
        <color rgb="FF1F1F1F"/>
        <rFont val="Courier New"/>
        <family val="3"/>
        <charset val="238"/>
      </rPr>
      <t>1</t>
    </r>
    <r>
      <rPr>
        <sz val="11"/>
        <color rgb="FF424242"/>
        <rFont val="Courier New"/>
        <family val="3"/>
        <charset val="238"/>
      </rPr>
      <t xml:space="preserve">50A </t>
    </r>
    <r>
      <rPr>
        <sz val="11"/>
        <color rgb="FF313131"/>
        <rFont val="Courier New"/>
        <family val="3"/>
        <charset val="238"/>
      </rPr>
      <t>do racku</t>
    </r>
  </si>
  <si>
    <r>
      <t>Dig</t>
    </r>
    <r>
      <rPr>
        <sz val="11"/>
        <color rgb="FF505050"/>
        <rFont val="Courier New"/>
        <family val="3"/>
        <charset val="238"/>
      </rPr>
      <t xml:space="preserve">. </t>
    </r>
    <r>
      <rPr>
        <sz val="11"/>
        <color rgb="FF424242"/>
        <rFont val="Courier New"/>
        <family val="3"/>
        <charset val="238"/>
      </rPr>
      <t>s</t>
    </r>
    <r>
      <rPr>
        <sz val="11"/>
        <color rgb="FF1F1F1F"/>
        <rFont val="Courier New"/>
        <family val="3"/>
        <charset val="238"/>
      </rPr>
      <t>t</t>
    </r>
    <r>
      <rPr>
        <sz val="11"/>
        <color rgb="FF424242"/>
        <rFont val="Courier New"/>
        <family val="3"/>
        <charset val="238"/>
      </rPr>
      <t xml:space="preserve">anice </t>
    </r>
    <r>
      <rPr>
        <sz val="11"/>
        <color rgb="FF313131"/>
        <rFont val="Courier New"/>
        <family val="3"/>
        <charset val="238"/>
      </rPr>
      <t>hla</t>
    </r>
    <r>
      <rPr>
        <sz val="11"/>
        <color rgb="FF505050"/>
        <rFont val="Courier New"/>
        <family val="3"/>
        <charset val="238"/>
      </rPr>
      <t>sa</t>
    </r>
    <r>
      <rPr>
        <sz val="11"/>
        <color rgb="FF313131"/>
        <rFont val="Courier New"/>
        <family val="3"/>
        <charset val="238"/>
      </rPr>
      <t xml:space="preserve">tele DCS15 </t>
    </r>
    <r>
      <rPr>
        <sz val="11"/>
        <color rgb="FF424242"/>
        <rFont val="Courier New"/>
        <family val="3"/>
        <charset val="238"/>
      </rPr>
      <t>EN54-</t>
    </r>
    <r>
      <rPr>
        <sz val="11"/>
        <color rgb="FF1F1F1F"/>
        <rFont val="Courier New"/>
        <family val="3"/>
        <charset val="238"/>
      </rPr>
      <t>16</t>
    </r>
    <r>
      <rPr>
        <sz val="11"/>
        <color rgb="FF424242"/>
        <rFont val="Courier New"/>
        <family val="3"/>
        <charset val="238"/>
      </rPr>
      <t xml:space="preserve">,  </t>
    </r>
    <r>
      <rPr>
        <sz val="11"/>
        <color rgb="FF1F1F1F"/>
        <rFont val="Courier New"/>
        <family val="3"/>
        <charset val="238"/>
      </rPr>
      <t xml:space="preserve">12 </t>
    </r>
    <r>
      <rPr>
        <sz val="11"/>
        <color rgb="FF313131"/>
        <rFont val="Courier New"/>
        <family val="3"/>
        <charset val="238"/>
      </rPr>
      <t>tlačítek (redundantn</t>
    </r>
    <r>
      <rPr>
        <sz val="11"/>
        <color rgb="FF505050"/>
        <rFont val="Courier New"/>
        <family val="3"/>
        <charset val="238"/>
      </rPr>
      <t>í)</t>
    </r>
  </si>
  <si>
    <r>
      <t>Dig. kláve</t>
    </r>
    <r>
      <rPr>
        <sz val="11"/>
        <color rgb="FF505050"/>
        <rFont val="Courier New"/>
        <family val="3"/>
        <charset val="238"/>
      </rPr>
      <t xml:space="preserve">sový </t>
    </r>
    <r>
      <rPr>
        <sz val="11"/>
        <color rgb="FF1F1F1F"/>
        <rFont val="Courier New"/>
        <family val="3"/>
        <charset val="238"/>
      </rPr>
      <t>m</t>
    </r>
    <r>
      <rPr>
        <sz val="11"/>
        <color rgb="FF424242"/>
        <rFont val="Courier New"/>
        <family val="3"/>
        <charset val="238"/>
      </rPr>
      <t xml:space="preserve">od </t>
    </r>
    <r>
      <rPr>
        <sz val="11"/>
        <color rgb="FF1F1F1F"/>
        <rFont val="Courier New"/>
        <family val="3"/>
        <charset val="238"/>
      </rPr>
      <t xml:space="preserve">ul </t>
    </r>
    <r>
      <rPr>
        <sz val="11"/>
        <color rgb="FF313131"/>
        <rFont val="Courier New"/>
        <family val="3"/>
        <charset val="238"/>
      </rPr>
      <t>DKMl8</t>
    </r>
    <r>
      <rPr>
        <sz val="11"/>
        <color rgb="FF505050"/>
        <rFont val="Courier New"/>
        <family val="3"/>
        <charset val="238"/>
      </rPr>
      <t xml:space="preserve">, </t>
    </r>
    <r>
      <rPr>
        <sz val="11"/>
        <color rgb="FF424242"/>
        <rFont val="Courier New"/>
        <family val="3"/>
        <charset val="238"/>
      </rPr>
      <t xml:space="preserve">EN54-l </t>
    </r>
    <r>
      <rPr>
        <sz val="11"/>
        <color rgb="FF313131"/>
        <rFont val="Courier New"/>
        <family val="3"/>
        <charset val="238"/>
      </rPr>
      <t>6</t>
    </r>
    <r>
      <rPr>
        <sz val="11"/>
        <color rgb="FF505050"/>
        <rFont val="Courier New"/>
        <family val="3"/>
        <charset val="238"/>
      </rPr>
      <t xml:space="preserve">, </t>
    </r>
    <r>
      <rPr>
        <sz val="11"/>
        <color rgb="FF1F1F1F"/>
        <rFont val="Courier New"/>
        <family val="3"/>
        <charset val="238"/>
      </rPr>
      <t xml:space="preserve">18 </t>
    </r>
    <r>
      <rPr>
        <sz val="11"/>
        <color rgb="FF313131"/>
        <rFont val="Courier New"/>
        <family val="3"/>
        <charset val="238"/>
      </rPr>
      <t xml:space="preserve">tlačítek </t>
    </r>
    <r>
      <rPr>
        <sz val="11"/>
        <color rgb="FF424242"/>
        <rFont val="Courier New"/>
        <family val="3"/>
        <charset val="238"/>
      </rPr>
      <t>(</t>
    </r>
    <r>
      <rPr>
        <sz val="11"/>
        <color rgb="FF1F1F1F"/>
        <rFont val="Courier New"/>
        <family val="3"/>
        <charset val="238"/>
      </rPr>
      <t>r</t>
    </r>
    <r>
      <rPr>
        <sz val="11"/>
        <color rgb="FF424242"/>
        <rFont val="Courier New"/>
        <family val="3"/>
        <charset val="238"/>
      </rPr>
      <t>edun</t>
    </r>
    <r>
      <rPr>
        <sz val="11"/>
        <color rgb="FF1F1F1F"/>
        <rFont val="Courier New"/>
        <family val="3"/>
        <charset val="238"/>
      </rPr>
      <t>d</t>
    </r>
    <r>
      <rPr>
        <sz val="11"/>
        <color rgb="FF424242"/>
        <rFont val="Courier New"/>
        <family val="3"/>
        <charset val="238"/>
      </rPr>
      <t>antní)</t>
    </r>
  </si>
  <si>
    <r>
      <t xml:space="preserve">Převodník </t>
    </r>
    <r>
      <rPr>
        <sz val="11"/>
        <color rgb="FF424242"/>
        <rFont val="Courier New"/>
        <family val="3"/>
        <charset val="238"/>
      </rPr>
      <t>TW</t>
    </r>
    <r>
      <rPr>
        <sz val="11"/>
        <color rgb="FF1F1F1F"/>
        <rFont val="Courier New"/>
        <family val="3"/>
        <charset val="238"/>
      </rPr>
      <t>I</t>
    </r>
    <r>
      <rPr>
        <sz val="11"/>
        <color rgb="FF646464"/>
        <rFont val="Courier New"/>
        <family val="3"/>
        <charset val="238"/>
      </rPr>
      <t>-</t>
    </r>
    <r>
      <rPr>
        <sz val="11"/>
        <color rgb="FF1F1F1F"/>
        <rFont val="Courier New"/>
        <family val="3"/>
        <charset val="238"/>
      </rPr>
      <t>RS</t>
    </r>
    <r>
      <rPr>
        <sz val="11"/>
        <color rgb="FF424242"/>
        <rFont val="Courier New"/>
        <family val="3"/>
        <charset val="238"/>
      </rPr>
      <t xml:space="preserve">232 </t>
    </r>
    <r>
      <rPr>
        <sz val="11"/>
        <color rgb="FF1F1F1F"/>
        <rFont val="Courier New"/>
        <family val="3"/>
        <charset val="238"/>
      </rPr>
      <t xml:space="preserve">pro </t>
    </r>
    <r>
      <rPr>
        <sz val="11"/>
        <color rgb="FF313131"/>
        <rFont val="Courier New"/>
        <family val="3"/>
        <charset val="238"/>
      </rPr>
      <t xml:space="preserve">komunikace </t>
    </r>
    <r>
      <rPr>
        <sz val="11"/>
        <color rgb="FF505050"/>
        <rFont val="Courier New"/>
        <family val="3"/>
        <charset val="238"/>
      </rPr>
      <t xml:space="preserve">s </t>
    </r>
    <r>
      <rPr>
        <sz val="11"/>
        <color rgb="FF424242"/>
        <rFont val="Courier New"/>
        <family val="3"/>
        <charset val="238"/>
      </rPr>
      <t>EPS</t>
    </r>
  </si>
  <si>
    <r>
      <t>1 k</t>
    </r>
    <r>
      <rPr>
        <sz val="11"/>
        <color rgb="FF505050"/>
        <rFont val="Courier New"/>
        <family val="3"/>
        <charset val="238"/>
      </rPr>
      <t>s</t>
    </r>
  </si>
  <si>
    <r>
      <t>R</t>
    </r>
    <r>
      <rPr>
        <sz val="11"/>
        <color rgb="FF424242"/>
        <rFont val="Courier New"/>
        <family val="3"/>
        <charset val="238"/>
      </rPr>
      <t>eprod</t>
    </r>
    <r>
      <rPr>
        <sz val="11"/>
        <color rgb="FF1F1F1F"/>
        <rFont val="Courier New"/>
        <family val="3"/>
        <charset val="238"/>
      </rPr>
      <t>uktory-</t>
    </r>
    <r>
      <rPr>
        <sz val="11"/>
        <color rgb="FF313131"/>
        <rFont val="Courier New"/>
        <family val="3"/>
        <charset val="238"/>
      </rPr>
      <t>tlakový</t>
    </r>
    <r>
      <rPr>
        <sz val="11"/>
        <color rgb="FF505050"/>
        <rFont val="Courier New"/>
        <family val="3"/>
        <charset val="238"/>
      </rPr>
      <t xml:space="preserve">, </t>
    </r>
    <r>
      <rPr>
        <sz val="11"/>
        <color rgb="FF313131"/>
        <rFont val="Courier New"/>
        <family val="3"/>
        <charset val="238"/>
      </rPr>
      <t xml:space="preserve">nástěnný </t>
    </r>
    <r>
      <rPr>
        <sz val="11"/>
        <color rgb="FF646464"/>
        <rFont val="Courier New"/>
        <family val="3"/>
        <charset val="238"/>
      </rPr>
      <t xml:space="preserve">, </t>
    </r>
    <r>
      <rPr>
        <sz val="11"/>
        <color rgb="FF505050"/>
        <rFont val="Courier New"/>
        <family val="3"/>
        <charset val="238"/>
      </rPr>
      <t xml:space="preserve">s </t>
    </r>
    <r>
      <rPr>
        <sz val="11"/>
        <color rgb="FF313131"/>
        <rFont val="Courier New"/>
        <family val="3"/>
        <charset val="238"/>
      </rPr>
      <t>h·opn</t>
    </r>
    <r>
      <rPr>
        <sz val="11"/>
        <color rgb="FF505050"/>
        <rFont val="Courier New"/>
        <family val="3"/>
        <charset val="238"/>
      </rPr>
      <t>,</t>
    </r>
    <r>
      <rPr>
        <sz val="11"/>
        <color rgb="FF313131"/>
        <rFont val="Courier New"/>
        <family val="3"/>
        <charset val="238"/>
      </rPr>
      <t>í</t>
    </r>
    <r>
      <rPr>
        <sz val="11"/>
        <color rgb="FF1F1F1F"/>
        <rFont val="Courier New"/>
        <family val="3"/>
        <charset val="238"/>
      </rPr>
      <t>dv</t>
    </r>
    <r>
      <rPr>
        <sz val="11"/>
        <color rgb="FF424242"/>
        <rFont val="Courier New"/>
        <family val="3"/>
        <charset val="238"/>
      </rPr>
      <t>oji</t>
    </r>
    <r>
      <rPr>
        <sz val="11"/>
        <color rgb="FF1F1F1F"/>
        <rFont val="Courier New"/>
        <family val="3"/>
        <charset val="238"/>
      </rPr>
      <t>t</t>
    </r>
    <r>
      <rPr>
        <sz val="11"/>
        <color rgb="FF505050"/>
        <rFont val="Courier New"/>
        <family val="3"/>
        <charset val="238"/>
      </rPr>
      <t xml:space="preserve">é - </t>
    </r>
    <r>
      <rPr>
        <sz val="11"/>
        <color rgb="FF313131"/>
        <rFont val="Courier New"/>
        <family val="3"/>
        <charset val="238"/>
      </rPr>
      <t>bud</t>
    </r>
    <r>
      <rPr>
        <sz val="11"/>
        <color rgb="FF505050"/>
        <rFont val="Courier New"/>
        <family val="3"/>
        <charset val="238"/>
      </rPr>
      <t xml:space="preserve">ova </t>
    </r>
    <r>
      <rPr>
        <sz val="11"/>
        <color rgb="FF313131"/>
        <rFont val="Courier New"/>
        <family val="3"/>
        <charset val="238"/>
      </rPr>
      <t>K</t>
    </r>
  </si>
  <si>
    <r>
      <t xml:space="preserve">Cást </t>
    </r>
    <r>
      <rPr>
        <b/>
        <sz val="11.5"/>
        <color rgb="FF1F1F1F"/>
        <rFont val="Courier New"/>
        <family val="3"/>
        <charset val="238"/>
      </rPr>
      <t xml:space="preserve">MR </t>
    </r>
    <r>
      <rPr>
        <sz val="11.5"/>
        <color rgb="FF505050"/>
        <rFont val="Courier New"/>
        <family val="3"/>
        <charset val="238"/>
      </rPr>
      <t xml:space="preserve">- </t>
    </r>
    <r>
      <rPr>
        <b/>
        <sz val="11.5"/>
        <color rgb="FF1F1F1F"/>
        <rFont val="Courier New"/>
        <family val="3"/>
        <charset val="238"/>
      </rPr>
      <t xml:space="preserve">nejedná </t>
    </r>
    <r>
      <rPr>
        <b/>
        <sz val="11.5"/>
        <color rgb="FF313131"/>
        <rFont val="Courier New"/>
        <family val="3"/>
        <charset val="238"/>
      </rPr>
      <t xml:space="preserve">se </t>
    </r>
    <r>
      <rPr>
        <b/>
        <sz val="11.5"/>
        <color rgb="FF1F1F1F"/>
        <rFont val="Courier New"/>
        <family val="3"/>
        <charset val="238"/>
      </rPr>
      <t xml:space="preserve">o PBZ, nesplňuje certifikace </t>
    </r>
    <r>
      <rPr>
        <b/>
        <sz val="11.5"/>
        <color rgb="FF313131"/>
        <rFont val="Courier New"/>
        <family val="3"/>
        <charset val="238"/>
      </rPr>
      <t xml:space="preserve">EN54 </t>
    </r>
    <r>
      <rPr>
        <b/>
        <sz val="10"/>
        <color rgb="FF313131"/>
        <rFont val="Courier New"/>
        <family val="3"/>
        <charset val="238"/>
      </rPr>
      <t xml:space="preserve">a </t>
    </r>
    <r>
      <rPr>
        <b/>
        <sz val="11.5"/>
        <color rgb="FF313131"/>
        <rFont val="Courier New"/>
        <family val="3"/>
        <charset val="238"/>
      </rPr>
      <t xml:space="preserve">ČSN </t>
    </r>
    <r>
      <rPr>
        <b/>
        <sz val="11.5"/>
        <color rgb="FF1F1F1F"/>
        <rFont val="Courier New"/>
        <family val="3"/>
        <charset val="238"/>
      </rPr>
      <t xml:space="preserve">EN </t>
    </r>
    <r>
      <rPr>
        <b/>
        <sz val="11.5"/>
        <color rgb="FF313131"/>
        <rFont val="Courier New"/>
        <family val="3"/>
        <charset val="238"/>
      </rPr>
      <t xml:space="preserve">60849 </t>
    </r>
    <r>
      <rPr>
        <sz val="11.5"/>
        <color rgb="FF1F1F1F"/>
        <rFont val="Courier New"/>
        <family val="3"/>
        <charset val="238"/>
      </rPr>
      <t xml:space="preserve">- </t>
    </r>
    <r>
      <rPr>
        <b/>
        <sz val="11.5"/>
        <color rgb="FF1F1F1F"/>
        <rFont val="Courier New"/>
        <family val="3"/>
        <charset val="238"/>
      </rPr>
      <t>podru</t>
    </r>
    <r>
      <rPr>
        <b/>
        <sz val="11.5"/>
        <color rgb="FF424242"/>
        <rFont val="Courier New"/>
        <family val="3"/>
        <charset val="238"/>
      </rPr>
      <t>ž</t>
    </r>
    <r>
      <rPr>
        <b/>
        <sz val="11.5"/>
        <color rgb="FF1F1F1F"/>
        <rFont val="Courier New"/>
        <family val="3"/>
        <charset val="238"/>
      </rPr>
      <t xml:space="preserve">ná </t>
    </r>
    <r>
      <rPr>
        <b/>
        <sz val="11.5"/>
        <color rgb="FF313131"/>
        <rFont val="Courier New"/>
        <family val="3"/>
        <charset val="238"/>
      </rPr>
      <t xml:space="preserve">část </t>
    </r>
    <r>
      <rPr>
        <b/>
        <sz val="11.5"/>
        <color rgb="FF1F1F1F"/>
        <rFont val="Courier New"/>
        <family val="3"/>
        <charset val="238"/>
      </rPr>
      <t>neovli</t>
    </r>
    <r>
      <rPr>
        <b/>
        <sz val="11.5"/>
        <color rgb="FF424242"/>
        <rFont val="Courier New"/>
        <family val="3"/>
        <charset val="238"/>
      </rPr>
      <t>v</t>
    </r>
    <r>
      <rPr>
        <b/>
        <sz val="11.5"/>
        <color rgb="FF1F1F1F"/>
        <rFont val="Courier New"/>
        <family val="3"/>
        <charset val="238"/>
      </rPr>
      <t xml:space="preserve">ňuiící funkci </t>
    </r>
    <r>
      <rPr>
        <b/>
        <sz val="11.5"/>
        <color rgb="FF313131"/>
        <rFont val="Courier New"/>
        <family val="3"/>
        <charset val="238"/>
      </rPr>
      <t>ER</t>
    </r>
  </si>
  <si>
    <r>
      <t xml:space="preserve">PRISM </t>
    </r>
    <r>
      <rPr>
        <sz val="11"/>
        <color rgb="FF1F1F1F"/>
        <rFont val="Courier New"/>
        <family val="3"/>
        <charset val="238"/>
      </rPr>
      <t>1</t>
    </r>
    <r>
      <rPr>
        <sz val="11"/>
        <color rgb="FF424242"/>
        <rFont val="Courier New"/>
        <family val="3"/>
        <charset val="238"/>
      </rPr>
      <t>6x16</t>
    </r>
  </si>
  <si>
    <r>
      <t xml:space="preserve">Svmetrix Audio matice </t>
    </r>
    <r>
      <rPr>
        <sz val="11"/>
        <color rgb="FF1F1F1F"/>
        <rFont val="Courier New"/>
        <family val="3"/>
        <charset val="238"/>
      </rPr>
      <t>1</t>
    </r>
    <r>
      <rPr>
        <sz val="11"/>
        <color rgb="FF424242"/>
        <rFont val="Courier New"/>
        <family val="3"/>
        <charset val="238"/>
      </rPr>
      <t xml:space="preserve">6 vstupů </t>
    </r>
    <r>
      <rPr>
        <sz val="11"/>
        <color rgb="FF505050"/>
        <rFont val="Courier New"/>
        <family val="3"/>
        <charset val="238"/>
      </rPr>
      <t xml:space="preserve">/ 16 </t>
    </r>
    <r>
      <rPr>
        <sz val="11"/>
        <color rgb="FF424242"/>
        <rFont val="Courier New"/>
        <family val="3"/>
        <charset val="238"/>
      </rPr>
      <t>výst</t>
    </r>
    <r>
      <rPr>
        <sz val="11"/>
        <color rgb="FF1F1F1F"/>
        <rFont val="Courier New"/>
        <family val="3"/>
        <charset val="238"/>
      </rPr>
      <t>up</t>
    </r>
    <r>
      <rPr>
        <sz val="11"/>
        <color rgb="FF424242"/>
        <rFont val="Courier New"/>
        <family val="3"/>
        <charset val="238"/>
      </rPr>
      <t xml:space="preserve">ů </t>
    </r>
  </si>
  <si>
    <r>
      <t>x</t>
    </r>
    <r>
      <rPr>
        <sz val="11"/>
        <color rgb="FF313131"/>
        <rFont val="Courier New"/>
        <family val="3"/>
        <charset val="238"/>
      </rPr>
      <t xml:space="preserve">Out 12 </t>
    </r>
  </si>
  <si>
    <r>
      <t xml:space="preserve">Digitální </t>
    </r>
    <r>
      <rPr>
        <sz val="11"/>
        <color rgb="FF424242"/>
        <rFont val="Courier New"/>
        <family val="3"/>
        <charset val="238"/>
      </rPr>
      <t xml:space="preserve">audio </t>
    </r>
    <r>
      <rPr>
        <sz val="11"/>
        <color rgb="FF313131"/>
        <rFont val="Courier New"/>
        <family val="3"/>
        <charset val="238"/>
      </rPr>
      <t>přehrávač</t>
    </r>
  </si>
  <si>
    <r>
      <t xml:space="preserve">Přehrávač </t>
    </r>
    <r>
      <rPr>
        <sz val="11"/>
        <color rgb="FF424242"/>
        <rFont val="Courier New"/>
        <family val="3"/>
        <charset val="238"/>
      </rPr>
      <t>in</t>
    </r>
    <r>
      <rPr>
        <sz val="11"/>
        <color rgb="FF1F1F1F"/>
        <rFont val="Courier New"/>
        <family val="3"/>
        <charset val="238"/>
      </rPr>
      <t>terneto</t>
    </r>
    <r>
      <rPr>
        <sz val="11"/>
        <color rgb="FF424242"/>
        <rFont val="Courier New"/>
        <family val="3"/>
        <charset val="238"/>
      </rPr>
      <t>výc</t>
    </r>
    <r>
      <rPr>
        <sz val="11"/>
        <color rgb="FF1F1F1F"/>
        <rFont val="Courier New"/>
        <family val="3"/>
        <charset val="238"/>
      </rPr>
      <t>h r</t>
    </r>
    <r>
      <rPr>
        <sz val="11"/>
        <color rgb="FF424242"/>
        <rFont val="Courier New"/>
        <family val="3"/>
        <charset val="238"/>
      </rPr>
      <t>á</t>
    </r>
    <r>
      <rPr>
        <sz val="11"/>
        <color rgb="FF1F1F1F"/>
        <rFont val="Courier New"/>
        <family val="3"/>
        <charset val="238"/>
      </rPr>
      <t xml:space="preserve">dií </t>
    </r>
    <r>
      <rPr>
        <sz val="11"/>
        <color rgb="FF7C7C7C"/>
        <rFont val="Courier New"/>
        <family val="3"/>
        <charset val="238"/>
      </rPr>
      <t xml:space="preserve">- </t>
    </r>
    <r>
      <rPr>
        <sz val="11"/>
        <color rgb="FF313131"/>
        <rFont val="Courier New"/>
        <family val="3"/>
        <charset val="238"/>
      </rPr>
      <t xml:space="preserve">modul </t>
    </r>
    <r>
      <rPr>
        <sz val="11"/>
        <color rgb="FF1F1F1F"/>
        <rFont val="Courier New"/>
        <family val="3"/>
        <charset val="238"/>
      </rPr>
      <t>p</t>
    </r>
    <r>
      <rPr>
        <sz val="11"/>
        <color rgb="FF424242"/>
        <rFont val="Courier New"/>
        <family val="3"/>
        <charset val="238"/>
      </rPr>
      <t>ro XM</t>
    </r>
    <r>
      <rPr>
        <sz val="11"/>
        <color rgb="FF1F1F1F"/>
        <rFont val="Courier New"/>
        <family val="3"/>
        <charset val="238"/>
      </rPr>
      <t>P44</t>
    </r>
  </si>
  <si>
    <r>
      <t>D</t>
    </r>
    <r>
      <rPr>
        <sz val="11.5"/>
        <color rgb="FF505050"/>
        <rFont val="Courier New"/>
        <family val="3"/>
        <charset val="238"/>
      </rPr>
      <t xml:space="preserve">-Link </t>
    </r>
    <r>
      <rPr>
        <sz val="11"/>
        <color rgb="FF505050"/>
        <rFont val="Courier New"/>
        <family val="3"/>
        <charset val="238"/>
      </rPr>
      <t>s</t>
    </r>
    <r>
      <rPr>
        <sz val="11"/>
        <color rgb="FF313131"/>
        <rFont val="Courier New"/>
        <family val="3"/>
        <charset val="238"/>
      </rPr>
      <t>witch 8 po1iů</t>
    </r>
  </si>
  <si>
    <r>
      <t xml:space="preserve">Pul </t>
    </r>
    <r>
      <rPr>
        <sz val="11"/>
        <color rgb="FF505050"/>
        <rFont val="Courier New"/>
        <family val="3"/>
        <charset val="238"/>
      </rPr>
      <t>sa</t>
    </r>
    <r>
      <rPr>
        <sz val="11"/>
        <color rgb="FF1F1F1F"/>
        <rFont val="Courier New"/>
        <family val="3"/>
        <charset val="238"/>
      </rPr>
      <t xml:space="preserve">r </t>
    </r>
    <r>
      <rPr>
        <sz val="11"/>
        <color rgb="FF313131"/>
        <rFont val="Courier New"/>
        <family val="3"/>
        <charset val="238"/>
      </rPr>
      <t>PoE Switch 9 portů</t>
    </r>
  </si>
  <si>
    <t>Umístění:</t>
  </si>
  <si>
    <t xml:space="preserve">Předmět kontroly: </t>
  </si>
  <si>
    <t>Zařízení:</t>
  </si>
  <si>
    <t xml:space="preserve">EPS - Elektrická požární signalizace </t>
  </si>
  <si>
    <t>EPS Esser FlexES</t>
  </si>
  <si>
    <t>333/1, 336/1, 335/1, 338/1, 340/1, 341/1, 315/1, 352/1, 312/1, 354/1, 354/2, 324/1, 311/1, 314/1, 314/2, 311/2, 316/1, 317/1 318/1, 319/1, 320/1, 321/1, 322/1, 323/1 špatné popisu hlásičů</t>
  </si>
  <si>
    <t xml:space="preserve">Baterie ústředny: </t>
  </si>
  <si>
    <t xml:space="preserve">6ks 12V 26Ah - U2 + US + U7, 4ks 12V 26Ah - Ul, 4x 12V 12Ah- U3 + U8 </t>
  </si>
  <si>
    <t>FlexES Control, IQ8control</t>
  </si>
  <si>
    <t>FX808394</t>
  </si>
  <si>
    <t>FX808392</t>
  </si>
  <si>
    <t>FS808460</t>
  </si>
  <si>
    <t>FB2001</t>
  </si>
  <si>
    <t>1287 ks</t>
  </si>
  <si>
    <t>802374/IQ8Quad</t>
  </si>
  <si>
    <t>Hlásič multisenzorový O2T</t>
  </si>
  <si>
    <t>48 ks</t>
  </si>
  <si>
    <t>808610.10</t>
  </si>
  <si>
    <t>46 ks</t>
  </si>
  <si>
    <t>807224RR</t>
  </si>
  <si>
    <t>55ks</t>
  </si>
  <si>
    <t>skladové, kancelářské, technologické, sociální prostory, operační sály</t>
  </si>
  <si>
    <t xml:space="preserve">Druh: </t>
  </si>
  <si>
    <t>elektrická požární signalizace (EPS)</t>
  </si>
  <si>
    <t>Tyco Fire Protection Products 1400 Pennbrook Parkway • Lansdale, PA 19446</t>
  </si>
  <si>
    <t>2ks 12V/7Ah Typové označení: Loop 500</t>
  </si>
  <si>
    <t>178 ks</t>
  </si>
  <si>
    <t>28 ks</t>
  </si>
  <si>
    <t>30 ks</t>
  </si>
  <si>
    <r>
      <t>Zkou</t>
    </r>
    <r>
      <rPr>
        <b/>
        <sz val="11"/>
        <color rgb="FF3B3B3B"/>
        <rFont val="Courier New"/>
        <family val="3"/>
        <charset val="238"/>
      </rPr>
      <t>š</t>
    </r>
    <r>
      <rPr>
        <b/>
        <sz val="11"/>
        <color rgb="FF212121"/>
        <rFont val="Courier New"/>
        <family val="3"/>
        <charset val="238"/>
      </rPr>
      <t>ka funkčnosti s</t>
    </r>
    <r>
      <rPr>
        <b/>
        <sz val="11"/>
        <color rgb="FF3B3B3B"/>
        <rFont val="Courier New"/>
        <family val="3"/>
        <charset val="238"/>
      </rPr>
      <t>ys</t>
    </r>
    <r>
      <rPr>
        <b/>
        <sz val="11"/>
        <color rgb="FF212121"/>
        <rFont val="Courier New"/>
        <family val="3"/>
        <charset val="238"/>
      </rPr>
      <t>t</t>
    </r>
    <r>
      <rPr>
        <b/>
        <sz val="11"/>
        <color rgb="FF3B3B3B"/>
        <rFont val="Courier New"/>
        <family val="3"/>
        <charset val="238"/>
      </rPr>
      <t>é</t>
    </r>
    <r>
      <rPr>
        <b/>
        <sz val="11"/>
        <color rgb="FF212121"/>
        <rFont val="Courier New"/>
        <family val="3"/>
        <charset val="238"/>
      </rPr>
      <t>mu ER + MR:</t>
    </r>
  </si>
  <si>
    <r>
      <t xml:space="preserve">Roční kontrola provozuschopnosti při provozu </t>
    </r>
    <r>
      <rPr>
        <b/>
        <sz val="11"/>
        <color rgb="FF2F2F2F"/>
        <rFont val="Courier New"/>
        <family val="3"/>
        <charset val="238"/>
      </rPr>
      <t xml:space="preserve">EPS </t>
    </r>
    <r>
      <rPr>
        <b/>
        <sz val="11"/>
        <color rgb="FF1F1F1F"/>
        <rFont val="Courier New"/>
        <family val="3"/>
        <charset val="238"/>
      </rPr>
      <t xml:space="preserve">(Elektrické požární </t>
    </r>
    <r>
      <rPr>
        <b/>
        <sz val="11"/>
        <color rgb="FF2F2F2F"/>
        <rFont val="Courier New"/>
        <family val="3"/>
        <charset val="238"/>
      </rPr>
      <t>signalizace)</t>
    </r>
  </si>
  <si>
    <r>
      <t xml:space="preserve">Typové </t>
    </r>
    <r>
      <rPr>
        <b/>
        <sz val="11"/>
        <color rgb="FF1A1A1A"/>
        <rFont val="Courier New"/>
        <family val="3"/>
        <charset val="238"/>
      </rPr>
      <t>označení</t>
    </r>
    <r>
      <rPr>
        <b/>
        <sz val="11"/>
        <color rgb="FF424242"/>
        <rFont val="Courier New"/>
        <family val="3"/>
        <charset val="238"/>
      </rPr>
      <t xml:space="preserve">: </t>
    </r>
  </si>
  <si>
    <r>
      <t>Počet</t>
    </r>
    <r>
      <rPr>
        <b/>
        <sz val="11"/>
        <color rgb="FF424242"/>
        <rFont val="Courier New"/>
        <family val="3"/>
        <charset val="238"/>
      </rPr>
      <t>:</t>
    </r>
  </si>
  <si>
    <r>
      <t>FX8</t>
    </r>
    <r>
      <rPr>
        <sz val="11"/>
        <color rgb="FF1A1A1A"/>
        <rFont val="Courier New"/>
        <family val="3"/>
        <charset val="238"/>
      </rPr>
      <t>083</t>
    </r>
    <r>
      <rPr>
        <sz val="11"/>
        <color rgb="FF424242"/>
        <rFont val="Courier New"/>
        <family val="3"/>
        <charset val="238"/>
      </rPr>
      <t>97</t>
    </r>
  </si>
  <si>
    <r>
      <t>Ústředna ESSER F</t>
    </r>
    <r>
      <rPr>
        <sz val="11"/>
        <color rgb="FF1A1A1A"/>
        <rFont val="Courier New"/>
        <family val="3"/>
        <charset val="238"/>
      </rPr>
      <t>le</t>
    </r>
    <r>
      <rPr>
        <sz val="11"/>
        <color rgb="FF424242"/>
        <rFont val="Courier New"/>
        <family val="3"/>
        <charset val="238"/>
      </rPr>
      <t xml:space="preserve">xES </t>
    </r>
    <r>
      <rPr>
        <sz val="11"/>
        <color rgb="FF777777"/>
        <rFont val="Courier New"/>
        <family val="3"/>
        <charset val="238"/>
      </rPr>
      <t xml:space="preserve">- </t>
    </r>
    <r>
      <rPr>
        <sz val="11"/>
        <color rgb="FF1A1A1A"/>
        <rFont val="Courier New"/>
        <family val="3"/>
        <charset val="238"/>
      </rPr>
      <t xml:space="preserve">18 </t>
    </r>
    <r>
      <rPr>
        <sz val="11"/>
        <color rgb="FF2B2B2B"/>
        <rFont val="Courier New"/>
        <family val="3"/>
        <charset val="238"/>
      </rPr>
      <t xml:space="preserve">kruhových </t>
    </r>
    <r>
      <rPr>
        <sz val="11"/>
        <color rgb="FF424242"/>
        <rFont val="Courier New"/>
        <family val="3"/>
        <charset val="238"/>
      </rPr>
      <t xml:space="preserve">vedení </t>
    </r>
    <r>
      <rPr>
        <sz val="11"/>
        <color rgb="FF777777"/>
        <rFont val="Courier New"/>
        <family val="3"/>
        <charset val="238"/>
      </rPr>
      <t xml:space="preserve">- </t>
    </r>
    <r>
      <rPr>
        <sz val="11"/>
        <color rgb="FF2B2B2B"/>
        <rFont val="Courier New"/>
        <family val="3"/>
        <charset val="238"/>
      </rPr>
      <t>KUl</t>
    </r>
  </si>
  <si>
    <r>
      <t xml:space="preserve">Ústředna </t>
    </r>
    <r>
      <rPr>
        <sz val="11"/>
        <color rgb="FF2B2B2B"/>
        <rFont val="Courier New"/>
        <family val="3"/>
        <charset val="238"/>
      </rPr>
      <t xml:space="preserve">ESSER FlexES </t>
    </r>
    <r>
      <rPr>
        <sz val="11"/>
        <color rgb="FF424242"/>
        <rFont val="Courier New"/>
        <family val="3"/>
        <charset val="238"/>
      </rPr>
      <t xml:space="preserve">- </t>
    </r>
    <r>
      <rPr>
        <sz val="11"/>
        <color rgb="FF2B2B2B"/>
        <rFont val="Courier New"/>
        <family val="3"/>
        <charset val="238"/>
      </rPr>
      <t xml:space="preserve">1O kruhových </t>
    </r>
    <r>
      <rPr>
        <sz val="11"/>
        <color rgb="FF424242"/>
        <rFont val="Courier New"/>
        <family val="3"/>
        <charset val="238"/>
      </rPr>
      <t xml:space="preserve">vedení </t>
    </r>
    <r>
      <rPr>
        <sz val="11"/>
        <color rgb="FF777777"/>
        <rFont val="Courier New"/>
        <family val="3"/>
        <charset val="238"/>
      </rPr>
      <t xml:space="preserve">- </t>
    </r>
    <r>
      <rPr>
        <i/>
        <sz val="11"/>
        <color rgb="FF424242"/>
        <rFont val="Courier New"/>
        <family val="3"/>
        <charset val="238"/>
      </rPr>
      <t>m</t>
    </r>
    <r>
      <rPr>
        <i/>
        <sz val="11"/>
        <color rgb="FF1A1A1A"/>
        <rFont val="Courier New"/>
        <family val="3"/>
        <charset val="238"/>
      </rPr>
      <t>l</t>
    </r>
  </si>
  <si>
    <r>
      <t xml:space="preserve">1 </t>
    </r>
    <r>
      <rPr>
        <sz val="11"/>
        <color rgb="FF424242"/>
        <rFont val="Courier New"/>
        <family val="3"/>
        <charset val="238"/>
      </rPr>
      <t>ks</t>
    </r>
  </si>
  <si>
    <r>
      <t xml:space="preserve">Ústředna </t>
    </r>
    <r>
      <rPr>
        <sz val="11"/>
        <color rgb="FF2B2B2B"/>
        <rFont val="Courier New"/>
        <family val="3"/>
        <charset val="238"/>
      </rPr>
      <t>ESSER F</t>
    </r>
    <r>
      <rPr>
        <sz val="11"/>
        <color theme="1"/>
        <rFont val="Courier New"/>
        <family val="3"/>
        <charset val="238"/>
      </rPr>
      <t>l</t>
    </r>
    <r>
      <rPr>
        <sz val="11"/>
        <color rgb="FF424242"/>
        <rFont val="Courier New"/>
        <family val="3"/>
        <charset val="238"/>
      </rPr>
      <t xml:space="preserve">exES - 2 </t>
    </r>
    <r>
      <rPr>
        <sz val="11"/>
        <color rgb="FF1A1A1A"/>
        <rFont val="Courier New"/>
        <family val="3"/>
        <charset val="238"/>
      </rPr>
      <t>kruh</t>
    </r>
    <r>
      <rPr>
        <sz val="11"/>
        <color rgb="FF424242"/>
        <rFont val="Courier New"/>
        <family val="3"/>
        <charset val="238"/>
      </rPr>
      <t>ová vedení</t>
    </r>
  </si>
  <si>
    <r>
      <t xml:space="preserve">3 </t>
    </r>
    <r>
      <rPr>
        <sz val="11"/>
        <color rgb="FF2B2B2B"/>
        <rFont val="Courier New"/>
        <family val="3"/>
        <charset val="238"/>
      </rPr>
      <t>ks</t>
    </r>
  </si>
  <si>
    <r>
      <t>Exte</t>
    </r>
    <r>
      <rPr>
        <sz val="11"/>
        <color rgb="FF1A1A1A"/>
        <rFont val="Courier New"/>
        <family val="3"/>
        <charset val="238"/>
      </rPr>
      <t xml:space="preserve">rrú </t>
    </r>
    <r>
      <rPr>
        <sz val="11"/>
        <color rgb="FF2B2B2B"/>
        <rFont val="Courier New"/>
        <family val="3"/>
        <charset val="238"/>
      </rPr>
      <t>dotykový ovládací panel</t>
    </r>
  </si>
  <si>
    <r>
      <t xml:space="preserve">OPPO </t>
    </r>
    <r>
      <rPr>
        <sz val="11"/>
        <color rgb="FF9E9E9E"/>
        <rFont val="Courier New"/>
        <family val="3"/>
        <charset val="238"/>
      </rPr>
      <t xml:space="preserve">- </t>
    </r>
    <r>
      <rPr>
        <sz val="11"/>
        <color rgb="FF424242"/>
        <rFont val="Courier New"/>
        <family val="3"/>
        <charset val="238"/>
      </rPr>
      <t xml:space="preserve">FAT </t>
    </r>
    <r>
      <rPr>
        <sz val="11"/>
        <color rgb="FF2B2B2B"/>
        <rFont val="Courier New"/>
        <family val="3"/>
        <charset val="238"/>
      </rPr>
      <t xml:space="preserve">(EPD) </t>
    </r>
    <r>
      <rPr>
        <i/>
        <sz val="11"/>
        <color rgb="FF424242"/>
        <rFont val="Courier New"/>
        <family val="3"/>
        <charset val="238"/>
      </rPr>
      <t xml:space="preserve">I </t>
    </r>
    <r>
      <rPr>
        <sz val="11"/>
        <color rgb="FF424242"/>
        <rFont val="Courier New"/>
        <family val="3"/>
        <charset val="238"/>
      </rPr>
      <t>Fw</t>
    </r>
    <r>
      <rPr>
        <sz val="11"/>
        <color rgb="FF1A1A1A"/>
        <rFont val="Courier New"/>
        <family val="3"/>
        <charset val="238"/>
      </rPr>
      <t>B</t>
    </r>
    <r>
      <rPr>
        <sz val="11"/>
        <color rgb="FF424242"/>
        <rFont val="Courier New"/>
        <family val="3"/>
        <charset val="238"/>
      </rPr>
      <t>f</t>
    </r>
  </si>
  <si>
    <r>
      <t>80237</t>
    </r>
    <r>
      <rPr>
        <sz val="11"/>
        <color rgb="FF1A1A1A"/>
        <rFont val="Courier New"/>
        <family val="3"/>
        <charset val="238"/>
      </rPr>
      <t>1</t>
    </r>
    <r>
      <rPr>
        <sz val="11"/>
        <color rgb="FF424242"/>
        <rFont val="Courier New"/>
        <family val="3"/>
        <charset val="238"/>
      </rPr>
      <t>/IQ8Quad</t>
    </r>
  </si>
  <si>
    <r>
      <t xml:space="preserve">Hlásič </t>
    </r>
    <r>
      <rPr>
        <sz val="11"/>
        <color rgb="FF424242"/>
        <rFont val="Courier New"/>
        <family val="3"/>
        <charset val="238"/>
      </rPr>
      <t>optickokouřový s oddě</t>
    </r>
    <r>
      <rPr>
        <sz val="11"/>
        <color rgb="FF1A1A1A"/>
        <rFont val="Courier New"/>
        <family val="3"/>
        <charset val="238"/>
      </rPr>
      <t>l</t>
    </r>
    <r>
      <rPr>
        <sz val="11"/>
        <color rgb="FF424242"/>
        <rFont val="Courier New"/>
        <family val="3"/>
        <charset val="238"/>
      </rPr>
      <t>ovačem</t>
    </r>
  </si>
  <si>
    <r>
      <t>T</t>
    </r>
    <r>
      <rPr>
        <sz val="11"/>
        <color rgb="FF1A1A1A"/>
        <rFont val="Courier New"/>
        <family val="3"/>
        <charset val="238"/>
      </rPr>
      <t>lačítko</t>
    </r>
    <r>
      <rPr>
        <sz val="11"/>
        <color rgb="FF424242"/>
        <rFont val="Courier New"/>
        <family val="3"/>
        <charset val="238"/>
      </rPr>
      <t xml:space="preserve">vý </t>
    </r>
    <r>
      <rPr>
        <sz val="11"/>
        <color rgb="FF1A1A1A"/>
        <rFont val="Courier New"/>
        <family val="3"/>
        <charset val="238"/>
      </rPr>
      <t>hl</t>
    </r>
    <r>
      <rPr>
        <sz val="11"/>
        <color rgb="FF424242"/>
        <rFont val="Courier New"/>
        <family val="3"/>
        <charset val="238"/>
      </rPr>
      <t xml:space="preserve">ásič </t>
    </r>
    <r>
      <rPr>
        <sz val="11"/>
        <color rgb="FF2B2B2B"/>
        <rFont val="Courier New"/>
        <family val="3"/>
        <charset val="238"/>
      </rPr>
      <t xml:space="preserve">IQ8 </t>
    </r>
    <r>
      <rPr>
        <sz val="11"/>
        <color rgb="FF424242"/>
        <rFont val="Courier New"/>
        <family val="3"/>
        <charset val="238"/>
      </rPr>
      <t>modul s oddě</t>
    </r>
    <r>
      <rPr>
        <sz val="11"/>
        <color rgb="FF1A1A1A"/>
        <rFont val="Courier New"/>
        <family val="3"/>
        <charset val="238"/>
      </rPr>
      <t>lo</t>
    </r>
    <r>
      <rPr>
        <sz val="11"/>
        <color rgb="FF424242"/>
        <rFont val="Courier New"/>
        <family val="3"/>
        <charset val="238"/>
      </rPr>
      <t>vačem</t>
    </r>
  </si>
  <si>
    <r>
      <t xml:space="preserve">191 </t>
    </r>
    <r>
      <rPr>
        <sz val="11"/>
        <color rgb="FF2B2B2B"/>
        <rFont val="Courier New"/>
        <family val="3"/>
        <charset val="238"/>
      </rPr>
      <t>ks</t>
    </r>
  </si>
  <si>
    <r>
      <t>Výs</t>
    </r>
    <r>
      <rPr>
        <sz val="11"/>
        <color rgb="FF1A1A1A"/>
        <rFont val="Courier New"/>
        <family val="3"/>
        <charset val="238"/>
      </rPr>
      <t>tupn</t>
    </r>
    <r>
      <rPr>
        <sz val="11"/>
        <color rgb="FF424242"/>
        <rFont val="Courier New"/>
        <family val="3"/>
        <charset val="238"/>
      </rPr>
      <t xml:space="preserve">í </t>
    </r>
    <r>
      <rPr>
        <sz val="11"/>
        <color rgb="FF1A1A1A"/>
        <rFont val="Courier New"/>
        <family val="3"/>
        <charset val="238"/>
      </rPr>
      <t xml:space="preserve">koppler </t>
    </r>
    <r>
      <rPr>
        <sz val="11"/>
        <color rgb="FF2B2B2B"/>
        <rFont val="Courier New"/>
        <family val="3"/>
        <charset val="238"/>
      </rPr>
      <t xml:space="preserve">12 </t>
    </r>
    <r>
      <rPr>
        <sz val="11"/>
        <color rgb="FF1A1A1A"/>
        <rFont val="Courier New"/>
        <family val="3"/>
        <charset val="238"/>
      </rPr>
      <t>rel</t>
    </r>
    <r>
      <rPr>
        <sz val="11"/>
        <color rgb="FF424242"/>
        <rFont val="Courier New"/>
        <family val="3"/>
        <charset val="238"/>
      </rPr>
      <t>é Esserbus</t>
    </r>
  </si>
  <si>
    <r>
      <t>Vst</t>
    </r>
    <r>
      <rPr>
        <sz val="11"/>
        <color rgb="FF1A1A1A"/>
        <rFont val="Courier New"/>
        <family val="3"/>
        <charset val="238"/>
      </rPr>
      <t>upně</t>
    </r>
    <r>
      <rPr>
        <sz val="11"/>
        <color rgb="FF424242"/>
        <rFont val="Courier New"/>
        <family val="3"/>
        <charset val="238"/>
      </rPr>
      <t>/výstupn</t>
    </r>
    <r>
      <rPr>
        <sz val="11"/>
        <color rgb="FF1A1A1A"/>
        <rFont val="Courier New"/>
        <family val="3"/>
        <charset val="238"/>
      </rPr>
      <t xml:space="preserve">í </t>
    </r>
    <r>
      <rPr>
        <sz val="11"/>
        <color rgb="FF2B2B2B"/>
        <rFont val="Courier New"/>
        <family val="3"/>
        <charset val="238"/>
      </rPr>
      <t xml:space="preserve">koppler 4/2 </t>
    </r>
    <r>
      <rPr>
        <sz val="11"/>
        <color rgb="FF424242"/>
        <rFont val="Courier New"/>
        <family val="3"/>
        <charset val="238"/>
      </rPr>
      <t>Esserbus</t>
    </r>
  </si>
  <si>
    <r>
      <t xml:space="preserve">17 </t>
    </r>
    <r>
      <rPr>
        <sz val="11"/>
        <color rgb="FF424242"/>
        <rFont val="Courier New"/>
        <family val="3"/>
        <charset val="238"/>
      </rPr>
      <t>ks</t>
    </r>
  </si>
  <si>
    <r>
      <t xml:space="preserve">IQ8Alarm </t>
    </r>
    <r>
      <rPr>
        <sz val="11"/>
        <color rgb="FF424242"/>
        <rFont val="Courier New"/>
        <family val="3"/>
        <charset val="238"/>
      </rPr>
      <t>P</t>
    </r>
    <r>
      <rPr>
        <sz val="11"/>
        <color rgb="FF1A1A1A"/>
        <rFont val="Courier New"/>
        <family val="3"/>
        <charset val="238"/>
      </rPr>
      <t>lu</t>
    </r>
    <r>
      <rPr>
        <sz val="11"/>
        <color rgb="FF424242"/>
        <rFont val="Courier New"/>
        <family val="3"/>
        <charset val="238"/>
      </rPr>
      <t xml:space="preserve">s </t>
    </r>
    <r>
      <rPr>
        <sz val="11"/>
        <color rgb="FF2B2B2B"/>
        <rFont val="Courier New"/>
        <family val="3"/>
        <charset val="238"/>
      </rPr>
      <t xml:space="preserve">kombinovaný </t>
    </r>
    <r>
      <rPr>
        <sz val="11"/>
        <color rgb="FF1A1A1A"/>
        <rFont val="Courier New"/>
        <family val="3"/>
        <charset val="238"/>
      </rPr>
      <t xml:space="preserve">ma </t>
    </r>
    <r>
      <rPr>
        <sz val="11"/>
        <color rgb="FF424242"/>
        <rFont val="Courier New"/>
        <family val="3"/>
        <charset val="238"/>
      </rPr>
      <t>ják se sirén o</t>
    </r>
    <r>
      <rPr>
        <sz val="11"/>
        <color rgb="FF1A1A1A"/>
        <rFont val="Courier New"/>
        <family val="3"/>
        <charset val="238"/>
      </rPr>
      <t xml:space="preserve">u </t>
    </r>
    <r>
      <rPr>
        <sz val="11"/>
        <color rgb="FF424242"/>
        <rFont val="Courier New"/>
        <family val="3"/>
        <charset val="238"/>
      </rPr>
      <t>Esserbus</t>
    </r>
  </si>
  <si>
    <r>
      <t xml:space="preserve">27 </t>
    </r>
    <r>
      <rPr>
        <sz val="11"/>
        <color rgb="FF2B2B2B"/>
        <rFont val="Courier New"/>
        <family val="3"/>
        <charset val="238"/>
      </rPr>
      <t>ks</t>
    </r>
  </si>
  <si>
    <r>
      <t xml:space="preserve">IQ8FCT </t>
    </r>
    <r>
      <rPr>
        <sz val="11"/>
        <color rgb="FF424242"/>
        <rFont val="Courier New"/>
        <family val="3"/>
        <charset val="238"/>
      </rPr>
      <t xml:space="preserve">LP </t>
    </r>
    <r>
      <rPr>
        <sz val="11"/>
        <color rgb="FF2B2B2B"/>
        <rFont val="Courier New"/>
        <family val="3"/>
        <charset val="238"/>
      </rPr>
      <t xml:space="preserve">koppler </t>
    </r>
    <r>
      <rPr>
        <sz val="11"/>
        <color rgb="FF424242"/>
        <rFont val="Courier New"/>
        <family val="3"/>
        <charset val="238"/>
      </rPr>
      <t>Esserbus</t>
    </r>
  </si>
  <si>
    <r>
      <t xml:space="preserve">2 </t>
    </r>
    <r>
      <rPr>
        <sz val="11"/>
        <color rgb="FF2B2B2B"/>
        <rFont val="Courier New"/>
        <family val="3"/>
        <charset val="238"/>
      </rPr>
      <t>ks</t>
    </r>
  </si>
  <si>
    <r>
      <t>Zdrn</t>
    </r>
    <r>
      <rPr>
        <sz val="11"/>
        <color rgb="FF1A1A1A"/>
        <rFont val="Courier New"/>
        <family val="3"/>
        <charset val="238"/>
      </rPr>
      <t xml:space="preserve">j </t>
    </r>
    <r>
      <rPr>
        <sz val="11"/>
        <color rgb="FF2B2B2B"/>
        <rFont val="Courier New"/>
        <family val="3"/>
        <charset val="238"/>
      </rPr>
      <t>24V/3A</t>
    </r>
  </si>
  <si>
    <r>
      <t xml:space="preserve">4 </t>
    </r>
    <r>
      <rPr>
        <sz val="11"/>
        <color rgb="FF2B2B2B"/>
        <rFont val="Courier New"/>
        <family val="3"/>
        <charset val="238"/>
      </rPr>
      <t>ks</t>
    </r>
  </si>
  <si>
    <r>
      <t xml:space="preserve">Baterie do pomocného </t>
    </r>
    <r>
      <rPr>
        <sz val="11"/>
        <color rgb="FF424242"/>
        <rFont val="Courier New"/>
        <family val="3"/>
        <charset val="238"/>
      </rPr>
      <t xml:space="preserve">zdro </t>
    </r>
    <r>
      <rPr>
        <sz val="11"/>
        <color rgb="FF1A1A1A"/>
        <rFont val="Courier New"/>
        <family val="3"/>
        <charset val="238"/>
      </rPr>
      <t>j</t>
    </r>
    <r>
      <rPr>
        <sz val="11"/>
        <color rgb="FF424242"/>
        <rFont val="Courier New"/>
        <family val="3"/>
        <charset val="238"/>
      </rPr>
      <t xml:space="preserve">e </t>
    </r>
    <r>
      <rPr>
        <sz val="11"/>
        <color rgb="FF2B2B2B"/>
        <rFont val="Courier New"/>
        <family val="3"/>
        <charset val="238"/>
      </rPr>
      <t>EPS 12V/18Ah</t>
    </r>
  </si>
  <si>
    <r>
      <t xml:space="preserve">8 </t>
    </r>
    <r>
      <rPr>
        <sz val="11"/>
        <color rgb="FF2B2B2B"/>
        <rFont val="Courier New"/>
        <family val="3"/>
        <charset val="238"/>
      </rPr>
      <t>ks</t>
    </r>
  </si>
  <si>
    <r>
      <t xml:space="preserve">Sériové </t>
    </r>
    <r>
      <rPr>
        <sz val="11"/>
        <color rgb="FF2B2B2B"/>
        <rFont val="Courier New"/>
        <family val="3"/>
        <charset val="238"/>
      </rPr>
      <t xml:space="preserve">rozhraní </t>
    </r>
    <r>
      <rPr>
        <sz val="11"/>
        <color rgb="FF424242"/>
        <rFont val="Courier New"/>
        <family val="3"/>
        <charset val="238"/>
      </rPr>
      <t xml:space="preserve">Essernet® </t>
    </r>
    <r>
      <rPr>
        <sz val="11"/>
        <color rgb="FF2B2B2B"/>
        <rFont val="Courier New"/>
        <family val="3"/>
        <charset val="238"/>
      </rPr>
      <t>(SEI2)</t>
    </r>
  </si>
  <si>
    <r>
      <t xml:space="preserve">Ústředna EPS </t>
    </r>
    <r>
      <rPr>
        <sz val="11"/>
        <color rgb="FF2B2B2B"/>
        <rFont val="Courier New"/>
        <family val="3"/>
        <charset val="238"/>
      </rPr>
      <t xml:space="preserve">IQ8control </t>
    </r>
    <r>
      <rPr>
        <sz val="11"/>
        <color rgb="FF424242"/>
        <rFont val="Courier New"/>
        <family val="3"/>
        <charset val="238"/>
      </rPr>
      <t>M</t>
    </r>
  </si>
  <si>
    <r>
      <t>lk</t>
    </r>
    <r>
      <rPr>
        <sz val="11"/>
        <color rgb="FF424242"/>
        <rFont val="Courier New"/>
        <family val="3"/>
        <charset val="238"/>
      </rPr>
      <t>s</t>
    </r>
  </si>
  <si>
    <r>
      <t>Ústřed</t>
    </r>
    <r>
      <rPr>
        <sz val="11"/>
        <color rgb="FF1A1A1A"/>
        <rFont val="Courier New"/>
        <family val="3"/>
        <charset val="238"/>
      </rPr>
      <t xml:space="preserve">na </t>
    </r>
    <r>
      <rPr>
        <sz val="11"/>
        <color rgb="FF424242"/>
        <rFont val="Courier New"/>
        <family val="3"/>
        <charset val="238"/>
      </rPr>
      <t xml:space="preserve">EPS </t>
    </r>
    <r>
      <rPr>
        <sz val="11"/>
        <color rgb="FF2B2B2B"/>
        <rFont val="Courier New"/>
        <family val="3"/>
        <charset val="238"/>
      </rPr>
      <t xml:space="preserve">IQ8control </t>
    </r>
    <r>
      <rPr>
        <sz val="11"/>
        <color rgb="FF424242"/>
        <rFont val="Courier New"/>
        <family val="3"/>
        <charset val="238"/>
      </rPr>
      <t>C</t>
    </r>
  </si>
  <si>
    <r>
      <t xml:space="preserve">OT </t>
    </r>
    <r>
      <rPr>
        <sz val="11"/>
        <color rgb="FF1A1A1A"/>
        <rFont val="Courier New"/>
        <family val="3"/>
        <charset val="238"/>
      </rPr>
      <t xml:space="preserve">- </t>
    </r>
    <r>
      <rPr>
        <sz val="11"/>
        <color rgb="FF2B2B2B"/>
        <rFont val="Courier New"/>
        <family val="3"/>
        <charset val="238"/>
      </rPr>
      <t>multisenzorový hlásič IQ8Quad</t>
    </r>
  </si>
  <si>
    <r>
      <t xml:space="preserve">Zařízení EPS </t>
    </r>
    <r>
      <rPr>
        <sz val="11"/>
        <color rgb="FF2B2B2B"/>
        <rFont val="Courier New"/>
        <family val="3"/>
        <charset val="238"/>
      </rPr>
      <t xml:space="preserve">je umístěno </t>
    </r>
    <r>
      <rPr>
        <sz val="11"/>
        <color rgb="FF424242"/>
        <rFont val="Courier New"/>
        <family val="3"/>
        <charset val="238"/>
      </rPr>
      <t xml:space="preserve">v </t>
    </r>
    <r>
      <rPr>
        <sz val="11"/>
        <color rgb="FF2B2B2B"/>
        <rFont val="Courier New"/>
        <family val="3"/>
        <charset val="238"/>
      </rPr>
      <t xml:space="preserve">místnosti Rozvodna PO </t>
    </r>
    <r>
      <rPr>
        <sz val="11"/>
        <color rgb="FF424242"/>
        <rFont val="Courier New"/>
        <family val="3"/>
        <charset val="238"/>
      </rPr>
      <t xml:space="preserve">v </t>
    </r>
    <r>
      <rPr>
        <sz val="11"/>
        <color rgb="FF2B2B2B"/>
        <rFont val="Courier New"/>
        <family val="3"/>
        <charset val="238"/>
      </rPr>
      <t xml:space="preserve">1.NP budovy K, </t>
    </r>
    <r>
      <rPr>
        <sz val="11"/>
        <color rgb="FF424242"/>
        <rFont val="Courier New"/>
        <family val="3"/>
        <charset val="238"/>
      </rPr>
      <t>č.m. K</t>
    </r>
    <r>
      <rPr>
        <sz val="11"/>
        <color theme="1"/>
        <rFont val="Courier New"/>
        <family val="3"/>
        <charset val="238"/>
      </rPr>
      <t>.</t>
    </r>
    <r>
      <rPr>
        <sz val="11"/>
        <color rgb="FF2B2B2B"/>
        <rFont val="Courier New"/>
        <family val="3"/>
        <charset val="238"/>
      </rPr>
      <t>01.063.</t>
    </r>
  </si>
  <si>
    <r>
      <t xml:space="preserve">Budova </t>
    </r>
    <r>
      <rPr>
        <b/>
        <u/>
        <sz val="11"/>
        <color rgb="FF2B2B2B"/>
        <rFont val="Courier New"/>
        <family val="3"/>
        <charset val="238"/>
      </rPr>
      <t>A Urgent:</t>
    </r>
  </si>
  <si>
    <r>
      <t>Umís</t>
    </r>
    <r>
      <rPr>
        <sz val="11"/>
        <color rgb="FF030303"/>
        <rFont val="Courier New"/>
        <family val="3"/>
        <charset val="238"/>
      </rPr>
      <t>t</t>
    </r>
    <r>
      <rPr>
        <sz val="11"/>
        <color rgb="FF343434"/>
        <rFont val="Courier New"/>
        <family val="3"/>
        <charset val="238"/>
      </rPr>
      <t>ění</t>
    </r>
    <r>
      <rPr>
        <sz val="11"/>
        <color rgb="FF030303"/>
        <rFont val="Courier New"/>
        <family val="3"/>
        <charset val="238"/>
      </rPr>
      <t>:</t>
    </r>
  </si>
  <si>
    <r>
      <t>Typ</t>
    </r>
    <r>
      <rPr>
        <b/>
        <sz val="11"/>
        <color rgb="FF444444"/>
        <rFont val="Courier New"/>
        <family val="3"/>
        <charset val="238"/>
      </rPr>
      <t>:</t>
    </r>
  </si>
  <si>
    <r>
      <t>Počet</t>
    </r>
    <r>
      <rPr>
        <b/>
        <sz val="11"/>
        <color rgb="FF030303"/>
        <rFont val="Courier New"/>
        <family val="3"/>
        <charset val="238"/>
      </rPr>
      <t>:</t>
    </r>
  </si>
  <si>
    <r>
      <t xml:space="preserve">Loop </t>
    </r>
    <r>
      <rPr>
        <sz val="11"/>
        <color rgb="FF343434"/>
        <rFont val="Courier New"/>
        <family val="3"/>
        <charset val="238"/>
      </rPr>
      <t>500</t>
    </r>
  </si>
  <si>
    <r>
      <t>Ús</t>
    </r>
    <r>
      <rPr>
        <sz val="11"/>
        <color rgb="FF232323"/>
        <rFont val="Courier New"/>
        <family val="3"/>
        <charset val="238"/>
      </rPr>
      <t>tředna</t>
    </r>
  </si>
  <si>
    <r>
      <t xml:space="preserve">Požární </t>
    </r>
    <r>
      <rPr>
        <sz val="11"/>
        <color rgb="FF232323"/>
        <rFont val="Courier New"/>
        <family val="3"/>
        <charset val="238"/>
      </rPr>
      <t>hl</t>
    </r>
    <r>
      <rPr>
        <sz val="11"/>
        <color rgb="FF444444"/>
        <rFont val="Courier New"/>
        <family val="3"/>
        <charset val="238"/>
      </rPr>
      <t>ásič</t>
    </r>
  </si>
  <si>
    <r>
      <t xml:space="preserve">Tlačítkové </t>
    </r>
    <r>
      <rPr>
        <sz val="11"/>
        <color rgb="FF232323"/>
        <rFont val="Courier New"/>
        <family val="3"/>
        <charset val="238"/>
      </rPr>
      <t>hlá</t>
    </r>
    <r>
      <rPr>
        <sz val="11"/>
        <color rgb="FF444444"/>
        <rFont val="Courier New"/>
        <family val="3"/>
        <charset val="238"/>
      </rPr>
      <t>s</t>
    </r>
    <r>
      <rPr>
        <sz val="11"/>
        <color rgb="FF232323"/>
        <rFont val="Courier New"/>
        <family val="3"/>
        <charset val="238"/>
      </rPr>
      <t>i</t>
    </r>
    <r>
      <rPr>
        <sz val="11"/>
        <color rgb="FF444444"/>
        <rFont val="Courier New"/>
        <family val="3"/>
        <charset val="238"/>
      </rPr>
      <t>če</t>
    </r>
  </si>
  <si>
    <r>
      <t xml:space="preserve">Sirény </t>
    </r>
    <r>
      <rPr>
        <sz val="11"/>
        <color rgb="FF828282"/>
        <rFont val="Courier New"/>
        <family val="3"/>
        <charset val="238"/>
      </rPr>
      <t xml:space="preserve">- </t>
    </r>
    <r>
      <rPr>
        <sz val="11"/>
        <color rgb="FF444444"/>
        <rFont val="Courier New"/>
        <family val="3"/>
        <charset val="238"/>
      </rPr>
      <t>vn</t>
    </r>
    <r>
      <rPr>
        <sz val="11"/>
        <color rgb="FF232323"/>
        <rFont val="Courier New"/>
        <family val="3"/>
        <charset val="238"/>
      </rPr>
      <t>itřní</t>
    </r>
    <r>
      <rPr>
        <sz val="11"/>
        <color rgb="FF444444"/>
        <rFont val="Courier New"/>
        <family val="3"/>
        <charset val="238"/>
      </rPr>
      <t>/vně</t>
    </r>
    <r>
      <rPr>
        <sz val="11"/>
        <color rgb="FF232323"/>
        <rFont val="Courier New"/>
        <family val="3"/>
        <charset val="238"/>
      </rPr>
      <t>j</t>
    </r>
    <r>
      <rPr>
        <sz val="11"/>
        <color rgb="FF444444"/>
        <rFont val="Courier New"/>
        <family val="3"/>
        <charset val="238"/>
      </rPr>
      <t>š</t>
    </r>
    <r>
      <rPr>
        <sz val="11"/>
        <color rgb="FF232323"/>
        <rFont val="Courier New"/>
        <family val="3"/>
        <charset val="238"/>
      </rPr>
      <t xml:space="preserve">í </t>
    </r>
    <r>
      <rPr>
        <sz val="11"/>
        <color rgb="FF444444"/>
        <rFont val="Courier New"/>
        <family val="3"/>
        <charset val="238"/>
      </rPr>
      <t xml:space="preserve">/ </t>
    </r>
    <r>
      <rPr>
        <sz val="11"/>
        <color rgb="FF232323"/>
        <rFont val="Courier New"/>
        <family val="3"/>
        <charset val="238"/>
      </rPr>
      <t>m</t>
    </r>
    <r>
      <rPr>
        <sz val="11"/>
        <color rgb="FF444444"/>
        <rFont val="Courier New"/>
        <family val="3"/>
        <charset val="238"/>
      </rPr>
      <t>a</t>
    </r>
    <r>
      <rPr>
        <sz val="11"/>
        <color rgb="FF232323"/>
        <rFont val="Courier New"/>
        <family val="3"/>
        <charset val="238"/>
      </rPr>
      <t>j</t>
    </r>
    <r>
      <rPr>
        <sz val="11"/>
        <color rgb="FF444444"/>
        <rFont val="Courier New"/>
        <family val="3"/>
        <charset val="238"/>
      </rPr>
      <t>ák</t>
    </r>
  </si>
  <si>
    <r>
      <t>Za</t>
    </r>
    <r>
      <rPr>
        <sz val="11"/>
        <color rgb="FF232323"/>
        <rFont val="Courier New"/>
        <family val="3"/>
        <charset val="238"/>
      </rPr>
      <t>ří</t>
    </r>
    <r>
      <rPr>
        <sz val="11"/>
        <color rgb="FF5B5B5B"/>
        <rFont val="Courier New"/>
        <family val="3"/>
        <charset val="238"/>
      </rPr>
      <t>ze</t>
    </r>
    <r>
      <rPr>
        <sz val="11"/>
        <color rgb="FF343434"/>
        <rFont val="Courier New"/>
        <family val="3"/>
        <charset val="238"/>
      </rPr>
      <t xml:space="preserve">ní </t>
    </r>
    <r>
      <rPr>
        <sz val="11"/>
        <color rgb="FF444444"/>
        <rFont val="Courier New"/>
        <family val="3"/>
        <charset val="238"/>
      </rPr>
      <t>E</t>
    </r>
    <r>
      <rPr>
        <sz val="11"/>
        <color rgb="FF232323"/>
        <rFont val="Courier New"/>
        <family val="3"/>
        <charset val="238"/>
      </rPr>
      <t>PS j</t>
    </r>
    <r>
      <rPr>
        <sz val="11"/>
        <color rgb="FF444444"/>
        <rFont val="Courier New"/>
        <family val="3"/>
        <charset val="238"/>
      </rPr>
      <t xml:space="preserve">e </t>
    </r>
    <r>
      <rPr>
        <sz val="11"/>
        <color rgb="FF343434"/>
        <rFont val="Courier New"/>
        <family val="3"/>
        <charset val="238"/>
      </rPr>
      <t xml:space="preserve">umístěno </t>
    </r>
    <r>
      <rPr>
        <sz val="11"/>
        <color rgb="FF232323"/>
        <rFont val="Courier New"/>
        <family val="3"/>
        <charset val="238"/>
      </rPr>
      <t xml:space="preserve">na </t>
    </r>
    <r>
      <rPr>
        <sz val="11"/>
        <color rgb="FF343434"/>
        <rFont val="Courier New"/>
        <family val="3"/>
        <charset val="238"/>
      </rPr>
      <t xml:space="preserve">Lv </t>
    </r>
    <r>
      <rPr>
        <sz val="11"/>
        <color rgb="FF232323"/>
        <rFont val="Courier New"/>
        <family val="3"/>
        <charset val="238"/>
      </rPr>
      <t>mí</t>
    </r>
    <r>
      <rPr>
        <sz val="11"/>
        <color rgb="FF444444"/>
        <rFont val="Courier New"/>
        <family val="3"/>
        <charset val="238"/>
      </rPr>
      <t>s</t>
    </r>
    <r>
      <rPr>
        <sz val="11"/>
        <color rgb="FF232323"/>
        <rFont val="Courier New"/>
        <family val="3"/>
        <charset val="238"/>
      </rPr>
      <t>tno</t>
    </r>
    <r>
      <rPr>
        <sz val="11"/>
        <color rgb="FF444444"/>
        <rFont val="Courier New"/>
        <family val="3"/>
        <charset val="238"/>
      </rPr>
      <t>st</t>
    </r>
    <r>
      <rPr>
        <sz val="11"/>
        <color rgb="FF232323"/>
        <rFont val="Courier New"/>
        <family val="3"/>
        <charset val="238"/>
      </rPr>
      <t xml:space="preserve">i u </t>
    </r>
    <r>
      <rPr>
        <sz val="11"/>
        <color rgb="FF444444"/>
        <rFont val="Courier New"/>
        <family val="3"/>
        <charset val="238"/>
      </rPr>
      <t>sec</t>
    </r>
    <r>
      <rPr>
        <sz val="11"/>
        <color rgb="FF232323"/>
        <rFont val="Courier New"/>
        <family val="3"/>
        <charset val="238"/>
      </rPr>
      <t>urity služby</t>
    </r>
  </si>
  <si>
    <t>SN:</t>
  </si>
  <si>
    <t xml:space="preserve">Typové označení: </t>
  </si>
  <si>
    <t>Zettler ZX4</t>
  </si>
  <si>
    <t xml:space="preserve">2 ks 12V 40Ah </t>
  </si>
  <si>
    <t>Baterie ústředny:</t>
  </si>
  <si>
    <t xml:space="preserve">Dmh: </t>
  </si>
  <si>
    <t>Nemocnice Broumov, Smetanova 91,550 16 Broumov</t>
  </si>
  <si>
    <t>ZX4</t>
  </si>
  <si>
    <t>lks</t>
  </si>
  <si>
    <t>ZXFEV</t>
  </si>
  <si>
    <t>Tablo obsluhy</t>
  </si>
  <si>
    <t>P80SR</t>
  </si>
  <si>
    <t>Kappler</t>
  </si>
  <si>
    <t>830P</t>
  </si>
  <si>
    <t>60ks</t>
  </si>
  <si>
    <t>830PC</t>
  </si>
  <si>
    <t>DIN820</t>
  </si>
  <si>
    <t>17ks</t>
  </si>
  <si>
    <t>Solista LX W</t>
  </si>
  <si>
    <t>90DSB</t>
  </si>
  <si>
    <t>NZPl</t>
  </si>
  <si>
    <t>2ks</t>
  </si>
  <si>
    <r>
      <t>Označení výrobce</t>
    </r>
    <r>
      <rPr>
        <b/>
        <sz val="11"/>
        <color rgb="FF4D4D4D"/>
        <rFont val="Courier New"/>
        <family val="3"/>
        <charset val="238"/>
      </rPr>
      <t xml:space="preserve">: </t>
    </r>
  </si>
  <si>
    <r>
      <t>Ús</t>
    </r>
    <r>
      <rPr>
        <sz val="11"/>
        <color rgb="FF212121"/>
        <rFont val="Courier New"/>
        <family val="3"/>
        <charset val="238"/>
      </rPr>
      <t>t</t>
    </r>
    <r>
      <rPr>
        <sz val="11"/>
        <color rgb="FF4D4D4D"/>
        <rFont val="Courier New"/>
        <family val="3"/>
        <charset val="238"/>
      </rPr>
      <t>ře</t>
    </r>
    <r>
      <rPr>
        <sz val="11"/>
        <color rgb="FF212121"/>
        <rFont val="Courier New"/>
        <family val="3"/>
        <charset val="238"/>
      </rPr>
      <t>dna</t>
    </r>
  </si>
  <si>
    <r>
      <t>2</t>
    </r>
    <r>
      <rPr>
        <sz val="11"/>
        <color rgb="FF212121"/>
        <rFont val="Courier New"/>
        <family val="3"/>
        <charset val="238"/>
      </rPr>
      <t>k</t>
    </r>
    <r>
      <rPr>
        <sz val="11"/>
        <color rgb="FF4D4D4D"/>
        <rFont val="Courier New"/>
        <family val="3"/>
        <charset val="238"/>
      </rPr>
      <t>s</t>
    </r>
  </si>
  <si>
    <r>
      <t xml:space="preserve">Požární </t>
    </r>
    <r>
      <rPr>
        <sz val="11"/>
        <color rgb="FF212121"/>
        <rFont val="Courier New"/>
        <family val="3"/>
        <charset val="238"/>
      </rPr>
      <t>hlásiče</t>
    </r>
  </si>
  <si>
    <r>
      <t xml:space="preserve">Tlačítkové </t>
    </r>
    <r>
      <rPr>
        <sz val="11"/>
        <color rgb="FF212121"/>
        <rFont val="Courier New"/>
        <family val="3"/>
        <charset val="238"/>
      </rPr>
      <t>hlásiče</t>
    </r>
  </si>
  <si>
    <r>
      <t xml:space="preserve">Sirény </t>
    </r>
    <r>
      <rPr>
        <sz val="11"/>
        <color rgb="FF727272"/>
        <rFont val="Courier New"/>
        <family val="3"/>
        <charset val="238"/>
      </rPr>
      <t xml:space="preserve">- </t>
    </r>
    <r>
      <rPr>
        <sz val="11"/>
        <color rgb="FF383838"/>
        <rFont val="Courier New"/>
        <family val="3"/>
        <charset val="238"/>
      </rPr>
      <t>vnitřní/vnější/maják</t>
    </r>
  </si>
  <si>
    <r>
      <t>1</t>
    </r>
    <r>
      <rPr>
        <sz val="11"/>
        <color rgb="FF4D4D4D"/>
        <rFont val="Courier New"/>
        <family val="3"/>
        <charset val="238"/>
      </rPr>
      <t>7ks</t>
    </r>
  </si>
  <si>
    <r>
      <t xml:space="preserve">Sirény </t>
    </r>
    <r>
      <rPr>
        <sz val="11"/>
        <color rgb="FF727272"/>
        <rFont val="Courier New"/>
        <family val="3"/>
        <charset val="238"/>
      </rPr>
      <t xml:space="preserve">- </t>
    </r>
    <r>
      <rPr>
        <sz val="11"/>
        <color rgb="FF383838"/>
        <rFont val="Courier New"/>
        <family val="3"/>
        <charset val="238"/>
      </rPr>
      <t>vnitřní/vněiší/maiák</t>
    </r>
  </si>
  <si>
    <r>
      <t>1</t>
    </r>
    <r>
      <rPr>
        <sz val="11"/>
        <color rgb="FF626262"/>
        <rFont val="Courier New"/>
        <family val="3"/>
        <charset val="238"/>
      </rPr>
      <t xml:space="preserve">l </t>
    </r>
    <r>
      <rPr>
        <sz val="11"/>
        <color rgb="FF383838"/>
        <rFont val="Courier New"/>
        <family val="3"/>
        <charset val="238"/>
      </rPr>
      <t>ks</t>
    </r>
  </si>
  <si>
    <r>
      <t>Přídr</t>
    </r>
    <r>
      <rPr>
        <sz val="11"/>
        <color rgb="FF626262"/>
        <rFont val="Courier New"/>
        <family val="3"/>
        <charset val="238"/>
      </rPr>
      <t>ž</t>
    </r>
    <r>
      <rPr>
        <sz val="11"/>
        <color rgb="FF383838"/>
        <rFont val="Courier New"/>
        <family val="3"/>
        <charset val="238"/>
      </rPr>
      <t>ný magnet</t>
    </r>
  </si>
  <si>
    <r>
      <t xml:space="preserve">l </t>
    </r>
    <r>
      <rPr>
        <sz val="11"/>
        <color rgb="FF4D4D4D"/>
        <rFont val="Courier New"/>
        <family val="3"/>
        <charset val="238"/>
      </rPr>
      <t>ks</t>
    </r>
  </si>
  <si>
    <r>
      <t xml:space="preserve">Pomocný </t>
    </r>
    <r>
      <rPr>
        <sz val="11"/>
        <color rgb="FF4D4D4D"/>
        <rFont val="Courier New"/>
        <family val="3"/>
        <charset val="238"/>
      </rPr>
      <t>z</t>
    </r>
    <r>
      <rPr>
        <sz val="11"/>
        <color rgb="FF212121"/>
        <rFont val="Courier New"/>
        <family val="3"/>
        <charset val="238"/>
      </rPr>
      <t>droj</t>
    </r>
  </si>
  <si>
    <r>
      <t xml:space="preserve">Akumulát01y </t>
    </r>
    <r>
      <rPr>
        <sz val="11"/>
        <color rgb="FF212121"/>
        <rFont val="Courier New"/>
        <family val="3"/>
        <charset val="238"/>
      </rPr>
      <t>12V40Ah</t>
    </r>
  </si>
  <si>
    <r>
      <t>Reprodukotry</t>
    </r>
    <r>
      <rPr>
        <sz val="11"/>
        <color rgb="FF505050"/>
        <rFont val="Courier New"/>
        <family val="3"/>
        <charset val="238"/>
      </rPr>
      <t xml:space="preserve">- </t>
    </r>
    <r>
      <rPr>
        <sz val="11"/>
        <color rgb="FF313131"/>
        <rFont val="Courier New"/>
        <family val="3"/>
        <charset val="238"/>
      </rPr>
      <t>tlakový</t>
    </r>
    <r>
      <rPr>
        <sz val="11"/>
        <color rgb="FF505050"/>
        <rFont val="Courier New"/>
        <family val="3"/>
        <charset val="238"/>
      </rPr>
      <t xml:space="preserve">, </t>
    </r>
    <r>
      <rPr>
        <sz val="11"/>
        <color rgb="FF313131"/>
        <rFont val="Courier New"/>
        <family val="3"/>
        <charset val="238"/>
      </rPr>
      <t>ná</t>
    </r>
    <r>
      <rPr>
        <sz val="11"/>
        <color rgb="FF505050"/>
        <rFont val="Courier New"/>
        <family val="3"/>
        <charset val="238"/>
      </rPr>
      <t>s</t>
    </r>
    <r>
      <rPr>
        <sz val="11"/>
        <color rgb="FF313131"/>
        <rFont val="Courier New"/>
        <family val="3"/>
        <charset val="238"/>
      </rPr>
      <t xml:space="preserve">těnný, </t>
    </r>
    <r>
      <rPr>
        <sz val="11"/>
        <color rgb="FF505050"/>
        <rFont val="Courier New"/>
        <family val="3"/>
        <charset val="238"/>
      </rPr>
      <t>s</t>
    </r>
    <r>
      <rPr>
        <sz val="11"/>
        <color rgb="FF313131"/>
        <rFont val="Courier New"/>
        <family val="3"/>
        <charset val="238"/>
      </rPr>
      <t>tropní</t>
    </r>
    <r>
      <rPr>
        <sz val="11"/>
        <color rgb="FF505050"/>
        <rFont val="Courier New"/>
        <family val="3"/>
        <charset val="238"/>
      </rPr>
      <t xml:space="preserve">, </t>
    </r>
    <r>
      <rPr>
        <sz val="11"/>
        <color rgb="FF1F1F1F"/>
        <rFont val="Courier New"/>
        <family val="3"/>
        <charset val="238"/>
      </rPr>
      <t>d</t>
    </r>
    <r>
      <rPr>
        <sz val="11"/>
        <color rgb="FF424242"/>
        <rFont val="Courier New"/>
        <family val="3"/>
        <charset val="238"/>
      </rPr>
      <t>vo</t>
    </r>
    <r>
      <rPr>
        <sz val="11"/>
        <color rgb="FF1F1F1F"/>
        <rFont val="Courier New"/>
        <family val="3"/>
        <charset val="238"/>
      </rPr>
      <t>jit</t>
    </r>
    <r>
      <rPr>
        <sz val="11"/>
        <color rgb="FF505050"/>
        <rFont val="Courier New"/>
        <family val="3"/>
        <charset val="238"/>
      </rPr>
      <t xml:space="preserve">é </t>
    </r>
    <r>
      <rPr>
        <sz val="11"/>
        <color rgb="FF1F1F1F"/>
        <rFont val="Courier New"/>
        <family val="3"/>
        <charset val="238"/>
      </rPr>
      <t xml:space="preserve">-  </t>
    </r>
    <r>
      <rPr>
        <sz val="11"/>
        <color rgb="FF313131"/>
        <rFont val="Courier New"/>
        <family val="3"/>
        <charset val="238"/>
      </rPr>
      <t>bud</t>
    </r>
    <r>
      <rPr>
        <sz val="11"/>
        <color rgb="FF505050"/>
        <rFont val="Courier New"/>
        <family val="3"/>
        <charset val="238"/>
      </rPr>
      <t>o</t>
    </r>
    <r>
      <rPr>
        <sz val="11"/>
        <color rgb="FF313131"/>
        <rFont val="Courier New"/>
        <family val="3"/>
        <charset val="238"/>
      </rPr>
      <t xml:space="preserve">va </t>
    </r>
    <r>
      <rPr>
        <sz val="11"/>
        <color rgb="FF1F1F1F"/>
        <rFont val="Courier New"/>
        <family val="3"/>
        <charset val="238"/>
      </rPr>
      <t>J</t>
    </r>
  </si>
  <si>
    <r>
      <t>Reproduktory</t>
    </r>
    <r>
      <rPr>
        <sz val="11"/>
        <color rgb="FF505050"/>
        <rFont val="Courier New"/>
        <family val="3"/>
        <charset val="238"/>
      </rPr>
      <t xml:space="preserve">-  </t>
    </r>
    <r>
      <rPr>
        <sz val="11"/>
        <color rgb="FF313131"/>
        <rFont val="Courier New"/>
        <family val="3"/>
        <charset val="238"/>
      </rPr>
      <t xml:space="preserve">tlakový, </t>
    </r>
    <r>
      <rPr>
        <sz val="11"/>
        <color rgb="FF1F1F1F"/>
        <rFont val="Courier New"/>
        <family val="3"/>
        <charset val="238"/>
      </rPr>
      <t>n</t>
    </r>
    <r>
      <rPr>
        <sz val="11"/>
        <color rgb="FF424242"/>
        <rFont val="Courier New"/>
        <family val="3"/>
        <charset val="238"/>
      </rPr>
      <t>ás</t>
    </r>
    <r>
      <rPr>
        <sz val="11"/>
        <color rgb="FF1F1F1F"/>
        <rFont val="Courier New"/>
        <family val="3"/>
        <charset val="238"/>
      </rPr>
      <t>t</t>
    </r>
    <r>
      <rPr>
        <sz val="11"/>
        <color rgb="FF505050"/>
        <rFont val="Courier New"/>
        <family val="3"/>
        <charset val="238"/>
      </rPr>
      <t>ě</t>
    </r>
    <r>
      <rPr>
        <sz val="11"/>
        <color rgb="FF313131"/>
        <rFont val="Courier New"/>
        <family val="3"/>
        <charset val="238"/>
      </rPr>
      <t>nný</t>
    </r>
    <r>
      <rPr>
        <sz val="11"/>
        <color rgb="FF646464"/>
        <rFont val="Courier New"/>
        <family val="3"/>
        <charset val="238"/>
      </rPr>
      <t xml:space="preserve">, </t>
    </r>
    <r>
      <rPr>
        <sz val="11"/>
        <color rgb="FF505050"/>
        <rFont val="Courier New"/>
        <family val="3"/>
        <charset val="238"/>
      </rPr>
      <t>s</t>
    </r>
    <r>
      <rPr>
        <sz val="11"/>
        <color rgb="FF1F1F1F"/>
        <rFont val="Courier New"/>
        <family val="3"/>
        <charset val="238"/>
      </rPr>
      <t>tropní</t>
    </r>
    <r>
      <rPr>
        <sz val="11"/>
        <color rgb="FF505050"/>
        <rFont val="Courier New"/>
        <family val="3"/>
        <charset val="238"/>
      </rPr>
      <t xml:space="preserve">, </t>
    </r>
    <r>
      <rPr>
        <sz val="11"/>
        <color rgb="FF313131"/>
        <rFont val="Courier New"/>
        <family val="3"/>
        <charset val="238"/>
      </rPr>
      <t xml:space="preserve">dvojité </t>
    </r>
    <r>
      <rPr>
        <sz val="11"/>
        <color rgb="FFACACAC"/>
        <rFont val="Courier New"/>
        <family val="3"/>
        <charset val="238"/>
      </rPr>
      <t xml:space="preserve">- </t>
    </r>
    <r>
      <rPr>
        <sz val="11"/>
        <color rgb="FF1F1F1F"/>
        <rFont val="Courier New"/>
        <family val="3"/>
        <charset val="238"/>
      </rPr>
      <t>bud</t>
    </r>
    <r>
      <rPr>
        <sz val="11"/>
        <color rgb="FF424242"/>
        <rFont val="Courier New"/>
        <family val="3"/>
        <charset val="238"/>
      </rPr>
      <t xml:space="preserve">ova </t>
    </r>
    <r>
      <rPr>
        <sz val="11"/>
        <color rgb="FF313131"/>
        <rFont val="Courier New"/>
        <family val="3"/>
        <charset val="238"/>
      </rPr>
      <t>L</t>
    </r>
  </si>
  <si>
    <t>Ovládací panel interní CZ</t>
  </si>
  <si>
    <t>Karta kruhových analogových linek</t>
  </si>
  <si>
    <t>Deska s 10 rel. vč. konektorů</t>
  </si>
  <si>
    <t>Akku 12 V / 44 Ah - ústředna</t>
  </si>
  <si>
    <t>Napájecí zdroj 230V/24V-3A vč.2x Aku 12V</t>
  </si>
  <si>
    <t>vstupní/výstupní modul 2x výstup+4x vstup</t>
  </si>
  <si>
    <t>dveřní přídržný magnet vč.příslušenství</t>
  </si>
  <si>
    <t>Nemocnice Rychnov nad Kněžnou, Jiráskova 506, 516 01 Rychnov nad Kněžnou</t>
  </si>
  <si>
    <t>ZETTLER 850PH a 830PH</t>
  </si>
  <si>
    <t>P80AIR</t>
  </si>
  <si>
    <t>Akustická signalizace</t>
  </si>
  <si>
    <t>Multisenzorový hlásič optickokouřový + teplotní</t>
  </si>
  <si>
    <t>ZETTLER 522.031</t>
  </si>
  <si>
    <t>ZETTLER Profile Flexible Pro 16XD</t>
  </si>
  <si>
    <t>ZETTLER QRM850</t>
  </si>
  <si>
    <t>Vstupní modul adresný</t>
  </si>
  <si>
    <t>Releový modul adresný</t>
  </si>
  <si>
    <t>QMO850</t>
  </si>
  <si>
    <t>Dveřní přídržný magnet HM02 vč. příslušenství</t>
  </si>
  <si>
    <t>3 ks</t>
  </si>
  <si>
    <t>353 ks</t>
  </si>
  <si>
    <t>12 ks</t>
  </si>
  <si>
    <t>10 ks</t>
  </si>
  <si>
    <t>Tlačítkový hlásič + sklo</t>
  </si>
  <si>
    <t xml:space="preserve">Ústředna EPS - skříň s tiskárnou </t>
  </si>
  <si>
    <t xml:space="preserve"> 2 ks 12V 40Ah </t>
  </si>
  <si>
    <t>Oblastní nemocnice Náchod, Purkyňova 446, 547 01 Náchod</t>
  </si>
  <si>
    <r>
      <rPr>
        <b/>
        <sz val="11"/>
        <color theme="1"/>
        <rFont val="Courier New"/>
        <family val="3"/>
        <charset val="238"/>
      </rPr>
      <t>budovy J+K+L</t>
    </r>
    <r>
      <rPr>
        <sz val="11"/>
        <color theme="1"/>
        <rFont val="Courier New"/>
        <family val="3"/>
        <charset val="238"/>
      </rPr>
      <t>: kanceláře , technologické, výrobní, sociální prostory</t>
    </r>
  </si>
  <si>
    <t>Oblastní nemocnice Náchod, Purkyňova 446, 547 01 Náchod)</t>
  </si>
  <si>
    <r>
      <rPr>
        <b/>
        <sz val="11"/>
        <color rgb="FF424242"/>
        <rFont val="Courier New"/>
        <family val="3"/>
        <charset val="238"/>
      </rPr>
      <t xml:space="preserve">budovy H, A a B: </t>
    </r>
    <r>
      <rPr>
        <sz val="11"/>
        <color rgb="FF424242"/>
        <rFont val="Courier New"/>
        <family val="3"/>
        <charset val="238"/>
      </rPr>
      <t>skladové, kancelářské, technologické, sociální prostory, operační sály</t>
    </r>
  </si>
  <si>
    <r>
      <t>Purkyňova 446,547 01, N</t>
    </r>
    <r>
      <rPr>
        <sz val="11"/>
        <color rgb="FF1F1F1F"/>
        <rFont val="Courier New"/>
        <family val="3"/>
        <charset val="238"/>
      </rPr>
      <t xml:space="preserve">áchod, </t>
    </r>
    <r>
      <rPr>
        <b/>
        <sz val="11"/>
        <color rgb="FF1F1F1F"/>
        <rFont val="Courier New"/>
        <family val="3"/>
        <charset val="238"/>
      </rPr>
      <t xml:space="preserve">budovy J+K+L, Parking P2, A </t>
    </r>
    <r>
      <rPr>
        <b/>
        <sz val="11"/>
        <color rgb="FF2F2F2F"/>
        <rFont val="Courier New"/>
        <family val="3"/>
        <charset val="238"/>
      </rPr>
      <t xml:space="preserve">Urgent </t>
    </r>
  </si>
  <si>
    <t>Urgentní příjem, SO 01 a SO 02 - URGENT</t>
  </si>
  <si>
    <t>ONN, budovy J+K+L, Parking P2, A Urgent</t>
  </si>
  <si>
    <t>ONN, budovy H, A, B</t>
  </si>
  <si>
    <t>ONN - budovy J+K+L (ER)</t>
  </si>
  <si>
    <t>Roční kontrola EPS</t>
  </si>
  <si>
    <t>Roční kontrola ER</t>
  </si>
  <si>
    <t>x</t>
  </si>
  <si>
    <r>
      <t xml:space="preserve">Objekt </t>
    </r>
    <r>
      <rPr>
        <i/>
        <sz val="10"/>
        <color theme="1"/>
        <rFont val="Times New Roman"/>
        <family val="1"/>
        <charset val="238"/>
      </rPr>
      <t>(specifikace kontrolovaných prvků je uvedena na druhé listě s názvem Rozsah plnění)</t>
    </r>
  </si>
  <si>
    <r>
      <t xml:space="preserve">Nabídková cena kontrolu/zkoušku v Kč bez DPH za objekt                      </t>
    </r>
    <r>
      <rPr>
        <i/>
        <sz val="11"/>
        <rFont val="Times New Roman"/>
        <family val="1"/>
        <charset val="238"/>
      </rPr>
      <t xml:space="preserve">(doplňte do žlutých polí, </t>
    </r>
    <r>
      <rPr>
        <i/>
        <u/>
        <sz val="11"/>
        <rFont val="Times New Roman"/>
        <family val="1"/>
        <charset val="238"/>
      </rPr>
      <t>v ceně musí být zahrnuty náklady na cestovné a spotřební materiál</t>
    </r>
    <r>
      <rPr>
        <i/>
        <sz val="11"/>
        <rFont val="Times New Roman"/>
        <family val="1"/>
        <charset val="238"/>
      </rPr>
      <t>)</t>
    </r>
  </si>
  <si>
    <t>Nemocnice Broumov - celý objekt</t>
  </si>
  <si>
    <t>Práce servisního technika - opravy 1 hodina</t>
  </si>
  <si>
    <t>v Kč bez DPH</t>
  </si>
  <si>
    <r>
      <t xml:space="preserve">Kontrola provozuschopnosti při provozu </t>
    </r>
    <r>
      <rPr>
        <b/>
        <sz val="11"/>
        <color rgb="FF2F2F2F"/>
        <rFont val="Courier New"/>
        <family val="3"/>
        <charset val="238"/>
      </rPr>
      <t xml:space="preserve">EPS </t>
    </r>
    <r>
      <rPr>
        <b/>
        <sz val="11"/>
        <color rgb="FF1F1F1F"/>
        <rFont val="Courier New"/>
        <family val="3"/>
        <charset val="238"/>
      </rPr>
      <t xml:space="preserve">(Elektrické požární </t>
    </r>
    <r>
      <rPr>
        <b/>
        <sz val="11"/>
        <color rgb="FF2F2F2F"/>
        <rFont val="Courier New"/>
        <family val="3"/>
        <charset val="238"/>
      </rPr>
      <t>signalizace)</t>
    </r>
  </si>
  <si>
    <t>Kontroly provozuschopnosti
při provozu zařízení - ER/MR (Evakuační rozhlas/místní rozhlas)</t>
  </si>
  <si>
    <t>Kontrola provozuschopnosti EPS (Elektrické požární signalizace)</t>
  </si>
  <si>
    <t>evakuační/místní rozhlas (ER)- Paviro</t>
  </si>
  <si>
    <t>Dig. výstupní modul 4-8, EN 54-16</t>
  </si>
  <si>
    <t>Zesilovač 4X 500W třída D</t>
  </si>
  <si>
    <t>Univerzální modul rozhraní</t>
  </si>
  <si>
    <t>Digitální mikrof. stanice EN54-16, 12 tlačítek</t>
  </si>
  <si>
    <t>Záložní síťový zdroj EN 54-4</t>
  </si>
  <si>
    <t>Akumulator 12V / 150 Ah</t>
  </si>
  <si>
    <t>Stropní reproduktor 6 W / 100 EN 54-24 kulatý 6/3/1,5W @ 100V, SPL (1W/1m) 98,4 dB, vyzařovací úhel 180° (500Hz), 180° (1kHz), 132° (2kHz), 55° (4kHz), kovový, bílá RAL9010, protipožární kryt, EN 54-24</t>
  </si>
  <si>
    <t>Skříňkový reproduktor 6 W/100 V, odbočky 3 W, 1,5 W, citlivost 80 dB (1 W/4 m,</t>
  </si>
  <si>
    <t>Tlakový reproduktor 30 W / 100 V, odbočky 30/20/10/5 W, citlivost 80 dB (1 W / 4</t>
  </si>
  <si>
    <t>Požárně odolné krabice vč. keramické svorkovnice P60-R</t>
  </si>
  <si>
    <t>707 ks</t>
  </si>
  <si>
    <t>58 ks</t>
  </si>
  <si>
    <t>22 ks</t>
  </si>
  <si>
    <t>6 ks</t>
  </si>
  <si>
    <t>Bosch</t>
  </si>
  <si>
    <t>Bosch PVA-2P500</t>
  </si>
  <si>
    <t>Bosch PVA-4CR12</t>
  </si>
  <si>
    <t>Bosch PVA-15CST</t>
  </si>
  <si>
    <t>LC3-UC06E</t>
  </si>
  <si>
    <t>LC5-WC06E4</t>
  </si>
  <si>
    <t>IC audio GnbH WA 06-165/T-EN54</t>
  </si>
  <si>
    <t>LBC 3482/00</t>
  </si>
  <si>
    <t>Stropní reproduktor provedení do vlkých prostor 6 W / 100 EN 54-24 kulatý 6/3/1,5W @ 100V, SPL (1W/1m) 98,4 dB, vyzařovací úhel 180° (500Hz), 180° (1kHz), 132° (2kHz), 55° (4kHz), kovový, bílá RAL9010, protipožární kryt, EN 54-24</t>
  </si>
  <si>
    <r>
      <t xml:space="preserve">ER- evakuační </t>
    </r>
    <r>
      <rPr>
        <b/>
        <sz val="11.5"/>
        <color rgb="FF3B3B3B"/>
        <rFont val="Courier New"/>
        <family val="3"/>
        <charset val="238"/>
      </rPr>
      <t>/</t>
    </r>
    <r>
      <rPr>
        <b/>
        <sz val="11.5"/>
        <color rgb="FF212121"/>
        <rFont val="Courier New"/>
        <family val="3"/>
        <charset val="238"/>
      </rPr>
      <t>mí</t>
    </r>
    <r>
      <rPr>
        <b/>
        <sz val="11.5"/>
        <color rgb="FF3B3B3B"/>
        <rFont val="Courier New"/>
        <family val="3"/>
        <charset val="238"/>
      </rPr>
      <t>s</t>
    </r>
    <r>
      <rPr>
        <b/>
        <sz val="11.5"/>
        <color rgb="FF212121"/>
        <rFont val="Courier New"/>
        <family val="3"/>
        <charset val="238"/>
      </rPr>
      <t>tní rozhlas</t>
    </r>
    <r>
      <rPr>
        <b/>
        <sz val="11.5"/>
        <color rgb="FF3B3B3B"/>
        <rFont val="Courier New"/>
        <family val="3"/>
        <charset val="238"/>
      </rPr>
      <t xml:space="preserve"> </t>
    </r>
  </si>
  <si>
    <t>Půlroční zkouška EPS</t>
  </si>
  <si>
    <t>NRK - Urgentní příjem</t>
  </si>
  <si>
    <t>Modelový příklad</t>
  </si>
  <si>
    <t>Počet MJ</t>
  </si>
  <si>
    <t>Celkem za Q MJ</t>
  </si>
  <si>
    <t>Celkem za za kontroly a zkoušky v Kč bez DPH</t>
  </si>
  <si>
    <t>Cenová nabídka, podklady pro hodnocení</t>
  </si>
  <si>
    <t>Příloha č. 1 smlouvy - ONN (5.1. ZD)</t>
  </si>
  <si>
    <t>Příloha č. 1 smlouvy - NRK (5.2. ZD)</t>
  </si>
  <si>
    <t>V…...........dne…...........</t>
  </si>
  <si>
    <t>….................................</t>
  </si>
  <si>
    <t>podpis oprávněné osoby</t>
  </si>
  <si>
    <t>Výpočet modelového příkladu</t>
  </si>
  <si>
    <r>
      <t xml:space="preserve">Celkem za půlroční zkoušky, roční kontroly EPS a ER </t>
    </r>
    <r>
      <rPr>
        <i/>
        <sz val="10"/>
        <rFont val="Times New Roman"/>
        <family val="1"/>
        <charset val="238"/>
      </rPr>
      <t>(součet hodnot z řádku 11)</t>
    </r>
  </si>
  <si>
    <r>
      <t xml:space="preserve">Cestovné v případě oprav, vč. doby strávené technikem na cestě </t>
    </r>
    <r>
      <rPr>
        <i/>
        <sz val="10"/>
        <rFont val="Times New Roman"/>
        <family val="1"/>
        <charset val="238"/>
      </rPr>
      <t>(do sídla objednavatele a zpět)</t>
    </r>
  </si>
  <si>
    <r>
      <t xml:space="preserve">Nabídková cena kontrolu/zkoušku v Kč bez DPH za objekt                      </t>
    </r>
    <r>
      <rPr>
        <i/>
        <sz val="11"/>
        <rFont val="Times New Roman"/>
        <family val="1"/>
        <charset val="238"/>
      </rPr>
      <t xml:space="preserve">(doplňte do žlutých polí, </t>
    </r>
    <r>
      <rPr>
        <i/>
        <u/>
        <sz val="11"/>
        <rFont val="Times New Roman"/>
        <family val="1"/>
        <charset val="238"/>
      </rPr>
      <t>v ceně musí být zahrnuty náklady na cestovné a spotřební materiál</t>
    </r>
    <r>
      <rPr>
        <i/>
        <sz val="11"/>
        <rFont val="Times New Roman"/>
        <family val="1"/>
        <charset val="238"/>
      </rPr>
      <t>)</t>
    </r>
    <r>
      <rPr>
        <sz val="11"/>
        <rFont val="Times New Roman"/>
        <family val="1"/>
        <charset val="238"/>
      </rPr>
      <t xml:space="preserve"> </t>
    </r>
  </si>
  <si>
    <t>Celkem za 48 měsíců za Půlroční zkoušku EPS v Kč bez DPH</t>
  </si>
  <si>
    <t>Celkem za 48 měsíců za Roční kontrolu EPS Kč bez DPH</t>
  </si>
  <si>
    <t>Celkem za 48 měsíců za Roční kontrolu ER Kč bez DPH</t>
  </si>
  <si>
    <t>NRK - DIGIP, Hl. budova, ARO, NRP</t>
  </si>
  <si>
    <t>LOOP1</t>
  </si>
  <si>
    <t>Loop</t>
  </si>
  <si>
    <t>Device</t>
  </si>
  <si>
    <t>Status</t>
  </si>
  <si>
    <t>Flt 1</t>
  </si>
  <si>
    <t>Flt 2</t>
  </si>
  <si>
    <t>Flt 3</t>
  </si>
  <si>
    <t>Flt 4</t>
  </si>
  <si>
    <t>Day Level</t>
  </si>
  <si>
    <t>Type</t>
  </si>
  <si>
    <t>Zone</t>
  </si>
  <si>
    <t>Text Line 1</t>
  </si>
  <si>
    <t>Text Line 2</t>
  </si>
  <si>
    <t>Configuration Input</t>
  </si>
  <si>
    <t>Model</t>
  </si>
  <si>
    <t>Day Mode</t>
  </si>
  <si>
    <t>Night Mode</t>
  </si>
  <si>
    <t>Night Level</t>
  </si>
  <si>
    <t>RemoteLED</t>
  </si>
  <si>
    <t>Enabled</t>
  </si>
  <si>
    <t>Disabled</t>
  </si>
  <si>
    <t>ION</t>
  </si>
  <si>
    <t>DIGP - Suteren Elektrorozvodna</t>
  </si>
  <si>
    <t>Mistnost 031</t>
  </si>
  <si>
    <t>S90 / XP95</t>
  </si>
  <si>
    <t>DIGP - Suteren Denni mistnost Zrizencu</t>
  </si>
  <si>
    <t>Mistnost 057</t>
  </si>
  <si>
    <t>DIGP - Suteren Satna Zrizencu</t>
  </si>
  <si>
    <t>Mistnost 058</t>
  </si>
  <si>
    <t>DIGP - Suteren Satna Detske Oddeleni</t>
  </si>
  <si>
    <t>Mistnost 053</t>
  </si>
  <si>
    <t>DIGP - Suteren Satna Svrsku Interny</t>
  </si>
  <si>
    <t>Mistnost 052</t>
  </si>
  <si>
    <t>DIGP - Suteren Komora</t>
  </si>
  <si>
    <t>Mistnost 034</t>
  </si>
  <si>
    <t>DIGP - Suteren Sklad Luzek</t>
  </si>
  <si>
    <t>Mistnost 047</t>
  </si>
  <si>
    <t>OPT</t>
  </si>
  <si>
    <t>DIGP - Suteren Box Upravy Luzek</t>
  </si>
  <si>
    <t>Mistnost 045</t>
  </si>
  <si>
    <t>DIGP - Suteren Desinfekce Matraci</t>
  </si>
  <si>
    <t>Mistnost 046</t>
  </si>
  <si>
    <t>DIGP - Suteren Archiv</t>
  </si>
  <si>
    <t>Mistnost 044.b</t>
  </si>
  <si>
    <t>Mistnost 060</t>
  </si>
  <si>
    <t>Mistnost 061</t>
  </si>
  <si>
    <t>DIGP - Suteren Vyroba Stlac. Vzduchu</t>
  </si>
  <si>
    <t>Mistnost 037</t>
  </si>
  <si>
    <t>Mistnost 038</t>
  </si>
  <si>
    <t>DIGP - Suteren Strojovna Vzduchotechniky</t>
  </si>
  <si>
    <t>Mistnost 030</t>
  </si>
  <si>
    <t>DIGP - Suteren Sklad Pouziteho Pradla</t>
  </si>
  <si>
    <t>Mistnost 028</t>
  </si>
  <si>
    <t>DIGP - Suteren Prijem Materialu</t>
  </si>
  <si>
    <t>Mistnost 027</t>
  </si>
  <si>
    <t>Mistnost 044.a</t>
  </si>
  <si>
    <t>DIGP - Suteren Sterilizace</t>
  </si>
  <si>
    <t>Mistnost 021</t>
  </si>
  <si>
    <t>DIGP - Suteren Sklad a vydej ster. mat.</t>
  </si>
  <si>
    <t>Mistnost 016</t>
  </si>
  <si>
    <t>DIGP - Suteren Satna</t>
  </si>
  <si>
    <t>Mistnost 007</t>
  </si>
  <si>
    <t>DIGP - Suteren Satna Muzi</t>
  </si>
  <si>
    <t>Mistnost 012</t>
  </si>
  <si>
    <t>DIGP - Suteren Satna Zeny</t>
  </si>
  <si>
    <t>Mistnost 010</t>
  </si>
  <si>
    <t>Mistnost 004</t>
  </si>
  <si>
    <t>DIGP - Suteren Denni Mistnost Personal</t>
  </si>
  <si>
    <t>Mistnost 025</t>
  </si>
  <si>
    <t>DIGP - Prizemi Sklad</t>
  </si>
  <si>
    <t>Mistnost 158</t>
  </si>
  <si>
    <t>DIGP - Prizemi Informace</t>
  </si>
  <si>
    <t>Mistnost 157</t>
  </si>
  <si>
    <t>DIGP - Prizemi Kartoteka</t>
  </si>
  <si>
    <t>Mistnost 162</t>
  </si>
  <si>
    <t>DIGP - Prizemi Denni Mistnost</t>
  </si>
  <si>
    <t>Mistnost 151</t>
  </si>
  <si>
    <t>DIGP - Prizemi Komora</t>
  </si>
  <si>
    <t>Mistnost 155</t>
  </si>
  <si>
    <t>Mistnost 144</t>
  </si>
  <si>
    <t>DIGP - Prizemi Zalohovy Zdroj</t>
  </si>
  <si>
    <t>Mistnost 129</t>
  </si>
  <si>
    <t>DIGP - Prizemi Sklad Zdravotnickeho mat.</t>
  </si>
  <si>
    <t>Mistnost 106</t>
  </si>
  <si>
    <t>DIGP - Prizemi Sklad Cisteho Pradla</t>
  </si>
  <si>
    <t>Mistnost 127</t>
  </si>
  <si>
    <t>Mistnost 125</t>
  </si>
  <si>
    <t>DIGP - Prizemi Archiv Evidence</t>
  </si>
  <si>
    <t>Mistnost 132</t>
  </si>
  <si>
    <t>DIGP - Prizemi Ergometrie</t>
  </si>
  <si>
    <t>Mistnost 114</t>
  </si>
  <si>
    <t>Mistnost 111</t>
  </si>
  <si>
    <t>DIGP - Prizemi Halovy Pokoj JiP</t>
  </si>
  <si>
    <t>Mistnost 131</t>
  </si>
  <si>
    <t>DIGP - Prizemi Halovy Pokoj JIP</t>
  </si>
  <si>
    <t>DIGP - 1. patro Sklad</t>
  </si>
  <si>
    <t>Mistnost 236</t>
  </si>
  <si>
    <t>DIGP - 1. patro Sklad Pradla</t>
  </si>
  <si>
    <t>Mistnost 221</t>
  </si>
  <si>
    <t>DIGP - 1. patro Archiv (Sklad)</t>
  </si>
  <si>
    <t>Mistnost 248</t>
  </si>
  <si>
    <t>DIGP - 1. patro Archiv</t>
  </si>
  <si>
    <t>Mistnost 272</t>
  </si>
  <si>
    <t>DIGP - 1. patro Rehabilitace</t>
  </si>
  <si>
    <t>Mistnost 229</t>
  </si>
  <si>
    <t>DIGP - 1. patro Jidelna</t>
  </si>
  <si>
    <t>Mistnost 227</t>
  </si>
  <si>
    <t>DIGP - 1. patro Cajova Kuchyne</t>
  </si>
  <si>
    <t>Mistnost 225</t>
  </si>
  <si>
    <t>Mistnost 232</t>
  </si>
  <si>
    <t>DIGP - Suteren Chemicka Sterilizace</t>
  </si>
  <si>
    <t>Mistnost 022</t>
  </si>
  <si>
    <t>Loop Data</t>
  </si>
  <si>
    <t>Status    L</t>
  </si>
  <si>
    <t>EDs ON</t>
  </si>
  <si>
    <t>Enabled   1</t>
  </si>
  <si>
    <t>LOOP2</t>
  </si>
  <si>
    <t>DIGP - 5. patro Sklad</t>
  </si>
  <si>
    <t>DIGP - 5. patro Archiv</t>
  </si>
  <si>
    <t>Mistnost 655</t>
  </si>
  <si>
    <t>DIGP - 5. patro Fyzikalni Lecba</t>
  </si>
  <si>
    <t>Mistnost 654</t>
  </si>
  <si>
    <t>DIGP - 5. patro Denni Mistnost Personal</t>
  </si>
  <si>
    <t>Mistnost 613</t>
  </si>
  <si>
    <t>DIGP - 5. patro Jidelna, Denni Mistnost</t>
  </si>
  <si>
    <t>Mistnost 648</t>
  </si>
  <si>
    <t>DIGP - 6. patro Strojovna Vzduchotechnik</t>
  </si>
  <si>
    <t>Mistnost 745</t>
  </si>
  <si>
    <t>DIGP - 6. patro Strojovna Vytahu</t>
  </si>
  <si>
    <t>DIGP - 6. patro Cajova Kuchyne</t>
  </si>
  <si>
    <t>Mistnost 701</t>
  </si>
  <si>
    <t>DIGP - 6. patro Server</t>
  </si>
  <si>
    <t>Mistnost 705</t>
  </si>
  <si>
    <t>Mistnost 754</t>
  </si>
  <si>
    <t>MCP</t>
  </si>
  <si>
    <t>DIGP - 4. patro Chodba</t>
  </si>
  <si>
    <t>Mistnost 562</t>
  </si>
  <si>
    <t>Mistnost 511 - Filtr</t>
  </si>
  <si>
    <t>DISCOVERY</t>
  </si>
  <si>
    <t>DIGP - 4. patro Chodba Porodni</t>
  </si>
  <si>
    <t>V podhledu</t>
  </si>
  <si>
    <t>DIGP - 4. patro Porodni Box 2</t>
  </si>
  <si>
    <t>Mistnost 502</t>
  </si>
  <si>
    <t>DIGP - 4. patro Porodni Box 3</t>
  </si>
  <si>
    <t>Mistnost 501</t>
  </si>
  <si>
    <t>DIGP - 4. patro Sesterna - Pripravna</t>
  </si>
  <si>
    <t>Mistnost 503</t>
  </si>
  <si>
    <t>DIGP - 4. patro Sklad SZM</t>
  </si>
  <si>
    <t>Mistnost 504</t>
  </si>
  <si>
    <t>DIGP - 4. patro Schodiste</t>
  </si>
  <si>
    <t>Mistnost 559</t>
  </si>
  <si>
    <t>DIGP - 4. patro Uklidova Mistnost, Filtr</t>
  </si>
  <si>
    <t>Mistnost 505</t>
  </si>
  <si>
    <t>DIGP - 4. patro Filtr</t>
  </si>
  <si>
    <t>Mistnost 507b</t>
  </si>
  <si>
    <t>DIGP - 4. patro Asepticky Sal</t>
  </si>
  <si>
    <t>Mistnost 507a</t>
  </si>
  <si>
    <t>DIGP - 4. patro Myti Nastroju</t>
  </si>
  <si>
    <t>Mistnost 506a</t>
  </si>
  <si>
    <t>DIGP - 4. patro Cisty Sklad SZM</t>
  </si>
  <si>
    <t>Mistnost 508</t>
  </si>
  <si>
    <t>Mistrnost 503</t>
  </si>
  <si>
    <t>DIGP - 4. patro UPS</t>
  </si>
  <si>
    <t>Mistnost 506b</t>
  </si>
  <si>
    <t>DIGP - 4. patro Prevlekaci Box</t>
  </si>
  <si>
    <t>Mistnost 509</t>
  </si>
  <si>
    <t>3I/O</t>
  </si>
  <si>
    <t>V/V Modul nad podhledem</t>
  </si>
  <si>
    <t>LOOP3</t>
  </si>
  <si>
    <t>DIGP - Suteren Chodba</t>
  </si>
  <si>
    <t>Mistnost 001</t>
  </si>
  <si>
    <t>DIGP - Suteren Schodiste</t>
  </si>
  <si>
    <t>Mistnost 003</t>
  </si>
  <si>
    <t>DIGP - Suteren Predsin</t>
  </si>
  <si>
    <t>Mistnost 015</t>
  </si>
  <si>
    <t>Mistnost 048</t>
  </si>
  <si>
    <t>DIGP - Suteren Chodba Manipulace</t>
  </si>
  <si>
    <t>Mistnost 043</t>
  </si>
  <si>
    <t>DIGP - Prizemi Vstup</t>
  </si>
  <si>
    <t>Mistnost 161</t>
  </si>
  <si>
    <t>DIGP - Prizemi Centralni Hala</t>
  </si>
  <si>
    <t>DIGP - Prizemi Stanoviste Sester</t>
  </si>
  <si>
    <t>Mistnost 128</t>
  </si>
  <si>
    <t>DIGP - Prizemi Chodba</t>
  </si>
  <si>
    <t>Mistnost 142</t>
  </si>
  <si>
    <t>DIGP - 1. patro Chodba</t>
  </si>
  <si>
    <t>Mistnost 230</t>
  </si>
  <si>
    <t>DIGP - 1. patro Schodiste</t>
  </si>
  <si>
    <t>Mistnost 233</t>
  </si>
  <si>
    <t>DIGP - 1. patro Filtr</t>
  </si>
  <si>
    <t>Mistnost 231</t>
  </si>
  <si>
    <t>DIGP - 1. patro Hala Navstev</t>
  </si>
  <si>
    <t>Mistnost 285</t>
  </si>
  <si>
    <t>DIGP - 2. patro Filtr</t>
  </si>
  <si>
    <t>Mistnost 331</t>
  </si>
  <si>
    <t>DIGP - 2. patro Hala Navstev</t>
  </si>
  <si>
    <t>Mistnost 385</t>
  </si>
  <si>
    <t>DIGP - 2. patro Chodba</t>
  </si>
  <si>
    <t>Mistnost 330</t>
  </si>
  <si>
    <t>DIGP - 2. patro Schodiste</t>
  </si>
  <si>
    <t>Mistnost 333</t>
  </si>
  <si>
    <t>DIGP - 3. patro Chodba</t>
  </si>
  <si>
    <t>Mistnost 457</t>
  </si>
  <si>
    <t>DIGP - 3. patro Schodiste</t>
  </si>
  <si>
    <t>Mistnost 460</t>
  </si>
  <si>
    <t>DIGP - 3. patro Filtr</t>
  </si>
  <si>
    <t>Mistnost 401</t>
  </si>
  <si>
    <t>DIGP - 3. patro Chodba Navstev</t>
  </si>
  <si>
    <t>Mistnost 476</t>
  </si>
  <si>
    <t>DIGP - 4. patro Hala</t>
  </si>
  <si>
    <t>Mistnost 573</t>
  </si>
  <si>
    <t>Mistnost 556</t>
  </si>
  <si>
    <t>DIGP - 5. patro Filtr</t>
  </si>
  <si>
    <t>DIGP - 5. patro Chodba</t>
  </si>
  <si>
    <t>Mistnost 661</t>
  </si>
  <si>
    <t>DIGP - 5. patro Hala Navstev</t>
  </si>
  <si>
    <t>Mistnost 683</t>
  </si>
  <si>
    <t>DIGP - 5. patro Schodiste</t>
  </si>
  <si>
    <t>DIGP - 6. patro Schodiste Prava Strana</t>
  </si>
  <si>
    <t>DIGP - 6. patro Chodba</t>
  </si>
  <si>
    <t>Mistnost 737</t>
  </si>
  <si>
    <t>DIGP - 6. patro Schodiste Leva Strana</t>
  </si>
  <si>
    <t>DIGP - Suteren Vchod</t>
  </si>
  <si>
    <t>DIGP - Prizemi Schodiste</t>
  </si>
  <si>
    <t>DIGP - Prizemi Manipulace</t>
  </si>
  <si>
    <t>Mistnost 143</t>
  </si>
  <si>
    <t>DIGP - Prizemi Schodiste do Suterenu</t>
  </si>
  <si>
    <t>LOOP4</t>
  </si>
  <si>
    <t>DIGP - 2. patro Sklad</t>
  </si>
  <si>
    <t>DIGP - 2. patro Sklad Pradla</t>
  </si>
  <si>
    <t>Mistnost 321</t>
  </si>
  <si>
    <t>DIGP - 2. patro Vrchni Sestra</t>
  </si>
  <si>
    <t>Mistnost 329</t>
  </si>
  <si>
    <t>DIGP - 2. patro Cajova Kuchyne</t>
  </si>
  <si>
    <t>Mistnost 325</t>
  </si>
  <si>
    <t>DIGP - 2. patro Jidelna, Denni Mistnost</t>
  </si>
  <si>
    <t>Mistnost 327</t>
  </si>
  <si>
    <t>Mistnost 384</t>
  </si>
  <si>
    <t>DIGP - 2. patro Pokoj Lekaru</t>
  </si>
  <si>
    <t>Mistnost 382</t>
  </si>
  <si>
    <t>DIGP - 2. patro Komora</t>
  </si>
  <si>
    <t>Mistnost 372</t>
  </si>
  <si>
    <t>DIGP - 3. patro Asepticky Operacni Sal</t>
  </si>
  <si>
    <t>DIGP - 3. patro Anesteziologove</t>
  </si>
  <si>
    <t>Mistnost 425</t>
  </si>
  <si>
    <t>DIGP - 3. patro Denni Mistnost Personal</t>
  </si>
  <si>
    <t>DIGP - 3. patro Sklad</t>
  </si>
  <si>
    <t>DIGP - 3. patro Jidelna, Denni Mistnost</t>
  </si>
  <si>
    <t>Mistnost 402</t>
  </si>
  <si>
    <t>DIGP - 3. patro Cajova Kuchyne</t>
  </si>
  <si>
    <t>Mistnost 403</t>
  </si>
  <si>
    <t>DIGP - 3. patro Denni Mistnost</t>
  </si>
  <si>
    <t>Mistnost 409</t>
  </si>
  <si>
    <t>DIGP - 3. patro Archiv</t>
  </si>
  <si>
    <t>Mistnost 462</t>
  </si>
  <si>
    <t>DIGP - 3. patro Satna Pacientu</t>
  </si>
  <si>
    <t>Mistnost 475</t>
  </si>
  <si>
    <t>DIGP - 4. patro Archiv</t>
  </si>
  <si>
    <t>Mistnost 561</t>
  </si>
  <si>
    <t>DIGP - 4. patro Sklad</t>
  </si>
  <si>
    <t>Mistnost 506</t>
  </si>
  <si>
    <t>DIGP - 4. patro Satna, Prijem Pacientu</t>
  </si>
  <si>
    <t>DIGP - 4. patro Jidelna, Denni Mistnost</t>
  </si>
  <si>
    <t>DIGP - 4. patro Kuchynka</t>
  </si>
  <si>
    <t>DIGP - 4. patro Denni Mistnost Personal</t>
  </si>
  <si>
    <t>LOOP5</t>
  </si>
  <si>
    <t>LEDs ON</t>
  </si>
  <si>
    <t>LOOP6</t>
  </si>
  <si>
    <t>Hl. Budova - Prizemi Sklad</t>
  </si>
  <si>
    <t>Hl. Budova - Prizemi Operacni Sal</t>
  </si>
  <si>
    <t>Sklad Leku</t>
  </si>
  <si>
    <t>SKlad Spinaveho Pradla</t>
  </si>
  <si>
    <t>Satna Muzi</t>
  </si>
  <si>
    <t>Satna Zeny</t>
  </si>
  <si>
    <t>Satna Zeny - Sklad Pradla</t>
  </si>
  <si>
    <t>Satna Muzi - Sklad Pradla</t>
  </si>
  <si>
    <t>Sterilizace</t>
  </si>
  <si>
    <t>Hl. Budova - Prizemi Chodba AKU baterie</t>
  </si>
  <si>
    <t>Hl. Budova - Prizemi Satna Pacientu</t>
  </si>
  <si>
    <t>Hl. Budova - Prizemi Archiv</t>
  </si>
  <si>
    <t>Hl. Budova - Prizemi Chodba u Schodiste</t>
  </si>
  <si>
    <t>Hl. Budova - Suteren Archiv Novy</t>
  </si>
  <si>
    <t>Hl. Budova - Prizemi Chodba u Zakrok. s.</t>
  </si>
  <si>
    <t>Chodba u Zakrokoveho Salu</t>
  </si>
  <si>
    <t>Hl. Budova - Prizemi Chodba Prava Strana</t>
  </si>
  <si>
    <t>Hl. Budova - Prizemi Vstup Vpravo</t>
  </si>
  <si>
    <t>Hl. Budova - Prizemi Schodiste Vpravo</t>
  </si>
  <si>
    <t>Hl. Budova - Prizemi Chodba u Satny Pac.</t>
  </si>
  <si>
    <t>Chodba u satny pacientu</t>
  </si>
  <si>
    <t>Hl. Budova - Prizemi Chodba u Zad. Vchod</t>
  </si>
  <si>
    <t>Hl. Budova - 1. patro Chodba Leva Strana</t>
  </si>
  <si>
    <t>Hl. Budova - 1. patro Chodba u Schodiste</t>
  </si>
  <si>
    <t>Hl. Budova - 1. patro Chodba u Umyvarny</t>
  </si>
  <si>
    <t>Hl. Budova - 1. patro Chodba u Vytahu</t>
  </si>
  <si>
    <t>Hl. Budova - 1. patro Chodba u Prav.Sch</t>
  </si>
  <si>
    <t>Chodba u praveho schodiste</t>
  </si>
  <si>
    <t>Hl. Budova - 1. patro Chodba u Caj. Kuch</t>
  </si>
  <si>
    <t>Chodba u cajove kuchyne</t>
  </si>
  <si>
    <t>Hl. Budova - 1. patro Unikove Schodiste</t>
  </si>
  <si>
    <t>Hl. Budova - 1. patro Cajova Kuchyne</t>
  </si>
  <si>
    <t>Mistnost 276</t>
  </si>
  <si>
    <t>Hl. Budova - 1. patro Sklad Spin. Pradla</t>
  </si>
  <si>
    <t>Hl. Budova - 1. patro Sterilizace</t>
  </si>
  <si>
    <t>Mistnost 223</t>
  </si>
  <si>
    <t>Hl. Budova - 1. patro Sklad Pouz. Pradla</t>
  </si>
  <si>
    <t>Hl. Budova - 1. patro Satna Muzi-Spinava</t>
  </si>
  <si>
    <t>Hl. Budova - 1. patro Sklad Siciho Mat.</t>
  </si>
  <si>
    <t>Sklad siciho materialu</t>
  </si>
  <si>
    <t>Hl. Budova - 1. patro Satna Muzi - Cista</t>
  </si>
  <si>
    <t>Hl. Budova - 1. patro Satna Zeny - Cista</t>
  </si>
  <si>
    <t>Hl. Budova - 1. patro Satna Zeny-Spinava</t>
  </si>
  <si>
    <t>Hl. Budova - 1. patro Sklad</t>
  </si>
  <si>
    <t>Hl. Budova - Suteren Satna Sester 1</t>
  </si>
  <si>
    <t>Hl. Budova - Suteren Satna Sester 2</t>
  </si>
  <si>
    <t>Hl. Budova - Suteren Satna Sester 3</t>
  </si>
  <si>
    <t>Mistnost (011)</t>
  </si>
  <si>
    <t>Hl. Budova - Suteren Satna Sester 4</t>
  </si>
  <si>
    <t>Hl. Budova - Suteren Central. Satna Pac.</t>
  </si>
  <si>
    <t>Mistnost 013</t>
  </si>
  <si>
    <t>Hl. Budova - Suteren Sklad Chirurg. Odd.</t>
  </si>
  <si>
    <t>Mistnost 014</t>
  </si>
  <si>
    <t>Hl. Budova - Suteren Sklad</t>
  </si>
  <si>
    <t>Hl. Budova - Suteren  Kompresorovna</t>
  </si>
  <si>
    <t>Mistnost 029</t>
  </si>
  <si>
    <t>Hl. Budova - Suteren Vakuova Stanice</t>
  </si>
  <si>
    <t>Hl. Budova - Suteren Prijem Materialu</t>
  </si>
  <si>
    <t>Mistnost 023</t>
  </si>
  <si>
    <t>Hl. Budova - Suteren Vydej Steril. Mat.</t>
  </si>
  <si>
    <t>Mistnost 033</t>
  </si>
  <si>
    <t>Hl. Budova - Suteren Elektrorozvodna</t>
  </si>
  <si>
    <t>Hl. Budova - Suteren Setovani 1</t>
  </si>
  <si>
    <t>Sterilizace 1PP</t>
  </si>
  <si>
    <t>Hl. Budova - Suteren Pripravna Pradla</t>
  </si>
  <si>
    <t>Hl. Budova - Suteren Setovani 2</t>
  </si>
  <si>
    <t>Hl. Budova - Suteren Myti</t>
  </si>
  <si>
    <t>Hl. Budova - Suteren Prijem</t>
  </si>
  <si>
    <t>Hl. Budova - Suteren Autoklavy</t>
  </si>
  <si>
    <t>Hl. Budova - Suteren Steril. Sklad</t>
  </si>
  <si>
    <t>Hl. Budova - Suteren Chodba Vpravo</t>
  </si>
  <si>
    <t>Mistnost 018</t>
  </si>
  <si>
    <t>Hl. Budova - Suteren Chodba Vlevo</t>
  </si>
  <si>
    <t>Mistnost 036</t>
  </si>
  <si>
    <t>Mistnost 044</t>
  </si>
  <si>
    <t>Hl. Budova - Suteren Chodba Sterilizace</t>
  </si>
  <si>
    <t>Hl. Budova - Suteren Chodba Bocni Vchod</t>
  </si>
  <si>
    <t>Hl. Budova - Suteren Expedice</t>
  </si>
  <si>
    <t>Hl. Budova - Suteren Denni Mistnost</t>
  </si>
  <si>
    <t>ARO - Prizemi Vstup</t>
  </si>
  <si>
    <t>Schodiste 101</t>
  </si>
  <si>
    <t>ARO - 1. patro Chodba - Hala</t>
  </si>
  <si>
    <t>Mistnost 213</t>
  </si>
  <si>
    <t>ARO - Prizemi Vstup - Hala</t>
  </si>
  <si>
    <t>Mistnost 119</t>
  </si>
  <si>
    <t>ARO - Prizemi Sklad Materialu</t>
  </si>
  <si>
    <t>Mistnost 115</t>
  </si>
  <si>
    <t>ARO - Prizemi Sklad Pristroju</t>
  </si>
  <si>
    <t>Mistnost 116</t>
  </si>
  <si>
    <t>ARO - Prizemi Satna (sklad)</t>
  </si>
  <si>
    <t>Mistnost 117</t>
  </si>
  <si>
    <t>ARO - Prizemi Kuchynka Pacientu</t>
  </si>
  <si>
    <t>ARO - Prizemi Chodba</t>
  </si>
  <si>
    <t>Mistnost 112</t>
  </si>
  <si>
    <t>ARO - Prizemi Kuchynka Personalu</t>
  </si>
  <si>
    <t>ARO - 1. patro Schodiste</t>
  </si>
  <si>
    <t>Mistnost 201</t>
  </si>
  <si>
    <t>ARO - Prizemi Sklad Leku</t>
  </si>
  <si>
    <t>Mistnost 110</t>
  </si>
  <si>
    <t>ARO - 1. patro Chodba</t>
  </si>
  <si>
    <t>Mistnost 219</t>
  </si>
  <si>
    <t>ARO - 1. patro Sklad</t>
  </si>
  <si>
    <t>Mistnost 215</t>
  </si>
  <si>
    <t>ARO - 1. patro Sklad Uklizecky</t>
  </si>
  <si>
    <t>Mistnsot 214</t>
  </si>
  <si>
    <t>ARO - 1. patro Strojovna Vzduchotechniky</t>
  </si>
  <si>
    <t>Mistnost 212</t>
  </si>
  <si>
    <t>ARO - 1. patro Mist. Ansteziolog. Sester</t>
  </si>
  <si>
    <t>Mistnost 209A</t>
  </si>
  <si>
    <t>LOOP7</t>
  </si>
  <si>
    <t>Hl. Budova - 2. patro Chodba Leva Strana</t>
  </si>
  <si>
    <t>Hl. Budova - 2. patro Chodba u Vytahu</t>
  </si>
  <si>
    <t>Hl. Budova - 2. patro Chodba u Skladu</t>
  </si>
  <si>
    <t>Hl. Budova - 2. patro Chodba u Schodiste</t>
  </si>
  <si>
    <t>Chodba u schodiste  v pravo</t>
  </si>
  <si>
    <t>U skladu pouziteho pradla</t>
  </si>
  <si>
    <t>Hl. Budova - 2. patro Unikove Schodiste</t>
  </si>
  <si>
    <t>Hl. Budova - 2. patro Spinava Satna</t>
  </si>
  <si>
    <t>Hl. Budova - 2. patro Cista Satna</t>
  </si>
  <si>
    <t>Hl. Budova - 2. patro Sklad</t>
  </si>
  <si>
    <t>Mistnsot 316</t>
  </si>
  <si>
    <t>Hl. Budova - 2. patro Sklad Pouz. Pradla</t>
  </si>
  <si>
    <t>Mistnost 317</t>
  </si>
  <si>
    <t>Hl. Budova - 2. patro Sklad Spinav. Prad</t>
  </si>
  <si>
    <t>Sklad spinaveho pradla</t>
  </si>
  <si>
    <t>Hl. Budova - 2. patro Sterilizace</t>
  </si>
  <si>
    <t>Hl. Budova - 2. patro Vysetrovna</t>
  </si>
  <si>
    <t>Hl. Budova - 2. patro Sklad Pouzit. Prad</t>
  </si>
  <si>
    <t>Sklad pouziteho pradla</t>
  </si>
  <si>
    <t>Hl. Budova - 2. patro Sklad Materialu</t>
  </si>
  <si>
    <t>Hl. Budova - 2. patro Kuchynka</t>
  </si>
  <si>
    <t>Hl. Budova - Strecha Stroj. Vytahu P</t>
  </si>
  <si>
    <t>Strojovna vytahu vpravo</t>
  </si>
  <si>
    <t>Hl. Budova - Strecha Stroj. Vytahu L</t>
  </si>
  <si>
    <t>Strojovna vytahu vlevo</t>
  </si>
  <si>
    <t>Hl. Budova - Strecha Sklad</t>
  </si>
  <si>
    <t>LOOP8</t>
  </si>
  <si>
    <t>NRP - Suteren Satna Muzi</t>
  </si>
  <si>
    <t>NRP - Suteren Sklad - Kyslik</t>
  </si>
  <si>
    <t>NRP - Suteren Technicke Zabezpeceni</t>
  </si>
  <si>
    <t>NRP - Suteren Satna Sester</t>
  </si>
  <si>
    <t>NRP - Suteren Inspekcni Pokoj</t>
  </si>
  <si>
    <t>Inspekcni pokoj rehabilitace</t>
  </si>
  <si>
    <t>NRP - Suteren Telocvicna</t>
  </si>
  <si>
    <t>NRP - Suteren  Vodolecba</t>
  </si>
  <si>
    <t>NRP - Suteren Elektro Lecba</t>
  </si>
  <si>
    <t>NRP - Prizemi Onkologicky Staccionar</t>
  </si>
  <si>
    <t>Onkologicky stacionar - chodbicka</t>
  </si>
  <si>
    <t>NRP - Prizemi Onkologie Ordinace</t>
  </si>
  <si>
    <t>NRP - Prizemi Ongologicky Stacionar</t>
  </si>
  <si>
    <t>NRP - Prizemi Zakrokovy Sal</t>
  </si>
  <si>
    <t>NRP - Prizemi Onkologie</t>
  </si>
  <si>
    <t>NRP - Prizemi Onkologicky Registr</t>
  </si>
  <si>
    <t>NRP - Prizemi Tisen Zadveri</t>
  </si>
  <si>
    <t>NRP - Prizemi Inspekcni Pokoj Sester</t>
  </si>
  <si>
    <t>NRP - Prizemi Vedouci Sestra</t>
  </si>
  <si>
    <t>NRP - Prizemi Pokoj 1</t>
  </si>
  <si>
    <t>NRP - Prizemi Pokoj 2</t>
  </si>
  <si>
    <t>NRP - Prizemi Pokoj 3</t>
  </si>
  <si>
    <t>NRP - Prizemi Pokoj 4</t>
  </si>
  <si>
    <t>NRP - Prizemi Pokoj 5</t>
  </si>
  <si>
    <t>NRP - Prizemi Satna</t>
  </si>
  <si>
    <t>NRP - Prizemi Tisen Zadni Vchod</t>
  </si>
  <si>
    <t>NRP - 1. patro Tisen Schodiste</t>
  </si>
  <si>
    <t>NRP - 1. patro Sklad</t>
  </si>
  <si>
    <t>NRP - 1.patro Spolecenska Mistnost</t>
  </si>
  <si>
    <t>NRP - 1. patro Vysetrovna</t>
  </si>
  <si>
    <t>NRP - 1. patro Tisen Chodba</t>
  </si>
  <si>
    <t>NRP - 1. patro Inspekcni Pokoj</t>
  </si>
  <si>
    <t>Inspekcni pokoj sester</t>
  </si>
  <si>
    <t>NRP - 1. patro Cajova Kuchyne</t>
  </si>
  <si>
    <t>NRP - 1. patro Jidelna</t>
  </si>
  <si>
    <t>NRP - 1. patro Evidence</t>
  </si>
  <si>
    <t>NRP - 2. patro Tisen Chodba</t>
  </si>
  <si>
    <t>NRP - 2. patro Vrchni Sestra NRP</t>
  </si>
  <si>
    <t>NRP - 2. patro Prednosta</t>
  </si>
  <si>
    <t>Prednosta onkologickeho stacionare</t>
  </si>
  <si>
    <t>NRP - 2. patro Sklad</t>
  </si>
  <si>
    <t>NRP - 2. patro Pracovna 311</t>
  </si>
  <si>
    <t>NRP - 2. patro Prednosta NRP</t>
  </si>
  <si>
    <t>NRP - 2. patro Pracovna 309</t>
  </si>
  <si>
    <t>NRP - 2. patro Vytah</t>
  </si>
  <si>
    <t>NRP - 2. patro Socialni Pracovnice</t>
  </si>
  <si>
    <t>NRP - 2. patro Lekarsky Pokoj</t>
  </si>
  <si>
    <t>NRP - 2. patro Cajova Kuchyn</t>
  </si>
  <si>
    <t>NRP - Prizemi Tisen Schodiste</t>
  </si>
  <si>
    <t>Tisen na vedlejsim schodisti do suterenu</t>
  </si>
  <si>
    <t>NRP - Suteren Satna Pokoj Sester</t>
  </si>
  <si>
    <r>
      <t>CELKEM za modelový příklad v Kč bez DPH (</t>
    </r>
    <r>
      <rPr>
        <i/>
        <sz val="10"/>
        <rFont val="Times New Roman"/>
        <family val="1"/>
        <charset val="238"/>
      </rPr>
      <t>hodnoty do Krycího listu)</t>
    </r>
  </si>
  <si>
    <t>„Zajištění kontrolních činností EPS a ER a servisní zabezpečení“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</si>
</sst>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Kč&quot;_-;\-* #,##0.00\ &quot;Kč&quot;_-;_-* &quot;-&quot;??\ &quot;Kč&quot;_-;_-@_-"/>
    <numFmt numFmtId="164" formatCode="#,##0.00\ &quot;Kč&quot;"/>
    <numFmt numFmtId="165" formatCode="_-* #,##0.0\ &quot;Kč&quot;_-;\-* #,##0.0\ &quot;Kč&quot;_-;_-* &quot;-&quot;??\ &quot;Kč&quot;_-;_-@_-"/>
    <numFmt numFmtId="166" formatCode="_-* #,##0.0\ &quot;Kč&quot;_-;\-* #,##0.0\ &quot;Kč&quot;_-;_-* &quot;-&quot;?\ &quot;Kč&quot;_-;_-@_-"/>
  </numFmts>
  <fonts count="67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</font>
    <font>
      <sz val="10"/>
      <name val="Times New Roman"/>
      <family val="1"/>
      <charset val="238"/>
    </font>
    <font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1"/>
      <color rgb="FF212121"/>
      <name val="Courier New"/>
      <family val="3"/>
      <charset val="238"/>
    </font>
    <font>
      <sz val="11"/>
      <color theme="1"/>
      <name val="Courier New"/>
      <family val="3"/>
      <charset val="238"/>
    </font>
    <font>
      <b/>
      <sz val="11"/>
      <color theme="1"/>
      <name val="Courier New"/>
      <family val="3"/>
      <charset val="238"/>
    </font>
    <font>
      <b/>
      <sz val="11.5"/>
      <color rgb="FF212121"/>
      <name val="Courier New"/>
      <family val="3"/>
      <charset val="238"/>
    </font>
    <font>
      <b/>
      <sz val="11.5"/>
      <color rgb="FF3B3B3B"/>
      <name val="Courier New"/>
      <family val="3"/>
      <charset val="238"/>
    </font>
    <font>
      <b/>
      <sz val="11.5"/>
      <color rgb="FF565656"/>
      <name val="Courier New"/>
      <family val="3"/>
      <charset val="238"/>
    </font>
    <font>
      <b/>
      <sz val="11.5"/>
      <color rgb="FF313131"/>
      <name val="Courier New"/>
      <family val="3"/>
      <charset val="238"/>
    </font>
    <font>
      <b/>
      <sz val="11.5"/>
      <color rgb="FF1F1F1F"/>
      <name val="Courier New"/>
      <family val="3"/>
      <charset val="238"/>
    </font>
    <font>
      <sz val="11"/>
      <color rgb="FF313131"/>
      <name val="Courier New"/>
      <family val="3"/>
      <charset val="238"/>
    </font>
    <font>
      <sz val="11"/>
      <color rgb="FF505050"/>
      <name val="Courier New"/>
      <family val="3"/>
      <charset val="238"/>
    </font>
    <font>
      <sz val="11"/>
      <color rgb="FF1F1F1F"/>
      <name val="Courier New"/>
      <family val="3"/>
      <charset val="238"/>
    </font>
    <font>
      <sz val="11"/>
      <color rgb="FF424242"/>
      <name val="Courier New"/>
      <family val="3"/>
      <charset val="238"/>
    </font>
    <font>
      <b/>
      <sz val="12"/>
      <color theme="1"/>
      <name val="Courier New"/>
      <family val="3"/>
      <charset val="238"/>
    </font>
    <font>
      <b/>
      <u/>
      <sz val="11.5"/>
      <color rgb="FF313131"/>
      <name val="Courier New"/>
      <family val="3"/>
      <charset val="238"/>
    </font>
    <font>
      <sz val="11.5"/>
      <color rgb="FF424242"/>
      <name val="Courier New"/>
      <family val="3"/>
      <charset val="238"/>
    </font>
    <font>
      <b/>
      <sz val="11.5"/>
      <color rgb="FF424242"/>
      <name val="Courier New"/>
      <family val="3"/>
      <charset val="238"/>
    </font>
    <font>
      <sz val="11"/>
      <color rgb="FF646464"/>
      <name val="Courier New"/>
      <family val="3"/>
      <charset val="238"/>
    </font>
    <font>
      <sz val="11"/>
      <color rgb="FFACACAC"/>
      <name val="Courier New"/>
      <family val="3"/>
      <charset val="238"/>
    </font>
    <font>
      <sz val="11.5"/>
      <color rgb="FF505050"/>
      <name val="Courier New"/>
      <family val="3"/>
      <charset val="238"/>
    </font>
    <font>
      <b/>
      <sz val="10"/>
      <color rgb="FF313131"/>
      <name val="Courier New"/>
      <family val="3"/>
      <charset val="238"/>
    </font>
    <font>
      <sz val="11.5"/>
      <color rgb="FF1F1F1F"/>
      <name val="Courier New"/>
      <family val="3"/>
      <charset val="238"/>
    </font>
    <font>
      <sz val="11"/>
      <color rgb="FF7C7C7C"/>
      <name val="Courier New"/>
      <family val="3"/>
      <charset val="238"/>
    </font>
    <font>
      <sz val="11.5"/>
      <color rgb="FF313131"/>
      <name val="Courier New"/>
      <family val="3"/>
      <charset val="238"/>
    </font>
    <font>
      <b/>
      <sz val="11"/>
      <color rgb="FF212121"/>
      <name val="Courier New"/>
      <family val="3"/>
      <charset val="238"/>
    </font>
    <font>
      <b/>
      <sz val="11"/>
      <color rgb="FF3B3B3B"/>
      <name val="Courier New"/>
      <family val="3"/>
      <charset val="238"/>
    </font>
    <font>
      <b/>
      <sz val="11"/>
      <color rgb="FF2F2F2F"/>
      <name val="Courier New"/>
      <family val="3"/>
      <charset val="238"/>
    </font>
    <font>
      <b/>
      <sz val="11"/>
      <color rgb="FF1F1F1F"/>
      <name val="Courier New"/>
      <family val="3"/>
      <charset val="238"/>
    </font>
    <font>
      <b/>
      <sz val="11"/>
      <color rgb="FF424242"/>
      <name val="Courier New"/>
      <family val="3"/>
      <charset val="238"/>
    </font>
    <font>
      <sz val="11"/>
      <color rgb="FF2B2B2B"/>
      <name val="Courier New"/>
      <family val="3"/>
      <charset val="238"/>
    </font>
    <font>
      <b/>
      <sz val="11"/>
      <color rgb="FF2B2B2B"/>
      <name val="Courier New"/>
      <family val="3"/>
      <charset val="238"/>
    </font>
    <font>
      <b/>
      <sz val="11"/>
      <color rgb="FF1A1A1A"/>
      <name val="Courier New"/>
      <family val="3"/>
      <charset val="238"/>
    </font>
    <font>
      <sz val="11"/>
      <color rgb="FF1A1A1A"/>
      <name val="Courier New"/>
      <family val="3"/>
      <charset val="238"/>
    </font>
    <font>
      <sz val="11"/>
      <color rgb="FF777777"/>
      <name val="Courier New"/>
      <family val="3"/>
      <charset val="238"/>
    </font>
    <font>
      <i/>
      <sz val="11"/>
      <color rgb="FF424242"/>
      <name val="Courier New"/>
      <family val="3"/>
      <charset val="238"/>
    </font>
    <font>
      <i/>
      <sz val="11"/>
      <color rgb="FF1A1A1A"/>
      <name val="Courier New"/>
      <family val="3"/>
      <charset val="238"/>
    </font>
    <font>
      <sz val="11"/>
      <color rgb="FF9E9E9E"/>
      <name val="Courier New"/>
      <family val="3"/>
      <charset val="238"/>
    </font>
    <font>
      <b/>
      <u/>
      <sz val="11"/>
      <color rgb="FF2B2B2B"/>
      <name val="Courier New"/>
      <family val="3"/>
      <charset val="238"/>
    </font>
    <font>
      <sz val="11"/>
      <color rgb="FF030303"/>
      <name val="Courier New"/>
      <family val="3"/>
      <charset val="238"/>
    </font>
    <font>
      <sz val="11"/>
      <color rgb="FF343434"/>
      <name val="Courier New"/>
      <family val="3"/>
      <charset val="238"/>
    </font>
    <font>
      <b/>
      <sz val="11"/>
      <color rgb="FF232323"/>
      <name val="Courier New"/>
      <family val="3"/>
      <charset val="238"/>
    </font>
    <font>
      <b/>
      <sz val="11"/>
      <color rgb="FF444444"/>
      <name val="Courier New"/>
      <family val="3"/>
      <charset val="238"/>
    </font>
    <font>
      <b/>
      <sz val="11"/>
      <color rgb="FF343434"/>
      <name val="Courier New"/>
      <family val="3"/>
      <charset val="238"/>
    </font>
    <font>
      <b/>
      <sz val="11"/>
      <color rgb="FF030303"/>
      <name val="Courier New"/>
      <family val="3"/>
      <charset val="238"/>
    </font>
    <font>
      <sz val="11"/>
      <color rgb="FF232323"/>
      <name val="Courier New"/>
      <family val="3"/>
      <charset val="238"/>
    </font>
    <font>
      <sz val="11"/>
      <color rgb="FF444444"/>
      <name val="Courier New"/>
      <family val="3"/>
      <charset val="238"/>
    </font>
    <font>
      <sz val="11"/>
      <color rgb="FF828282"/>
      <name val="Courier New"/>
      <family val="3"/>
      <charset val="238"/>
    </font>
    <font>
      <sz val="11"/>
      <color rgb="FF5B5B5B"/>
      <name val="Courier New"/>
      <family val="3"/>
      <charset val="238"/>
    </font>
    <font>
      <b/>
      <sz val="11"/>
      <color rgb="FF4D4D4D"/>
      <name val="Courier New"/>
      <family val="3"/>
      <charset val="238"/>
    </font>
    <font>
      <sz val="11"/>
      <color rgb="FF4D4D4D"/>
      <name val="Courier New"/>
      <family val="3"/>
      <charset val="238"/>
    </font>
    <font>
      <sz val="11"/>
      <color rgb="FF727272"/>
      <name val="Courier New"/>
      <family val="3"/>
      <charset val="238"/>
    </font>
    <font>
      <sz val="11"/>
      <color rgb="FF383838"/>
      <name val="Courier New"/>
      <family val="3"/>
      <charset val="238"/>
    </font>
    <font>
      <sz val="11"/>
      <color rgb="FF626262"/>
      <name val="Courier New"/>
      <family val="3"/>
      <charset val="238"/>
    </font>
    <font>
      <sz val="11"/>
      <color theme="1"/>
      <name val="Calibri"/>
      <family val="2"/>
      <charset val="238"/>
      <scheme val="minor"/>
    </font>
    <font>
      <i/>
      <sz val="10"/>
      <color theme="1"/>
      <name val="Times New Roman"/>
      <family val="1"/>
      <charset val="238"/>
    </font>
    <font>
      <i/>
      <sz val="11"/>
      <name val="Times New Roman"/>
      <family val="1"/>
      <charset val="238"/>
    </font>
    <font>
      <i/>
      <u/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i/>
      <sz val="10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1"/>
      <color theme="8" tint="-0.249977111117893"/>
      <name val="Times New Roman"/>
      <family val="1"/>
      <charset val="238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59" fillId="0" borderId="0" applyFont="0" applyFill="0" applyBorder="0" applyAlignment="0" applyProtection="0"/>
  </cellStyleXfs>
  <cellXfs count="228">
    <xf numFmtId="0" fontId="0" fillId="0" borderId="0" xfId="0"/>
    <xf numFmtId="0" fontId="1" fillId="0" borderId="0" xfId="0" applyFont="1"/>
    <xf numFmtId="164" fontId="1" fillId="0" borderId="0" xfId="0" applyNumberFormat="1" applyFont="1"/>
    <xf numFmtId="0" fontId="1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8" fillId="0" borderId="6" xfId="0" applyFont="1" applyBorder="1"/>
    <xf numFmtId="0" fontId="13" fillId="0" borderId="6" xfId="0" applyFont="1" applyBorder="1" applyAlignment="1">
      <alignment vertical="center"/>
    </xf>
    <xf numFmtId="0" fontId="15" fillId="0" borderId="6" xfId="0" applyFont="1" applyBorder="1" applyAlignment="1">
      <alignment vertical="center" wrapText="1"/>
    </xf>
    <xf numFmtId="0" fontId="17" fillId="0" borderId="6" xfId="0" applyFont="1" applyBorder="1" applyAlignment="1">
      <alignment vertical="center"/>
    </xf>
    <xf numFmtId="0" fontId="15" fillId="0" borderId="6" xfId="0" applyFont="1" applyBorder="1" applyAlignment="1">
      <alignment vertical="center"/>
    </xf>
    <xf numFmtId="0" fontId="8" fillId="0" borderId="6" xfId="0" applyFont="1" applyBorder="1" applyAlignment="1">
      <alignment wrapText="1"/>
    </xf>
    <xf numFmtId="0" fontId="17" fillId="0" borderId="6" xfId="0" applyFont="1" applyBorder="1" applyAlignment="1">
      <alignment vertical="center" wrapText="1"/>
    </xf>
    <xf numFmtId="0" fontId="18" fillId="0" borderId="6" xfId="0" applyFont="1" applyBorder="1" applyAlignment="1">
      <alignment horizontal="justify" vertical="center"/>
    </xf>
    <xf numFmtId="0" fontId="15" fillId="0" borderId="6" xfId="0" applyFont="1" applyBorder="1" applyAlignment="1">
      <alignment horizontal="justify" vertical="center"/>
    </xf>
    <xf numFmtId="0" fontId="15" fillId="0" borderId="6" xfId="0" applyFont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left" vertical="center" wrapText="1" indent="1"/>
    </xf>
    <xf numFmtId="0" fontId="15" fillId="0" borderId="6" xfId="0" applyFont="1" applyBorder="1" applyAlignment="1">
      <alignment horizontal="left" vertical="center" wrapText="1" indent="1"/>
    </xf>
    <xf numFmtId="0" fontId="18" fillId="0" borderId="6" xfId="0" applyFont="1" applyBorder="1" applyAlignment="1">
      <alignment horizontal="left" vertical="center" wrapText="1" indent="1"/>
    </xf>
    <xf numFmtId="0" fontId="29" fillId="0" borderId="6" xfId="0" applyFont="1" applyBorder="1" applyAlignment="1">
      <alignment horizontal="left" vertical="center" wrapText="1" indent="1"/>
    </xf>
    <xf numFmtId="0" fontId="8" fillId="0" borderId="7" xfId="0" applyFont="1" applyBorder="1"/>
    <xf numFmtId="0" fontId="8" fillId="0" borderId="8" xfId="0" applyFont="1" applyBorder="1"/>
    <xf numFmtId="0" fontId="13" fillId="0" borderId="8" xfId="0" applyFont="1" applyBorder="1" applyAlignment="1">
      <alignment vertical="center"/>
    </xf>
    <xf numFmtId="0" fontId="14" fillId="0" borderId="8" xfId="0" applyFont="1" applyBorder="1" applyAlignment="1">
      <alignment vertical="center"/>
    </xf>
    <xf numFmtId="0" fontId="19" fillId="0" borderId="8" xfId="0" applyFont="1" applyBorder="1" applyAlignment="1">
      <alignment vertical="center"/>
    </xf>
    <xf numFmtId="0" fontId="15" fillId="0" borderId="8" xfId="0" applyFont="1" applyBorder="1" applyAlignment="1">
      <alignment vertical="center"/>
    </xf>
    <xf numFmtId="0" fontId="14" fillId="0" borderId="8" xfId="0" applyFont="1" applyBorder="1" applyAlignment="1">
      <alignment horizontal="left" vertical="center"/>
    </xf>
    <xf numFmtId="0" fontId="14" fillId="0" borderId="7" xfId="0" applyFont="1" applyBorder="1" applyAlignment="1">
      <alignment vertical="center"/>
    </xf>
    <xf numFmtId="0" fontId="15" fillId="0" borderId="8" xfId="0" applyFont="1" applyBorder="1" applyAlignment="1">
      <alignment horizontal="left" vertical="center"/>
    </xf>
    <xf numFmtId="0" fontId="15" fillId="0" borderId="7" xfId="0" applyFont="1" applyBorder="1" applyAlignment="1">
      <alignment vertical="center"/>
    </xf>
    <xf numFmtId="0" fontId="17" fillId="0" borderId="8" xfId="0" applyFont="1" applyBorder="1" applyAlignment="1">
      <alignment horizontal="left" vertical="center"/>
    </xf>
    <xf numFmtId="0" fontId="18" fillId="0" borderId="7" xfId="0" applyFont="1" applyBorder="1" applyAlignment="1">
      <alignment vertical="center"/>
    </xf>
    <xf numFmtId="0" fontId="18" fillId="0" borderId="7" xfId="0" applyFont="1" applyBorder="1" applyAlignment="1">
      <alignment horizontal="justify" vertical="center"/>
    </xf>
    <xf numFmtId="0" fontId="8" fillId="0" borderId="8" xfId="0" applyFont="1" applyBorder="1" applyAlignment="1">
      <alignment horizontal="left"/>
    </xf>
    <xf numFmtId="0" fontId="15" fillId="0" borderId="7" xfId="0" applyFont="1" applyBorder="1" applyAlignment="1">
      <alignment horizontal="justify" vertical="center"/>
    </xf>
    <xf numFmtId="0" fontId="13" fillId="0" borderId="8" xfId="0" applyFont="1" applyBorder="1" applyAlignment="1">
      <alignment horizontal="left" vertical="center" wrapText="1" indent="1"/>
    </xf>
    <xf numFmtId="0" fontId="14" fillId="0" borderId="7" xfId="0" applyFont="1" applyBorder="1" applyAlignment="1">
      <alignment horizontal="left" vertical="center" wrapText="1" indent="1"/>
    </xf>
    <xf numFmtId="0" fontId="15" fillId="0" borderId="8" xfId="0" applyFont="1" applyBorder="1" applyAlignment="1">
      <alignment horizontal="left" vertical="center" wrapText="1" indent="1"/>
    </xf>
    <xf numFmtId="0" fontId="17" fillId="0" borderId="7" xfId="0" applyFont="1" applyBorder="1" applyAlignment="1">
      <alignment horizontal="justify" vertical="center" wrapText="1"/>
    </xf>
    <xf numFmtId="0" fontId="23" fillId="0" borderId="8" xfId="0" applyFont="1" applyBorder="1" applyAlignment="1">
      <alignment horizontal="left" vertical="center" wrapText="1" indent="1"/>
    </xf>
    <xf numFmtId="0" fontId="8" fillId="0" borderId="7" xfId="0" applyFont="1" applyBorder="1" applyAlignment="1">
      <alignment vertical="top" wrapText="1"/>
    </xf>
    <xf numFmtId="0" fontId="18" fillId="0" borderId="8" xfId="0" applyFont="1" applyBorder="1" applyAlignment="1">
      <alignment horizontal="left" vertical="center" wrapText="1" indent="1"/>
    </xf>
    <xf numFmtId="0" fontId="8" fillId="0" borderId="8" xfId="0" applyFont="1" applyBorder="1" applyAlignment="1">
      <alignment vertical="top" wrapText="1"/>
    </xf>
    <xf numFmtId="0" fontId="8" fillId="0" borderId="14" xfId="0" applyFont="1" applyBorder="1"/>
    <xf numFmtId="0" fontId="15" fillId="0" borderId="15" xfId="0" applyFont="1" applyBorder="1" applyAlignment="1">
      <alignment horizontal="left" vertical="center" wrapText="1" indent="1"/>
    </xf>
    <xf numFmtId="0" fontId="8" fillId="0" borderId="16" xfId="0" applyFont="1" applyBorder="1" applyAlignment="1">
      <alignment vertical="top" wrapText="1"/>
    </xf>
    <xf numFmtId="0" fontId="7" fillId="0" borderId="5" xfId="0" applyFont="1" applyBorder="1" applyAlignment="1">
      <alignment horizontal="center" wrapText="1"/>
    </xf>
    <xf numFmtId="0" fontId="18" fillId="0" borderId="14" xfId="0" applyFont="1" applyBorder="1" applyAlignment="1">
      <alignment horizontal="left" vertical="center" wrapText="1" indent="1"/>
    </xf>
    <xf numFmtId="0" fontId="18" fillId="0" borderId="15" xfId="0" applyFont="1" applyBorder="1" applyAlignment="1">
      <alignment horizontal="left" vertical="center" wrapText="1" indent="1"/>
    </xf>
    <xf numFmtId="0" fontId="8" fillId="0" borderId="16" xfId="0" applyFont="1" applyBorder="1"/>
    <xf numFmtId="0" fontId="36" fillId="0" borderId="8" xfId="0" applyFont="1" applyBorder="1"/>
    <xf numFmtId="0" fontId="36" fillId="0" borderId="8" xfId="0" applyFont="1" applyBorder="1" applyAlignment="1">
      <alignment vertical="center" wrapText="1"/>
    </xf>
    <xf numFmtId="0" fontId="36" fillId="0" borderId="6" xfId="0" applyFont="1" applyBorder="1" applyAlignment="1">
      <alignment horizontal="left" vertical="center" wrapText="1" indent="1"/>
    </xf>
    <xf numFmtId="0" fontId="18" fillId="0" borderId="8" xfId="0" applyFont="1" applyBorder="1" applyAlignment="1">
      <alignment vertical="center" wrapText="1"/>
    </xf>
    <xf numFmtId="0" fontId="35" fillId="0" borderId="8" xfId="0" applyFont="1" applyBorder="1" applyAlignment="1">
      <alignment vertical="center" wrapText="1"/>
    </xf>
    <xf numFmtId="0" fontId="35" fillId="0" borderId="6" xfId="0" applyFont="1" applyBorder="1" applyAlignment="1">
      <alignment horizontal="left" vertical="center" wrapText="1" indent="1"/>
    </xf>
    <xf numFmtId="0" fontId="35" fillId="0" borderId="8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left" vertical="center" wrapText="1"/>
    </xf>
    <xf numFmtId="0" fontId="18" fillId="0" borderId="8" xfId="0" applyFont="1" applyBorder="1" applyAlignment="1">
      <alignment horizontal="left" vertical="center" indent="1"/>
    </xf>
    <xf numFmtId="0" fontId="8" fillId="0" borderId="5" xfId="0" applyFont="1" applyBorder="1"/>
    <xf numFmtId="0" fontId="8" fillId="0" borderId="15" xfId="0" applyFont="1" applyBorder="1"/>
    <xf numFmtId="0" fontId="46" fillId="0" borderId="8" xfId="0" applyFont="1" applyBorder="1" applyAlignment="1">
      <alignment vertical="center" wrapText="1"/>
    </xf>
    <xf numFmtId="0" fontId="48" fillId="0" borderId="6" xfId="0" applyFont="1" applyBorder="1" applyAlignment="1">
      <alignment vertical="center" wrapText="1"/>
    </xf>
    <xf numFmtId="0" fontId="46" fillId="0" borderId="7" xfId="0" applyFont="1" applyBorder="1" applyAlignment="1">
      <alignment vertical="center" wrapText="1"/>
    </xf>
    <xf numFmtId="0" fontId="50" fillId="0" borderId="8" xfId="0" applyFont="1" applyBorder="1" applyAlignment="1">
      <alignment vertical="center" wrapText="1"/>
    </xf>
    <xf numFmtId="0" fontId="51" fillId="0" borderId="6" xfId="0" applyFont="1" applyBorder="1" applyAlignment="1">
      <alignment vertical="center" wrapText="1"/>
    </xf>
    <xf numFmtId="0" fontId="8" fillId="0" borderId="8" xfId="0" applyFont="1" applyBorder="1" applyAlignment="1">
      <alignment vertical="center" wrapText="1"/>
    </xf>
    <xf numFmtId="0" fontId="45" fillId="0" borderId="6" xfId="0" applyFont="1" applyBorder="1" applyAlignment="1">
      <alignment vertical="center" wrapText="1"/>
    </xf>
    <xf numFmtId="0" fontId="51" fillId="0" borderId="14" xfId="0" applyFont="1" applyBorder="1" applyAlignment="1">
      <alignment horizontal="left" vertical="center" indent="2"/>
    </xf>
    <xf numFmtId="1" fontId="51" fillId="0" borderId="6" xfId="0" applyNumberFormat="1" applyFont="1" applyBorder="1" applyAlignment="1">
      <alignment horizontal="left" vertical="center" wrapText="1"/>
    </xf>
    <xf numFmtId="0" fontId="51" fillId="0" borderId="8" xfId="0" applyFont="1" applyBorder="1" applyAlignment="1">
      <alignment horizontal="left" vertical="center" indent="2"/>
    </xf>
    <xf numFmtId="0" fontId="50" fillId="0" borderId="14" xfId="0" applyFont="1" applyBorder="1" applyAlignment="1">
      <alignment vertical="center" wrapText="1"/>
    </xf>
    <xf numFmtId="0" fontId="51" fillId="0" borderId="15" xfId="0" applyFont="1" applyBorder="1" applyAlignment="1">
      <alignment vertical="center" wrapText="1"/>
    </xf>
    <xf numFmtId="0" fontId="30" fillId="0" borderId="8" xfId="0" applyFont="1" applyBorder="1" applyAlignment="1">
      <alignment wrapText="1"/>
    </xf>
    <xf numFmtId="0" fontId="30" fillId="0" borderId="6" xfId="0" applyFont="1" applyBorder="1" applyAlignment="1">
      <alignment wrapText="1"/>
    </xf>
    <xf numFmtId="0" fontId="7" fillId="0" borderId="7" xfId="0" applyFont="1" applyBorder="1" applyAlignment="1">
      <alignment wrapText="1"/>
    </xf>
    <xf numFmtId="0" fontId="50" fillId="0" borderId="7" xfId="0" applyFont="1" applyBorder="1" applyAlignment="1">
      <alignment vertical="center" wrapText="1"/>
    </xf>
    <xf numFmtId="1" fontId="51" fillId="0" borderId="18" xfId="0" applyNumberFormat="1" applyFont="1" applyBorder="1" applyAlignment="1">
      <alignment horizontal="left" vertical="center" wrapText="1"/>
    </xf>
    <xf numFmtId="0" fontId="8" fillId="0" borderId="19" xfId="0" applyFont="1" applyBorder="1" applyAlignment="1">
      <alignment vertical="top" wrapText="1"/>
    </xf>
    <xf numFmtId="0" fontId="50" fillId="0" borderId="20" xfId="0" applyFont="1" applyBorder="1" applyAlignment="1">
      <alignment vertical="center" wrapText="1"/>
    </xf>
    <xf numFmtId="0" fontId="50" fillId="0" borderId="7" xfId="0" applyFont="1" applyBorder="1" applyAlignment="1">
      <alignment horizontal="left" vertical="center" wrapText="1"/>
    </xf>
    <xf numFmtId="0" fontId="7" fillId="0" borderId="8" xfId="0" applyFont="1" applyBorder="1" applyAlignment="1">
      <alignment wrapText="1"/>
    </xf>
    <xf numFmtId="0" fontId="51" fillId="0" borderId="8" xfId="0" applyFont="1" applyBorder="1" applyAlignment="1">
      <alignment vertical="center"/>
    </xf>
    <xf numFmtId="0" fontId="34" fillId="0" borderId="6" xfId="0" applyFont="1" applyBorder="1" applyAlignment="1">
      <alignment horizontal="left" vertical="center" wrapText="1" indent="1"/>
    </xf>
    <xf numFmtId="0" fontId="7" fillId="0" borderId="6" xfId="0" applyFont="1" applyBorder="1" applyAlignment="1">
      <alignment wrapText="1"/>
    </xf>
    <xf numFmtId="0" fontId="8" fillId="0" borderId="6" xfId="0" applyFont="1" applyBorder="1" applyAlignment="1">
      <alignment horizontal="left"/>
    </xf>
    <xf numFmtId="0" fontId="30" fillId="0" borderId="22" xfId="0" applyFont="1" applyBorder="1" applyAlignment="1">
      <alignment horizontal="center" wrapText="1"/>
    </xf>
    <xf numFmtId="0" fontId="7" fillId="0" borderId="21" xfId="0" applyFont="1" applyBorder="1" applyAlignment="1">
      <alignment horizontal="left" wrapText="1"/>
    </xf>
    <xf numFmtId="0" fontId="2" fillId="0" borderId="6" xfId="0" applyFont="1" applyBorder="1"/>
    <xf numFmtId="0" fontId="5" fillId="0" borderId="1" xfId="0" applyFont="1" applyBorder="1" applyAlignment="1">
      <alignment horizontal="center" vertical="center"/>
    </xf>
    <xf numFmtId="0" fontId="2" fillId="0" borderId="2" xfId="0" applyFont="1" applyBorder="1"/>
    <xf numFmtId="0" fontId="5" fillId="0" borderId="8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/>
    </xf>
    <xf numFmtId="0" fontId="18" fillId="0" borderId="23" xfId="0" applyFont="1" applyBorder="1" applyAlignment="1">
      <alignment horizontal="left" vertical="center" wrapText="1" indent="1"/>
    </xf>
    <xf numFmtId="0" fontId="18" fillId="0" borderId="28" xfId="0" applyFont="1" applyBorder="1" applyAlignment="1">
      <alignment horizontal="left" vertical="center" wrapText="1" indent="1"/>
    </xf>
    <xf numFmtId="0" fontId="8" fillId="0" borderId="29" xfId="0" applyFont="1" applyBorder="1"/>
    <xf numFmtId="0" fontId="5" fillId="0" borderId="14" xfId="0" applyFont="1" applyBorder="1" applyAlignment="1">
      <alignment horizontal="center" vertical="center"/>
    </xf>
    <xf numFmtId="44" fontId="2" fillId="3" borderId="6" xfId="1" applyFont="1" applyFill="1" applyBorder="1" applyAlignment="1">
      <alignment horizontal="center"/>
    </xf>
    <xf numFmtId="0" fontId="4" fillId="0" borderId="8" xfId="0" applyFont="1" applyBorder="1" applyAlignment="1">
      <alignment horizontal="center"/>
    </xf>
    <xf numFmtId="44" fontId="2" fillId="3" borderId="2" xfId="1" applyFont="1" applyFill="1" applyBorder="1" applyAlignment="1">
      <alignment horizontal="center"/>
    </xf>
    <xf numFmtId="44" fontId="2" fillId="3" borderId="2" xfId="1" applyFont="1" applyFill="1" applyBorder="1"/>
    <xf numFmtId="164" fontId="2" fillId="5" borderId="2" xfId="0" applyNumberFormat="1" applyFont="1" applyFill="1" applyBorder="1" applyAlignment="1">
      <alignment horizontal="center"/>
    </xf>
    <xf numFmtId="164" fontId="2" fillId="5" borderId="5" xfId="0" applyNumberFormat="1" applyFont="1" applyFill="1" applyBorder="1" applyAlignment="1">
      <alignment horizontal="center"/>
    </xf>
    <xf numFmtId="44" fontId="2" fillId="3" borderId="6" xfId="1" applyFont="1" applyFill="1" applyBorder="1"/>
    <xf numFmtId="164" fontId="2" fillId="5" borderId="6" xfId="0" applyNumberFormat="1" applyFont="1" applyFill="1" applyBorder="1" applyAlignment="1">
      <alignment horizontal="center"/>
    </xf>
    <xf numFmtId="164" fontId="2" fillId="5" borderId="7" xfId="0" applyNumberFormat="1" applyFont="1" applyFill="1" applyBorder="1" applyAlignment="1">
      <alignment horizontal="center"/>
    </xf>
    <xf numFmtId="0" fontId="5" fillId="0" borderId="28" xfId="0" applyFont="1" applyBorder="1" applyAlignment="1">
      <alignment horizontal="center" vertical="center"/>
    </xf>
    <xf numFmtId="0" fontId="2" fillId="0" borderId="23" xfId="0" applyFont="1" applyBorder="1"/>
    <xf numFmtId="0" fontId="2" fillId="0" borderId="23" xfId="0" applyFont="1" applyBorder="1" applyAlignment="1">
      <alignment horizontal="center"/>
    </xf>
    <xf numFmtId="44" fontId="2" fillId="3" borderId="23" xfId="1" applyFont="1" applyFill="1" applyBorder="1" applyAlignment="1">
      <alignment horizontal="center"/>
    </xf>
    <xf numFmtId="0" fontId="63" fillId="7" borderId="18" xfId="0" applyFont="1" applyFill="1" applyBorder="1" applyAlignment="1">
      <alignment vertical="center" wrapText="1"/>
    </xf>
    <xf numFmtId="0" fontId="63" fillId="7" borderId="19" xfId="0" applyFont="1" applyFill="1" applyBorder="1" applyAlignment="1">
      <alignment vertical="center" wrapText="1"/>
    </xf>
    <xf numFmtId="0" fontId="2" fillId="5" borderId="6" xfId="0" applyFont="1" applyFill="1" applyBorder="1" applyAlignment="1">
      <alignment horizontal="center" vertical="center"/>
    </xf>
    <xf numFmtId="44" fontId="2" fillId="3" borderId="5" xfId="1" applyFont="1" applyFill="1" applyBorder="1"/>
    <xf numFmtId="0" fontId="2" fillId="0" borderId="15" xfId="0" applyFont="1" applyBorder="1" applyAlignment="1">
      <alignment horizontal="center"/>
    </xf>
    <xf numFmtId="44" fontId="2" fillId="3" borderId="7" xfId="1" applyFont="1" applyFill="1" applyBorder="1"/>
    <xf numFmtId="164" fontId="3" fillId="0" borderId="0" xfId="0" applyNumberFormat="1" applyFont="1"/>
    <xf numFmtId="0" fontId="3" fillId="0" borderId="0" xfId="0" applyFont="1"/>
    <xf numFmtId="44" fontId="2" fillId="3" borderId="6" xfId="0" applyNumberFormat="1" applyFont="1" applyFill="1" applyBorder="1" applyAlignment="1">
      <alignment horizontal="center"/>
    </xf>
    <xf numFmtId="3" fontId="2" fillId="0" borderId="6" xfId="0" applyNumberFormat="1" applyFont="1" applyBorder="1" applyAlignment="1">
      <alignment horizontal="center"/>
    </xf>
    <xf numFmtId="0" fontId="4" fillId="8" borderId="30" xfId="0" applyFont="1" applyFill="1" applyBorder="1" applyAlignment="1">
      <alignment horizontal="center"/>
    </xf>
    <xf numFmtId="3" fontId="2" fillId="0" borderId="23" xfId="0" applyNumberFormat="1" applyFont="1" applyBorder="1" applyAlignment="1">
      <alignment horizontal="center" wrapText="1"/>
    </xf>
    <xf numFmtId="44" fontId="2" fillId="3" borderId="23" xfId="0" applyNumberFormat="1" applyFont="1" applyFill="1" applyBorder="1" applyAlignment="1">
      <alignment horizontal="center"/>
    </xf>
    <xf numFmtId="0" fontId="5" fillId="8" borderId="40" xfId="0" applyFont="1" applyFill="1" applyBorder="1" applyAlignment="1">
      <alignment vertical="center"/>
    </xf>
    <xf numFmtId="165" fontId="2" fillId="3" borderId="7" xfId="1" applyNumberFormat="1" applyFont="1" applyFill="1" applyBorder="1" applyAlignment="1">
      <alignment horizontal="center"/>
    </xf>
    <xf numFmtId="165" fontId="6" fillId="3" borderId="2" xfId="1" applyNumberFormat="1" applyFont="1" applyFill="1" applyBorder="1" applyAlignment="1">
      <alignment horizontal="center"/>
    </xf>
    <xf numFmtId="165" fontId="6" fillId="3" borderId="6" xfId="1" applyNumberFormat="1" applyFont="1" applyFill="1" applyBorder="1" applyAlignment="1">
      <alignment horizontal="center"/>
    </xf>
    <xf numFmtId="0" fontId="2" fillId="0" borderId="6" xfId="0" applyFont="1" applyBorder="1" applyAlignment="1">
      <alignment wrapText="1"/>
    </xf>
    <xf numFmtId="0" fontId="2" fillId="0" borderId="6" xfId="0" applyFont="1" applyBorder="1" applyAlignment="1">
      <alignment horizontal="center" wrapText="1"/>
    </xf>
    <xf numFmtId="0" fontId="2" fillId="0" borderId="15" xfId="0" applyFont="1" applyBorder="1" applyAlignment="1">
      <alignment horizontal="center" wrapText="1"/>
    </xf>
    <xf numFmtId="0" fontId="2" fillId="0" borderId="15" xfId="0" applyFont="1" applyBorder="1" applyAlignment="1">
      <alignment wrapText="1"/>
    </xf>
    <xf numFmtId="0" fontId="5" fillId="0" borderId="20" xfId="0" applyFont="1" applyBorder="1" applyAlignment="1">
      <alignment horizontal="center" vertical="center"/>
    </xf>
    <xf numFmtId="0" fontId="2" fillId="0" borderId="18" xfId="0" applyFont="1" applyBorder="1"/>
    <xf numFmtId="44" fontId="2" fillId="3" borderId="18" xfId="1" applyFont="1" applyFill="1" applyBorder="1" applyAlignment="1">
      <alignment horizontal="center"/>
    </xf>
    <xf numFmtId="165" fontId="6" fillId="3" borderId="18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18" xfId="0" applyNumberFormat="1" applyFont="1" applyFill="1" applyBorder="1" applyAlignment="1">
      <alignment horizontal="center"/>
    </xf>
    <xf numFmtId="164" fontId="2" fillId="5" borderId="19" xfId="0" applyNumberFormat="1" applyFont="1" applyFill="1" applyBorder="1" applyAlignment="1">
      <alignment horizontal="center"/>
    </xf>
    <xf numFmtId="165" fontId="6" fillId="3" borderId="30" xfId="1" applyNumberFormat="1" applyFont="1" applyFill="1" applyBorder="1" applyAlignment="1">
      <alignment horizontal="right"/>
    </xf>
    <xf numFmtId="165" fontId="2" fillId="3" borderId="30" xfId="1" applyNumberFormat="1" applyFont="1" applyFill="1" applyBorder="1" applyAlignment="1"/>
    <xf numFmtId="0" fontId="5" fillId="8" borderId="40" xfId="0" applyFont="1" applyFill="1" applyBorder="1" applyAlignment="1">
      <alignment vertical="center" wrapText="1"/>
    </xf>
    <xf numFmtId="0" fontId="3" fillId="3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164" fontId="3" fillId="3" borderId="0" xfId="0" applyNumberFormat="1" applyFont="1" applyFill="1" applyAlignment="1">
      <alignment horizontal="center"/>
    </xf>
    <xf numFmtId="0" fontId="63" fillId="7" borderId="2" xfId="0" applyFont="1" applyFill="1" applyBorder="1" applyAlignment="1">
      <alignment horizontal="center" vertical="center" wrapText="1"/>
    </xf>
    <xf numFmtId="0" fontId="63" fillId="7" borderId="18" xfId="0" applyFont="1" applyFill="1" applyBorder="1" applyAlignment="1">
      <alignment horizontal="center" vertical="center" wrapText="1"/>
    </xf>
    <xf numFmtId="44" fontId="2" fillId="3" borderId="23" xfId="1" applyFont="1" applyFill="1" applyBorder="1" applyAlignment="1">
      <alignment horizontal="right" wrapText="1"/>
    </xf>
    <xf numFmtId="44" fontId="2" fillId="3" borderId="29" xfId="1" applyFont="1" applyFill="1" applyBorder="1" applyAlignment="1">
      <alignment horizontal="right" wrapText="1"/>
    </xf>
    <xf numFmtId="44" fontId="2" fillId="3" borderId="6" xfId="1" applyFont="1" applyFill="1" applyBorder="1" applyAlignment="1">
      <alignment horizontal="right"/>
    </xf>
    <xf numFmtId="44" fontId="2" fillId="3" borderId="7" xfId="1" applyFont="1" applyFill="1" applyBorder="1" applyAlignment="1">
      <alignment horizontal="right"/>
    </xf>
    <xf numFmtId="0" fontId="2" fillId="0" borderId="15" xfId="0" applyFont="1" applyBorder="1" applyAlignment="1">
      <alignment horizontal="left"/>
    </xf>
    <xf numFmtId="0" fontId="4" fillId="8" borderId="25" xfId="0" applyFont="1" applyFill="1" applyBorder="1" applyAlignment="1">
      <alignment horizontal="left"/>
    </xf>
    <xf numFmtId="0" fontId="4" fillId="8" borderId="26" xfId="0" applyFont="1" applyFill="1" applyBorder="1" applyAlignment="1">
      <alignment horizontal="left"/>
    </xf>
    <xf numFmtId="0" fontId="4" fillId="8" borderId="27" xfId="0" applyFont="1" applyFill="1" applyBorder="1" applyAlignment="1">
      <alignment horizontal="left"/>
    </xf>
    <xf numFmtId="0" fontId="5" fillId="8" borderId="41" xfId="0" applyFont="1" applyFill="1" applyBorder="1" applyAlignment="1">
      <alignment horizontal="center" vertical="center"/>
    </xf>
    <xf numFmtId="0" fontId="5" fillId="8" borderId="27" xfId="0" applyFont="1" applyFill="1" applyBorder="1" applyAlignment="1">
      <alignment horizontal="center" vertical="center"/>
    </xf>
    <xf numFmtId="165" fontId="2" fillId="3" borderId="2" xfId="1" applyNumberFormat="1" applyFont="1" applyFill="1" applyBorder="1" applyAlignment="1">
      <alignment horizontal="center" wrapText="1"/>
    </xf>
    <xf numFmtId="165" fontId="2" fillId="3" borderId="6" xfId="1" applyNumberFormat="1" applyFont="1" applyFill="1" applyBorder="1" applyAlignment="1">
      <alignment horizontal="center" wrapText="1"/>
    </xf>
    <xf numFmtId="164" fontId="2" fillId="5" borderId="6" xfId="0" applyNumberFormat="1" applyFont="1" applyFill="1" applyBorder="1" applyAlignment="1">
      <alignment horizontal="center"/>
    </xf>
    <xf numFmtId="165" fontId="2" fillId="3" borderId="25" xfId="1" applyNumberFormat="1" applyFont="1" applyFill="1" applyBorder="1" applyAlignment="1">
      <alignment horizontal="center" wrapText="1"/>
    </xf>
    <xf numFmtId="165" fontId="2" fillId="3" borderId="27" xfId="1" applyNumberFormat="1" applyFont="1" applyFill="1" applyBorder="1" applyAlignment="1">
      <alignment horizontal="center" wrapText="1"/>
    </xf>
    <xf numFmtId="44" fontId="2" fillId="3" borderId="6" xfId="1" applyFont="1" applyFill="1" applyBorder="1" applyAlignment="1">
      <alignment horizontal="center"/>
    </xf>
    <xf numFmtId="44" fontId="2" fillId="3" borderId="7" xfId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 wrapText="1"/>
    </xf>
    <xf numFmtId="0" fontId="5" fillId="2" borderId="32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33" xfId="0" applyFont="1" applyFill="1" applyBorder="1" applyAlignment="1">
      <alignment horizontal="center" vertical="center" wrapText="1"/>
    </xf>
    <xf numFmtId="0" fontId="3" fillId="6" borderId="31" xfId="0" applyFont="1" applyFill="1" applyBorder="1" applyAlignment="1">
      <alignment horizontal="center" vertical="center" wrapText="1"/>
    </xf>
    <xf numFmtId="0" fontId="3" fillId="6" borderId="12" xfId="0" applyFont="1" applyFill="1" applyBorder="1" applyAlignment="1">
      <alignment horizontal="center" vertical="center" wrapText="1"/>
    </xf>
    <xf numFmtId="0" fontId="3" fillId="6" borderId="13" xfId="0" applyFont="1" applyFill="1" applyBorder="1" applyAlignment="1">
      <alignment horizontal="center" vertical="center" wrapText="1"/>
    </xf>
    <xf numFmtId="44" fontId="2" fillId="3" borderId="15" xfId="1" applyFont="1" applyFill="1" applyBorder="1" applyAlignment="1">
      <alignment horizontal="center"/>
    </xf>
    <xf numFmtId="44" fontId="2" fillId="3" borderId="16" xfId="1" applyFont="1" applyFill="1" applyBorder="1" applyAlignment="1">
      <alignment horizontal="center"/>
    </xf>
    <xf numFmtId="44" fontId="2" fillId="3" borderId="2" xfId="1" applyFont="1" applyFill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63" fillId="7" borderId="24" xfId="0" applyFont="1" applyFill="1" applyBorder="1" applyAlignment="1">
      <alignment horizontal="center" vertical="center" wrapText="1"/>
    </xf>
    <xf numFmtId="0" fontId="63" fillId="7" borderId="35" xfId="0" applyFont="1" applyFill="1" applyBorder="1" applyAlignment="1">
      <alignment horizontal="center" vertical="center" wrapText="1"/>
    </xf>
    <xf numFmtId="44" fontId="2" fillId="3" borderId="31" xfId="1" applyFont="1" applyFill="1" applyBorder="1" applyAlignment="1">
      <alignment horizontal="center"/>
    </xf>
    <xf numFmtId="44" fontId="2" fillId="3" borderId="36" xfId="1" applyFont="1" applyFill="1" applyBorder="1" applyAlignment="1">
      <alignment horizontal="center"/>
    </xf>
    <xf numFmtId="44" fontId="2" fillId="3" borderId="37" xfId="1" applyFont="1" applyFill="1" applyBorder="1" applyAlignment="1">
      <alignment horizontal="center"/>
    </xf>
    <xf numFmtId="44" fontId="2" fillId="3" borderId="38" xfId="1" applyFont="1" applyFill="1" applyBorder="1" applyAlignment="1">
      <alignment horizontal="center"/>
    </xf>
    <xf numFmtId="0" fontId="63" fillId="0" borderId="34" xfId="0" applyFont="1" applyBorder="1" applyAlignment="1">
      <alignment horizontal="center"/>
    </xf>
    <xf numFmtId="0" fontId="2" fillId="5" borderId="37" xfId="0" applyFont="1" applyFill="1" applyBorder="1" applyAlignment="1">
      <alignment horizontal="center" vertical="center"/>
    </xf>
    <xf numFmtId="0" fontId="2" fillId="5" borderId="38" xfId="0" applyFont="1" applyFill="1" applyBorder="1" applyAlignment="1">
      <alignment horizontal="center" vertical="center"/>
    </xf>
    <xf numFmtId="44" fontId="2" fillId="3" borderId="18" xfId="1" applyFont="1" applyFill="1" applyBorder="1" applyAlignment="1">
      <alignment horizontal="center"/>
    </xf>
    <xf numFmtId="166" fontId="2" fillId="3" borderId="15" xfId="0" applyNumberFormat="1" applyFont="1" applyFill="1" applyBorder="1" applyAlignment="1">
      <alignment horizontal="center"/>
    </xf>
    <xf numFmtId="0" fontId="2" fillId="3" borderId="16" xfId="0" applyFont="1" applyFill="1" applyBorder="1" applyAlignment="1">
      <alignment horizontal="center"/>
    </xf>
    <xf numFmtId="44" fontId="65" fillId="3" borderId="25" xfId="0" applyNumberFormat="1" applyFont="1" applyFill="1" applyBorder="1" applyAlignment="1">
      <alignment horizontal="center"/>
    </xf>
    <xf numFmtId="0" fontId="65" fillId="3" borderId="27" xfId="0" applyFont="1" applyFill="1" applyBorder="1" applyAlignment="1">
      <alignment horizontal="center"/>
    </xf>
    <xf numFmtId="0" fontId="63" fillId="0" borderId="0" xfId="0" applyFont="1" applyAlignment="1">
      <alignment horizontal="center" vertical="center"/>
    </xf>
    <xf numFmtId="0" fontId="66" fillId="0" borderId="0" xfId="0" applyFont="1" applyAlignment="1">
      <alignment horizontal="center" vertical="center"/>
    </xf>
    <xf numFmtId="0" fontId="63" fillId="7" borderId="5" xfId="0" applyFont="1" applyFill="1" applyBorder="1" applyAlignment="1">
      <alignment horizontal="center" vertical="center" wrapText="1"/>
    </xf>
    <xf numFmtId="0" fontId="63" fillId="7" borderId="19" xfId="0" applyFont="1" applyFill="1" applyBorder="1" applyAlignment="1">
      <alignment horizontal="center" vertical="center" wrapText="1"/>
    </xf>
    <xf numFmtId="0" fontId="5" fillId="8" borderId="39" xfId="0" applyFont="1" applyFill="1" applyBorder="1" applyAlignment="1">
      <alignment horizontal="center" vertical="center"/>
    </xf>
    <xf numFmtId="0" fontId="5" fillId="8" borderId="40" xfId="0" applyFont="1" applyFill="1" applyBorder="1" applyAlignment="1">
      <alignment horizontal="center" vertical="center"/>
    </xf>
    <xf numFmtId="0" fontId="5" fillId="4" borderId="25" xfId="0" applyFont="1" applyFill="1" applyBorder="1" applyAlignment="1">
      <alignment horizontal="center" vertical="center"/>
    </xf>
    <xf numFmtId="0" fontId="5" fillId="4" borderId="26" xfId="0" applyFont="1" applyFill="1" applyBorder="1" applyAlignment="1">
      <alignment horizontal="center" vertical="center"/>
    </xf>
    <xf numFmtId="0" fontId="5" fillId="4" borderId="27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165" fontId="2" fillId="3" borderId="18" xfId="1" applyNumberFormat="1" applyFont="1" applyFill="1" applyBorder="1" applyAlignment="1">
      <alignment horizont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30" fillId="0" borderId="11" xfId="0" applyFont="1" applyBorder="1" applyAlignment="1">
      <alignment horizontal="center" wrapText="1"/>
    </xf>
    <xf numFmtId="0" fontId="30" fillId="0" borderId="9" xfId="0" applyFont="1" applyBorder="1" applyAlignment="1">
      <alignment horizontal="center" wrapText="1"/>
    </xf>
    <xf numFmtId="0" fontId="30" fillId="0" borderId="10" xfId="0" applyFont="1" applyBorder="1" applyAlignment="1">
      <alignment horizontal="center" wrapText="1"/>
    </xf>
    <xf numFmtId="0" fontId="30" fillId="0" borderId="25" xfId="0" applyFont="1" applyBorder="1" applyAlignment="1">
      <alignment horizontal="center" wrapText="1"/>
    </xf>
    <xf numFmtId="0" fontId="30" fillId="0" borderId="26" xfId="0" applyFont="1" applyBorder="1" applyAlignment="1">
      <alignment horizontal="center" wrapText="1"/>
    </xf>
    <xf numFmtId="0" fontId="30" fillId="0" borderId="27" xfId="0" applyFont="1" applyBorder="1" applyAlignment="1">
      <alignment horizontal="center" wrapText="1"/>
    </xf>
    <xf numFmtId="0" fontId="30" fillId="0" borderId="1" xfId="0" applyFont="1" applyBorder="1" applyAlignment="1">
      <alignment horizontal="center" wrapText="1"/>
    </xf>
    <xf numFmtId="0" fontId="30" fillId="0" borderId="2" xfId="0" applyFont="1" applyBorder="1" applyAlignment="1">
      <alignment horizontal="center" wrapText="1"/>
    </xf>
    <xf numFmtId="0" fontId="30" fillId="0" borderId="5" xfId="0" applyFont="1" applyBorder="1" applyAlignment="1">
      <alignment horizontal="center" wrapText="1"/>
    </xf>
    <xf numFmtId="0" fontId="30" fillId="0" borderId="17" xfId="0" applyFont="1" applyBorder="1" applyAlignment="1">
      <alignment horizontal="center" wrapText="1"/>
    </xf>
    <xf numFmtId="0" fontId="30" fillId="0" borderId="12" xfId="0" applyFont="1" applyBorder="1" applyAlignment="1">
      <alignment horizontal="center" wrapText="1"/>
    </xf>
    <xf numFmtId="0" fontId="30" fillId="0" borderId="13" xfId="0" applyFont="1" applyBorder="1" applyAlignment="1">
      <alignment horizontal="center" wrapText="1"/>
    </xf>
    <xf numFmtId="0" fontId="13" fillId="0" borderId="8" xfId="0" applyFont="1" applyBorder="1" applyAlignment="1">
      <alignment horizontal="center" wrapText="1"/>
    </xf>
    <xf numFmtId="0" fontId="13" fillId="0" borderId="6" xfId="0" applyFont="1" applyBorder="1" applyAlignment="1">
      <alignment horizontal="center" wrapText="1"/>
    </xf>
    <xf numFmtId="0" fontId="13" fillId="0" borderId="7" xfId="0" applyFont="1" applyBorder="1" applyAlignment="1">
      <alignment horizontal="center" wrapText="1"/>
    </xf>
    <xf numFmtId="0" fontId="13" fillId="0" borderId="8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30" fillId="0" borderId="8" xfId="0" applyFont="1" applyBorder="1" applyAlignment="1">
      <alignment horizontal="center"/>
    </xf>
    <xf numFmtId="0" fontId="30" fillId="0" borderId="6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0" fillId="3" borderId="0" xfId="0" applyFill="1" applyAlignment="1">
      <alignment horizontal="center"/>
    </xf>
  </cellXfs>
  <cellStyles count="2">
    <cellStyle name="Měna" xfId="1" builtinId="4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Loop1" connectionId="1" xr16:uid="{6F44E95D-EA4A-4C8A-AD75-1EC5C5BF06A3}" autoFormatId="16" applyNumberFormats="0" applyBorderFormats="0" applyFontFormats="0" applyPatternFormats="0" applyAlignmentFormats="0" applyWidthHeightFormats="0"/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Loop1_1" connectionId="2" xr16:uid="{E842DB20-F12D-476F-907A-5F85DACC5BA5}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2.xml"/><Relationship Id="rId1" Type="http://schemas.openxmlformats.org/officeDocument/2006/relationships/queryTable" Target="../queryTables/query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1"/>
  <sheetViews>
    <sheetView tabSelected="1" zoomScale="115" zoomScaleNormal="115" workbookViewId="0">
      <selection activeCell="E3" sqref="E3"/>
    </sheetView>
  </sheetViews>
  <sheetFormatPr defaultColWidth="9.140625" defaultRowHeight="15" x14ac:dyDescent="0.25"/>
  <cols>
    <col min="1" max="1" width="9.42578125" style="1" customWidth="1"/>
    <col min="2" max="2" width="50.28515625" style="1" customWidth="1"/>
    <col min="3" max="3" width="10.42578125" style="3" customWidth="1"/>
    <col min="4" max="4" width="9.85546875" style="1" customWidth="1"/>
    <col min="5" max="5" width="18.28515625" style="1" customWidth="1"/>
    <col min="6" max="6" width="15.7109375" style="2" customWidth="1"/>
    <col min="7" max="7" width="7.85546875" style="1" customWidth="1"/>
    <col min="8" max="8" width="13.5703125" style="1" customWidth="1"/>
    <col min="9" max="9" width="17.5703125" style="1" customWidth="1"/>
    <col min="10" max="10" width="18.5703125" style="1" customWidth="1"/>
    <col min="11" max="11" width="12.28515625" style="1" customWidth="1"/>
    <col min="12" max="12" width="15.85546875" style="1" customWidth="1"/>
    <col min="13" max="16384" width="9.140625" style="1"/>
  </cols>
  <sheetData>
    <row r="1" spans="1:10" ht="21.75" customHeight="1" x14ac:dyDescent="0.25">
      <c r="A1" s="190" t="s">
        <v>251</v>
      </c>
      <c r="B1" s="190"/>
      <c r="C1" s="190"/>
      <c r="D1" s="190"/>
      <c r="E1" s="190"/>
      <c r="F1" s="190"/>
      <c r="G1" s="190"/>
      <c r="H1" s="190"/>
      <c r="I1" s="190"/>
      <c r="J1" s="190"/>
    </row>
    <row r="2" spans="1:10" ht="23.25" customHeight="1" x14ac:dyDescent="0.25">
      <c r="A2" s="191" t="s">
        <v>722</v>
      </c>
      <c r="B2" s="191"/>
      <c r="C2" s="191"/>
      <c r="D2" s="191"/>
      <c r="E2" s="191"/>
      <c r="F2" s="191"/>
      <c r="G2" s="191"/>
      <c r="H2" s="191"/>
      <c r="I2" s="191"/>
      <c r="J2" s="191"/>
    </row>
    <row r="3" spans="1:10" ht="15.75" thickBot="1" x14ac:dyDescent="0.3"/>
    <row r="4" spans="1:10" ht="46.5" customHeight="1" x14ac:dyDescent="0.25">
      <c r="A4" s="203" t="s">
        <v>0</v>
      </c>
      <c r="B4" s="200" t="s">
        <v>212</v>
      </c>
      <c r="C4" s="199" t="s">
        <v>213</v>
      </c>
      <c r="D4" s="199"/>
      <c r="E4" s="199"/>
      <c r="F4" s="199"/>
      <c r="G4" s="144" t="s">
        <v>261</v>
      </c>
      <c r="H4" s="144"/>
      <c r="I4" s="144" t="s">
        <v>262</v>
      </c>
      <c r="J4" s="192" t="s">
        <v>263</v>
      </c>
    </row>
    <row r="5" spans="1:10" ht="42.6" customHeight="1" thickBot="1" x14ac:dyDescent="0.3">
      <c r="A5" s="204"/>
      <c r="B5" s="201"/>
      <c r="C5" s="145" t="s">
        <v>245</v>
      </c>
      <c r="D5" s="145"/>
      <c r="E5" s="110" t="s">
        <v>209</v>
      </c>
      <c r="F5" s="110" t="s">
        <v>210</v>
      </c>
      <c r="G5" s="145"/>
      <c r="H5" s="145"/>
      <c r="I5" s="145"/>
      <c r="J5" s="193"/>
    </row>
    <row r="6" spans="1:10" ht="27.95" customHeight="1" x14ac:dyDescent="0.25">
      <c r="A6" s="89">
        <v>1</v>
      </c>
      <c r="B6" s="90" t="s">
        <v>206</v>
      </c>
      <c r="C6" s="172">
        <v>80000</v>
      </c>
      <c r="D6" s="172"/>
      <c r="E6" s="99">
        <v>80000</v>
      </c>
      <c r="F6" s="101" t="s">
        <v>211</v>
      </c>
      <c r="G6" s="156">
        <f>C6*4</f>
        <v>320000</v>
      </c>
      <c r="H6" s="156"/>
      <c r="I6" s="125">
        <f>E6*4</f>
        <v>320000</v>
      </c>
      <c r="J6" s="102" t="s">
        <v>211</v>
      </c>
    </row>
    <row r="7" spans="1:10" ht="27.95" customHeight="1" x14ac:dyDescent="0.25">
      <c r="A7" s="91">
        <v>2</v>
      </c>
      <c r="B7" s="88" t="s">
        <v>207</v>
      </c>
      <c r="C7" s="161">
        <v>16000</v>
      </c>
      <c r="D7" s="161"/>
      <c r="E7" s="97">
        <v>16000</v>
      </c>
      <c r="F7" s="104" t="s">
        <v>211</v>
      </c>
      <c r="G7" s="157">
        <f>C7*4</f>
        <v>64000</v>
      </c>
      <c r="H7" s="157"/>
      <c r="I7" s="126">
        <f t="shared" ref="I7:I8" si="0">E7*4</f>
        <v>64000</v>
      </c>
      <c r="J7" s="105" t="s">
        <v>211</v>
      </c>
    </row>
    <row r="8" spans="1:10" ht="27.95" customHeight="1" x14ac:dyDescent="0.25">
      <c r="A8" s="91">
        <v>3</v>
      </c>
      <c r="B8" s="88" t="s">
        <v>214</v>
      </c>
      <c r="C8" s="161">
        <v>8100</v>
      </c>
      <c r="D8" s="161"/>
      <c r="E8" s="97">
        <v>8100</v>
      </c>
      <c r="F8" s="104" t="s">
        <v>211</v>
      </c>
      <c r="G8" s="157">
        <f>C8*4</f>
        <v>32400</v>
      </c>
      <c r="H8" s="157"/>
      <c r="I8" s="126">
        <f t="shared" si="0"/>
        <v>32400</v>
      </c>
      <c r="J8" s="105" t="s">
        <v>211</v>
      </c>
    </row>
    <row r="9" spans="1:10" ht="27.95" customHeight="1" x14ac:dyDescent="0.25">
      <c r="A9" s="91">
        <v>4</v>
      </c>
      <c r="B9" s="88" t="s">
        <v>208</v>
      </c>
      <c r="C9" s="175" t="s">
        <v>211</v>
      </c>
      <c r="D9" s="175"/>
      <c r="E9" s="135" t="s">
        <v>211</v>
      </c>
      <c r="F9" s="97">
        <v>31000</v>
      </c>
      <c r="G9" s="158" t="s">
        <v>211</v>
      </c>
      <c r="H9" s="158"/>
      <c r="I9" s="104" t="s">
        <v>211</v>
      </c>
      <c r="J9" s="124">
        <f>F9*4</f>
        <v>124000</v>
      </c>
    </row>
    <row r="10" spans="1:10" ht="27.95" customHeight="1" x14ac:dyDescent="0.25">
      <c r="A10" s="91">
        <v>5</v>
      </c>
      <c r="B10" s="88" t="s">
        <v>246</v>
      </c>
      <c r="C10" s="161">
        <v>25130</v>
      </c>
      <c r="D10" s="161"/>
      <c r="E10" s="97">
        <v>28530</v>
      </c>
      <c r="F10" s="97">
        <v>25000</v>
      </c>
      <c r="G10" s="157">
        <f>C10*4</f>
        <v>100520</v>
      </c>
      <c r="H10" s="157"/>
      <c r="I10" s="126">
        <f>E10*4</f>
        <v>114120</v>
      </c>
      <c r="J10" s="124">
        <f>F10*4</f>
        <v>100000</v>
      </c>
    </row>
    <row r="11" spans="1:10" ht="27.95" customHeight="1" thickBot="1" x14ac:dyDescent="0.3">
      <c r="A11" s="131">
        <v>6</v>
      </c>
      <c r="B11" s="132" t="s">
        <v>264</v>
      </c>
      <c r="C11" s="185">
        <v>25130</v>
      </c>
      <c r="D11" s="185"/>
      <c r="E11" s="133">
        <v>28530</v>
      </c>
      <c r="F11" s="136" t="s">
        <v>211</v>
      </c>
      <c r="G11" s="202">
        <f>C11*4</f>
        <v>100520</v>
      </c>
      <c r="H11" s="202"/>
      <c r="I11" s="134">
        <f>E11*4</f>
        <v>114120</v>
      </c>
      <c r="J11" s="137" t="s">
        <v>211</v>
      </c>
    </row>
    <row r="12" spans="1:10" ht="27.95" customHeight="1" thickBot="1" x14ac:dyDescent="0.3">
      <c r="A12" s="196" t="s">
        <v>250</v>
      </c>
      <c r="B12" s="197"/>
      <c r="C12" s="197"/>
      <c r="D12" s="197"/>
      <c r="E12" s="197"/>
      <c r="F12" s="198"/>
      <c r="G12" s="159">
        <f>G6+G7+G8+G10+G11</f>
        <v>617440</v>
      </c>
      <c r="H12" s="160"/>
      <c r="I12" s="138">
        <f>I6+I7+I8+I10+I11</f>
        <v>644640</v>
      </c>
      <c r="J12" s="139">
        <f>J9+J10</f>
        <v>224000</v>
      </c>
    </row>
    <row r="13" spans="1:10" ht="27.95" customHeight="1" thickBot="1" x14ac:dyDescent="0.3">
      <c r="A13" s="194" t="s">
        <v>247</v>
      </c>
      <c r="B13" s="195"/>
      <c r="C13" s="195"/>
      <c r="D13" s="195"/>
      <c r="E13" s="195"/>
      <c r="F13" s="195"/>
      <c r="G13" s="140" t="s">
        <v>248</v>
      </c>
      <c r="H13" s="123" t="s">
        <v>249</v>
      </c>
      <c r="I13" s="154" t="s">
        <v>257</v>
      </c>
      <c r="J13" s="155"/>
    </row>
    <row r="14" spans="1:10" ht="27.95" customHeight="1" x14ac:dyDescent="0.25">
      <c r="A14" s="106">
        <v>6</v>
      </c>
      <c r="B14" s="107" t="s">
        <v>215</v>
      </c>
      <c r="C14" s="108" t="s">
        <v>1</v>
      </c>
      <c r="D14" s="173" t="s">
        <v>216</v>
      </c>
      <c r="E14" s="173"/>
      <c r="F14" s="109">
        <v>650</v>
      </c>
      <c r="G14" s="121">
        <v>50</v>
      </c>
      <c r="H14" s="122">
        <f>F14*G14</f>
        <v>32500</v>
      </c>
      <c r="I14" s="146">
        <f>F14*G14</f>
        <v>32500</v>
      </c>
      <c r="J14" s="147"/>
    </row>
    <row r="15" spans="1:10" ht="27.95" customHeight="1" x14ac:dyDescent="0.25">
      <c r="A15" s="98">
        <v>7</v>
      </c>
      <c r="B15" s="127" t="s">
        <v>259</v>
      </c>
      <c r="C15" s="4" t="s">
        <v>2</v>
      </c>
      <c r="D15" s="174" t="s">
        <v>216</v>
      </c>
      <c r="E15" s="174"/>
      <c r="F15" s="97">
        <v>2500</v>
      </c>
      <c r="G15" s="119">
        <v>10</v>
      </c>
      <c r="H15" s="118">
        <f>F15*G15</f>
        <v>25000</v>
      </c>
      <c r="I15" s="148">
        <f>F15*G15</f>
        <v>25000</v>
      </c>
      <c r="J15" s="149"/>
    </row>
    <row r="16" spans="1:10" ht="27.95" customHeight="1" thickBot="1" x14ac:dyDescent="0.3">
      <c r="A16" s="92">
        <v>8</v>
      </c>
      <c r="B16" s="150" t="s">
        <v>258</v>
      </c>
      <c r="C16" s="150"/>
      <c r="D16" s="150"/>
      <c r="E16" s="150"/>
      <c r="F16" s="150"/>
      <c r="G16" s="150"/>
      <c r="H16" s="150"/>
      <c r="I16" s="186">
        <f>G12+I12+J12</f>
        <v>1486080</v>
      </c>
      <c r="J16" s="187"/>
    </row>
    <row r="17" spans="1:10" ht="27.95" customHeight="1" thickBot="1" x14ac:dyDescent="0.3">
      <c r="A17" s="120">
        <v>9</v>
      </c>
      <c r="B17" s="151" t="s">
        <v>721</v>
      </c>
      <c r="C17" s="152"/>
      <c r="D17" s="152"/>
      <c r="E17" s="152"/>
      <c r="F17" s="152"/>
      <c r="G17" s="152"/>
      <c r="H17" s="153"/>
      <c r="I17" s="188">
        <f>I14+I15+I16</f>
        <v>1543580</v>
      </c>
      <c r="J17" s="189"/>
    </row>
    <row r="18" spans="1:10" ht="18.75" customHeight="1" x14ac:dyDescent="0.25"/>
    <row r="20" spans="1:10" ht="15.75" thickBot="1" x14ac:dyDescent="0.3">
      <c r="A20" s="182" t="s">
        <v>252</v>
      </c>
      <c r="B20" s="182"/>
      <c r="C20" s="182"/>
      <c r="D20" s="182"/>
      <c r="E20" s="182"/>
      <c r="F20" s="182"/>
    </row>
    <row r="21" spans="1:10" ht="48.75" customHeight="1" x14ac:dyDescent="0.25">
      <c r="A21" s="163" t="s">
        <v>0</v>
      </c>
      <c r="B21" s="165" t="s">
        <v>212</v>
      </c>
      <c r="C21" s="167" t="s">
        <v>213</v>
      </c>
      <c r="D21" s="168"/>
      <c r="E21" s="168"/>
      <c r="F21" s="169"/>
    </row>
    <row r="22" spans="1:10" ht="29.25" thickBot="1" x14ac:dyDescent="0.3">
      <c r="A22" s="164"/>
      <c r="B22" s="166"/>
      <c r="C22" s="176" t="s">
        <v>245</v>
      </c>
      <c r="D22" s="177"/>
      <c r="E22" s="110" t="s">
        <v>209</v>
      </c>
      <c r="F22" s="111" t="s">
        <v>210</v>
      </c>
    </row>
    <row r="23" spans="1:10" ht="24.95" customHeight="1" x14ac:dyDescent="0.25">
      <c r="A23" s="89">
        <v>1</v>
      </c>
      <c r="B23" s="90" t="s">
        <v>206</v>
      </c>
      <c r="C23" s="178"/>
      <c r="D23" s="179"/>
      <c r="E23" s="100"/>
      <c r="F23" s="102" t="s">
        <v>211</v>
      </c>
    </row>
    <row r="24" spans="1:10" ht="24.95" customHeight="1" x14ac:dyDescent="0.25">
      <c r="A24" s="91">
        <v>2</v>
      </c>
      <c r="B24" s="88" t="s">
        <v>207</v>
      </c>
      <c r="C24" s="180"/>
      <c r="D24" s="181"/>
      <c r="E24" s="103"/>
      <c r="F24" s="105" t="s">
        <v>211</v>
      </c>
    </row>
    <row r="25" spans="1:10" ht="24.95" customHeight="1" x14ac:dyDescent="0.25">
      <c r="A25" s="91">
        <v>3</v>
      </c>
      <c r="B25" s="88" t="s">
        <v>214</v>
      </c>
      <c r="C25" s="180"/>
      <c r="D25" s="181"/>
      <c r="E25" s="103"/>
      <c r="F25" s="105" t="s">
        <v>211</v>
      </c>
    </row>
    <row r="26" spans="1:10" ht="24.95" customHeight="1" x14ac:dyDescent="0.25">
      <c r="A26" s="91">
        <v>4</v>
      </c>
      <c r="B26" s="88" t="s">
        <v>208</v>
      </c>
      <c r="C26" s="183" t="s">
        <v>211</v>
      </c>
      <c r="D26" s="184"/>
      <c r="E26" s="112" t="s">
        <v>211</v>
      </c>
      <c r="F26" s="115"/>
    </row>
    <row r="27" spans="1:10" ht="24.95" customHeight="1" x14ac:dyDescent="0.25">
      <c r="A27" s="91">
        <v>5</v>
      </c>
      <c r="B27" s="88" t="s">
        <v>215</v>
      </c>
      <c r="C27" s="4" t="s">
        <v>1</v>
      </c>
      <c r="D27" s="128" t="s">
        <v>216</v>
      </c>
      <c r="E27" s="161"/>
      <c r="F27" s="162"/>
    </row>
    <row r="28" spans="1:10" ht="26.25" customHeight="1" thickBot="1" x14ac:dyDescent="0.3">
      <c r="A28" s="96">
        <v>6</v>
      </c>
      <c r="B28" s="130" t="s">
        <v>259</v>
      </c>
      <c r="C28" s="114" t="s">
        <v>2</v>
      </c>
      <c r="D28" s="129" t="s">
        <v>216</v>
      </c>
      <c r="E28" s="170"/>
      <c r="F28" s="171"/>
    </row>
    <row r="32" spans="1:10" ht="15.75" thickBot="1" x14ac:dyDescent="0.3">
      <c r="A32" s="182" t="s">
        <v>253</v>
      </c>
      <c r="B32" s="182"/>
      <c r="C32" s="182"/>
      <c r="D32" s="182"/>
      <c r="E32" s="182"/>
      <c r="F32" s="182"/>
    </row>
    <row r="33" spans="1:9" ht="54" customHeight="1" x14ac:dyDescent="0.25">
      <c r="A33" s="163" t="s">
        <v>0</v>
      </c>
      <c r="B33" s="165" t="s">
        <v>212</v>
      </c>
      <c r="C33" s="167" t="s">
        <v>260</v>
      </c>
      <c r="D33" s="168"/>
      <c r="E33" s="168"/>
      <c r="F33" s="169"/>
    </row>
    <row r="34" spans="1:9" ht="29.25" thickBot="1" x14ac:dyDescent="0.3">
      <c r="A34" s="164"/>
      <c r="B34" s="166"/>
      <c r="C34" s="176" t="s">
        <v>245</v>
      </c>
      <c r="D34" s="177"/>
      <c r="E34" s="110" t="s">
        <v>209</v>
      </c>
      <c r="F34" s="111" t="s">
        <v>210</v>
      </c>
    </row>
    <row r="35" spans="1:9" ht="24.95" customHeight="1" x14ac:dyDescent="0.25">
      <c r="A35" s="89">
        <v>1</v>
      </c>
      <c r="B35" s="90" t="s">
        <v>246</v>
      </c>
      <c r="C35" s="178"/>
      <c r="D35" s="179"/>
      <c r="E35" s="100"/>
      <c r="F35" s="113"/>
    </row>
    <row r="36" spans="1:9" ht="24.95" customHeight="1" x14ac:dyDescent="0.25">
      <c r="A36" s="131">
        <v>2</v>
      </c>
      <c r="B36" s="132" t="s">
        <v>264</v>
      </c>
      <c r="C36" s="185"/>
      <c r="D36" s="185"/>
      <c r="E36" s="133"/>
      <c r="F36" s="137" t="s">
        <v>211</v>
      </c>
    </row>
    <row r="37" spans="1:9" ht="24.95" customHeight="1" x14ac:dyDescent="0.25">
      <c r="A37" s="91">
        <v>3</v>
      </c>
      <c r="B37" s="88" t="s">
        <v>215</v>
      </c>
      <c r="C37" s="4" t="s">
        <v>1</v>
      </c>
      <c r="D37" s="128" t="s">
        <v>216</v>
      </c>
      <c r="E37" s="161"/>
      <c r="F37" s="162"/>
    </row>
    <row r="38" spans="1:9" ht="27.75" customHeight="1" thickBot="1" x14ac:dyDescent="0.3">
      <c r="A38" s="96">
        <v>4</v>
      </c>
      <c r="B38" s="130" t="s">
        <v>259</v>
      </c>
      <c r="C38" s="114" t="s">
        <v>2</v>
      </c>
      <c r="D38" s="129" t="s">
        <v>216</v>
      </c>
      <c r="E38" s="170"/>
      <c r="F38" s="171"/>
    </row>
    <row r="40" spans="1:9" x14ac:dyDescent="0.25">
      <c r="F40" s="143" t="s">
        <v>254</v>
      </c>
      <c r="G40" s="143"/>
      <c r="H40" s="141" t="s">
        <v>255</v>
      </c>
      <c r="I40" s="141"/>
    </row>
    <row r="41" spans="1:9" x14ac:dyDescent="0.25">
      <c r="F41" s="116"/>
      <c r="G41" s="117"/>
      <c r="H41" s="142" t="s">
        <v>256</v>
      </c>
      <c r="I41" s="142"/>
    </row>
  </sheetData>
  <mergeCells count="56">
    <mergeCell ref="C36:D36"/>
    <mergeCell ref="C35:D35"/>
    <mergeCell ref="I16:J16"/>
    <mergeCell ref="I17:J17"/>
    <mergeCell ref="A1:J1"/>
    <mergeCell ref="A2:J2"/>
    <mergeCell ref="I4:I5"/>
    <mergeCell ref="J4:J5"/>
    <mergeCell ref="A13:F13"/>
    <mergeCell ref="A12:F12"/>
    <mergeCell ref="C4:F4"/>
    <mergeCell ref="B4:B5"/>
    <mergeCell ref="C11:D11"/>
    <mergeCell ref="G11:H11"/>
    <mergeCell ref="A4:A5"/>
    <mergeCell ref="A21:A22"/>
    <mergeCell ref="B21:B22"/>
    <mergeCell ref="C21:F21"/>
    <mergeCell ref="E27:F27"/>
    <mergeCell ref="A20:F20"/>
    <mergeCell ref="A32:F32"/>
    <mergeCell ref="C25:D25"/>
    <mergeCell ref="C26:D26"/>
    <mergeCell ref="E28:F28"/>
    <mergeCell ref="A33:A34"/>
    <mergeCell ref="B33:B34"/>
    <mergeCell ref="C33:F33"/>
    <mergeCell ref="E38:F38"/>
    <mergeCell ref="C5:D5"/>
    <mergeCell ref="C6:D6"/>
    <mergeCell ref="C7:D7"/>
    <mergeCell ref="C8:D8"/>
    <mergeCell ref="C10:D10"/>
    <mergeCell ref="D14:E14"/>
    <mergeCell ref="D15:E15"/>
    <mergeCell ref="C9:D9"/>
    <mergeCell ref="C22:D22"/>
    <mergeCell ref="C34:D34"/>
    <mergeCell ref="C23:D23"/>
    <mergeCell ref="C24:D24"/>
    <mergeCell ref="H40:I40"/>
    <mergeCell ref="H41:I41"/>
    <mergeCell ref="F40:G40"/>
    <mergeCell ref="G4:H5"/>
    <mergeCell ref="I14:J14"/>
    <mergeCell ref="I15:J15"/>
    <mergeCell ref="B16:H16"/>
    <mergeCell ref="B17:H17"/>
    <mergeCell ref="I13:J13"/>
    <mergeCell ref="G6:H6"/>
    <mergeCell ref="G7:H7"/>
    <mergeCell ref="G10:H10"/>
    <mergeCell ref="G9:H9"/>
    <mergeCell ref="G12:H12"/>
    <mergeCell ref="G8:H8"/>
    <mergeCell ref="E37:F37"/>
  </mergeCells>
  <pageMargins left="0.70866141732283472" right="0.70866141732283472" top="0.78740157480314965" bottom="0.78740157480314965" header="0.31496062992125984" footer="0.31496062992125984"/>
  <pageSetup paperSize="9" scale="65" orientation="landscape" r:id="rId1"/>
  <headerFooter>
    <oddHeader>&amp;L&amp;"times,Obyčejné"Příloha č. 2_zadávací dokumentace</oddHeader>
    <oddFooter>&amp;C&amp;"times,Obyčejné"&amp;P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96094D-30D9-4142-A7B3-31BBB6D1BFEF}">
  <dimension ref="A1:C144"/>
  <sheetViews>
    <sheetView zoomScale="145" zoomScaleNormal="145" workbookViewId="0">
      <selection activeCell="A2" sqref="A2:B2"/>
    </sheetView>
  </sheetViews>
  <sheetFormatPr defaultRowHeight="15" x14ac:dyDescent="0.25"/>
  <cols>
    <col min="1" max="1" width="47.42578125" customWidth="1"/>
    <col min="2" max="2" width="71.28515625" customWidth="1"/>
    <col min="3" max="3" width="10.140625" customWidth="1"/>
  </cols>
  <sheetData>
    <row r="1" spans="1:3" ht="37.5" customHeight="1" x14ac:dyDescent="0.3">
      <c r="A1" s="211" t="s">
        <v>218</v>
      </c>
      <c r="B1" s="212"/>
      <c r="C1" s="59"/>
    </row>
    <row r="2" spans="1:3" ht="15.75" x14ac:dyDescent="0.3">
      <c r="A2" s="223" t="s">
        <v>94</v>
      </c>
      <c r="B2" s="224"/>
      <c r="C2" s="20"/>
    </row>
    <row r="3" spans="1:3" ht="15.75" x14ac:dyDescent="0.3">
      <c r="A3" s="225" t="s">
        <v>36</v>
      </c>
      <c r="B3" s="226"/>
      <c r="C3" s="20"/>
    </row>
    <row r="4" spans="1:3" ht="15.75" x14ac:dyDescent="0.25">
      <c r="A4" s="22" t="s">
        <v>4</v>
      </c>
      <c r="B4" s="5" t="s">
        <v>200</v>
      </c>
      <c r="C4" s="20"/>
    </row>
    <row r="5" spans="1:3" ht="30.75" x14ac:dyDescent="0.25">
      <c r="A5" s="22" t="s">
        <v>4</v>
      </c>
      <c r="B5" s="10" t="s">
        <v>201</v>
      </c>
      <c r="C5" s="20"/>
    </row>
    <row r="6" spans="1:3" ht="30" x14ac:dyDescent="0.25">
      <c r="A6" s="23" t="s">
        <v>3</v>
      </c>
      <c r="B6" s="7" t="s">
        <v>37</v>
      </c>
      <c r="C6" s="20"/>
    </row>
    <row r="7" spans="1:3" ht="15.75" x14ac:dyDescent="0.25">
      <c r="A7" s="23" t="s">
        <v>5</v>
      </c>
      <c r="B7" s="5" t="s">
        <v>6</v>
      </c>
      <c r="C7" s="20"/>
    </row>
    <row r="8" spans="1:3" ht="15.75" x14ac:dyDescent="0.25">
      <c r="A8" s="23" t="s">
        <v>7</v>
      </c>
      <c r="B8" s="5" t="s">
        <v>8</v>
      </c>
      <c r="C8" s="20"/>
    </row>
    <row r="9" spans="1:3" ht="15.75" x14ac:dyDescent="0.25">
      <c r="A9" s="22" t="s">
        <v>38</v>
      </c>
      <c r="B9" s="8" t="s">
        <v>39</v>
      </c>
      <c r="C9" s="20"/>
    </row>
    <row r="10" spans="1:3" ht="16.5" x14ac:dyDescent="0.25">
      <c r="A10" s="24"/>
      <c r="B10" s="5"/>
      <c r="C10" s="20"/>
    </row>
    <row r="11" spans="1:3" ht="30.75" x14ac:dyDescent="0.25">
      <c r="A11" s="25" t="s">
        <v>40</v>
      </c>
      <c r="B11" s="10" t="s">
        <v>41</v>
      </c>
      <c r="C11" s="20"/>
    </row>
    <row r="12" spans="1:3" ht="45.75" x14ac:dyDescent="0.25">
      <c r="A12" s="21"/>
      <c r="B12" s="10" t="s">
        <v>42</v>
      </c>
      <c r="C12" s="20"/>
    </row>
    <row r="13" spans="1:3" ht="30.75" x14ac:dyDescent="0.25">
      <c r="A13" s="21"/>
      <c r="B13" s="7" t="s">
        <v>43</v>
      </c>
      <c r="C13" s="20"/>
    </row>
    <row r="14" spans="1:3" ht="15.75" x14ac:dyDescent="0.25">
      <c r="A14" s="21"/>
      <c r="B14" s="7" t="s">
        <v>44</v>
      </c>
      <c r="C14" s="20"/>
    </row>
    <row r="15" spans="1:3" ht="30.75" x14ac:dyDescent="0.25">
      <c r="A15" s="21"/>
      <c r="B15" s="11" t="s">
        <v>45</v>
      </c>
      <c r="C15" s="20"/>
    </row>
    <row r="16" spans="1:3" ht="15.75" x14ac:dyDescent="0.25">
      <c r="A16" s="220" t="s">
        <v>46</v>
      </c>
      <c r="B16" s="221"/>
      <c r="C16" s="222"/>
    </row>
    <row r="17" spans="1:3" ht="15.75" x14ac:dyDescent="0.25">
      <c r="A17" s="26" t="s">
        <v>9</v>
      </c>
      <c r="B17" s="6" t="s">
        <v>10</v>
      </c>
      <c r="C17" s="27" t="s">
        <v>11</v>
      </c>
    </row>
    <row r="18" spans="1:3" x14ac:dyDescent="0.25">
      <c r="A18" s="28" t="s">
        <v>12</v>
      </c>
      <c r="B18" s="9" t="s">
        <v>13</v>
      </c>
      <c r="C18" s="29" t="s">
        <v>14</v>
      </c>
    </row>
    <row r="19" spans="1:3" x14ac:dyDescent="0.25">
      <c r="A19" s="28" t="s">
        <v>15</v>
      </c>
      <c r="B19" s="8" t="s">
        <v>47</v>
      </c>
      <c r="C19" s="29" t="s">
        <v>16</v>
      </c>
    </row>
    <row r="20" spans="1:3" x14ac:dyDescent="0.25">
      <c r="A20" s="30">
        <v>580249</v>
      </c>
      <c r="B20" s="9" t="s">
        <v>48</v>
      </c>
      <c r="C20" s="31" t="s">
        <v>49</v>
      </c>
    </row>
    <row r="21" spans="1:3" x14ac:dyDescent="0.25">
      <c r="A21" s="28" t="s">
        <v>17</v>
      </c>
      <c r="B21" s="12" t="s">
        <v>50</v>
      </c>
      <c r="C21" s="32" t="s">
        <v>20</v>
      </c>
    </row>
    <row r="22" spans="1:3" ht="30" x14ac:dyDescent="0.25">
      <c r="A22" s="33">
        <v>581721</v>
      </c>
      <c r="B22" s="12" t="s">
        <v>51</v>
      </c>
      <c r="C22" s="32" t="s">
        <v>20</v>
      </c>
    </row>
    <row r="23" spans="1:3" ht="30" x14ac:dyDescent="0.25">
      <c r="A23" s="33" t="s">
        <v>21</v>
      </c>
      <c r="B23" s="13" t="s">
        <v>52</v>
      </c>
      <c r="C23" s="32" t="s">
        <v>20</v>
      </c>
    </row>
    <row r="24" spans="1:3" ht="30" x14ac:dyDescent="0.25">
      <c r="A24" s="33">
        <v>583506</v>
      </c>
      <c r="B24" s="13" t="s">
        <v>53</v>
      </c>
      <c r="C24" s="32" t="s">
        <v>18</v>
      </c>
    </row>
    <row r="25" spans="1:3" x14ac:dyDescent="0.25">
      <c r="A25" s="33" t="s">
        <v>19</v>
      </c>
      <c r="B25" s="13" t="s">
        <v>54</v>
      </c>
      <c r="C25" s="34" t="s">
        <v>55</v>
      </c>
    </row>
    <row r="26" spans="1:3" ht="30" x14ac:dyDescent="0.25">
      <c r="A26" s="21"/>
      <c r="B26" s="14" t="s">
        <v>172</v>
      </c>
      <c r="C26" s="34" t="s">
        <v>22</v>
      </c>
    </row>
    <row r="27" spans="1:3" ht="30" x14ac:dyDescent="0.25">
      <c r="A27" s="21"/>
      <c r="B27" s="15" t="s">
        <v>56</v>
      </c>
      <c r="C27" s="34" t="s">
        <v>23</v>
      </c>
    </row>
    <row r="28" spans="1:3" ht="30" x14ac:dyDescent="0.25">
      <c r="A28" s="21"/>
      <c r="B28" s="14" t="s">
        <v>173</v>
      </c>
      <c r="C28" s="34" t="s">
        <v>24</v>
      </c>
    </row>
    <row r="29" spans="1:3" ht="15.75" x14ac:dyDescent="0.3">
      <c r="A29" s="217" t="s">
        <v>57</v>
      </c>
      <c r="B29" s="218"/>
      <c r="C29" s="219"/>
    </row>
    <row r="30" spans="1:3" ht="31.5" x14ac:dyDescent="0.25">
      <c r="A30" s="35" t="s">
        <v>9</v>
      </c>
      <c r="B30" s="16" t="s">
        <v>10</v>
      </c>
      <c r="C30" s="36" t="s">
        <v>11</v>
      </c>
    </row>
    <row r="31" spans="1:3" x14ac:dyDescent="0.25">
      <c r="A31" s="37" t="s">
        <v>58</v>
      </c>
      <c r="B31" s="17" t="s">
        <v>59</v>
      </c>
      <c r="C31" s="38" t="s">
        <v>27</v>
      </c>
    </row>
    <row r="32" spans="1:3" x14ac:dyDescent="0.25">
      <c r="A32" s="39" t="s">
        <v>60</v>
      </c>
      <c r="B32" s="5" t="s">
        <v>25</v>
      </c>
      <c r="C32" s="40" t="s">
        <v>27</v>
      </c>
    </row>
    <row r="33" spans="1:3" x14ac:dyDescent="0.25">
      <c r="A33" s="41" t="s">
        <v>31</v>
      </c>
      <c r="B33" s="5" t="s">
        <v>26</v>
      </c>
      <c r="C33" s="40" t="s">
        <v>28</v>
      </c>
    </row>
    <row r="34" spans="1:3" x14ac:dyDescent="0.25">
      <c r="A34" s="42" t="s">
        <v>32</v>
      </c>
      <c r="B34" s="17" t="s">
        <v>61</v>
      </c>
      <c r="C34" s="40" t="s">
        <v>29</v>
      </c>
    </row>
    <row r="35" spans="1:3" x14ac:dyDescent="0.25">
      <c r="A35" s="42" t="s">
        <v>33</v>
      </c>
      <c r="B35" s="17" t="s">
        <v>62</v>
      </c>
      <c r="C35" s="40" t="s">
        <v>30</v>
      </c>
    </row>
    <row r="36" spans="1:3" x14ac:dyDescent="0.25">
      <c r="A36" s="21" t="s">
        <v>34</v>
      </c>
      <c r="B36" s="19" t="s">
        <v>63</v>
      </c>
      <c r="C36" s="40" t="s">
        <v>27</v>
      </c>
    </row>
    <row r="37" spans="1:3" ht="15.75" thickBot="1" x14ac:dyDescent="0.3">
      <c r="A37" s="43" t="s">
        <v>35</v>
      </c>
      <c r="B37" s="44" t="s">
        <v>64</v>
      </c>
      <c r="C37" s="45" t="s">
        <v>27</v>
      </c>
    </row>
    <row r="38" spans="1:3" ht="15.75" thickBot="1" x14ac:dyDescent="0.3"/>
    <row r="39" spans="1:3" ht="25.5" customHeight="1" x14ac:dyDescent="0.3">
      <c r="A39" s="211" t="s">
        <v>217</v>
      </c>
      <c r="B39" s="212"/>
      <c r="C39" s="46"/>
    </row>
    <row r="40" spans="1:3" ht="31.5" x14ac:dyDescent="0.25">
      <c r="A40" s="41" t="s">
        <v>65</v>
      </c>
      <c r="B40" s="18" t="s">
        <v>204</v>
      </c>
      <c r="C40" s="20"/>
    </row>
    <row r="41" spans="1:3" x14ac:dyDescent="0.25">
      <c r="A41" s="41" t="s">
        <v>66</v>
      </c>
      <c r="B41" s="18" t="s">
        <v>68</v>
      </c>
      <c r="C41" s="20"/>
    </row>
    <row r="42" spans="1:3" x14ac:dyDescent="0.25">
      <c r="A42" s="41" t="s">
        <v>67</v>
      </c>
      <c r="B42" s="18" t="s">
        <v>69</v>
      </c>
      <c r="C42" s="20"/>
    </row>
    <row r="43" spans="1:3" ht="27.75" customHeight="1" x14ac:dyDescent="0.3">
      <c r="A43" s="50" t="s">
        <v>71</v>
      </c>
      <c r="B43" s="18" t="s">
        <v>72</v>
      </c>
      <c r="C43" s="20"/>
    </row>
    <row r="44" spans="1:3" ht="15.75" x14ac:dyDescent="0.3">
      <c r="A44" s="50" t="s">
        <v>96</v>
      </c>
      <c r="B44" s="5" t="s">
        <v>73</v>
      </c>
      <c r="C44" s="20"/>
    </row>
    <row r="45" spans="1:3" ht="18" customHeight="1" x14ac:dyDescent="0.25">
      <c r="A45" s="51" t="s">
        <v>9</v>
      </c>
      <c r="B45" s="52" t="s">
        <v>10</v>
      </c>
      <c r="C45" s="40" t="s">
        <v>97</v>
      </c>
    </row>
    <row r="46" spans="1:3" ht="23.25" customHeight="1" x14ac:dyDescent="0.25">
      <c r="A46" s="53" t="s">
        <v>98</v>
      </c>
      <c r="B46" s="18" t="s">
        <v>99</v>
      </c>
      <c r="C46" s="40" t="s">
        <v>27</v>
      </c>
    </row>
    <row r="47" spans="1:3" ht="15.75" x14ac:dyDescent="0.25">
      <c r="A47" s="54" t="s">
        <v>74</v>
      </c>
      <c r="B47" s="18" t="s">
        <v>100</v>
      </c>
      <c r="C47" s="40" t="s">
        <v>101</v>
      </c>
    </row>
    <row r="48" spans="1:3" x14ac:dyDescent="0.25">
      <c r="A48" s="54" t="s">
        <v>75</v>
      </c>
      <c r="B48" s="18" t="s">
        <v>102</v>
      </c>
      <c r="C48" s="40" t="s">
        <v>103</v>
      </c>
    </row>
    <row r="49" spans="1:3" x14ac:dyDescent="0.25">
      <c r="A49" s="54" t="s">
        <v>76</v>
      </c>
      <c r="B49" s="18" t="s">
        <v>104</v>
      </c>
      <c r="C49" s="40" t="s">
        <v>27</v>
      </c>
    </row>
    <row r="50" spans="1:3" ht="15.75" x14ac:dyDescent="0.25">
      <c r="A50" s="54" t="s">
        <v>77</v>
      </c>
      <c r="B50" s="55" t="s">
        <v>105</v>
      </c>
      <c r="C50" s="40" t="s">
        <v>27</v>
      </c>
    </row>
    <row r="51" spans="1:3" ht="20.25" customHeight="1" x14ac:dyDescent="0.25">
      <c r="A51" s="53" t="s">
        <v>106</v>
      </c>
      <c r="B51" s="55" t="s">
        <v>107</v>
      </c>
      <c r="C51" s="40" t="s">
        <v>78</v>
      </c>
    </row>
    <row r="52" spans="1:3" x14ac:dyDescent="0.25">
      <c r="A52" s="54" t="s">
        <v>79</v>
      </c>
      <c r="B52" s="55" t="s">
        <v>80</v>
      </c>
      <c r="C52" s="40" t="s">
        <v>81</v>
      </c>
    </row>
    <row r="53" spans="1:3" x14ac:dyDescent="0.25">
      <c r="A53" s="56">
        <v>804905</v>
      </c>
      <c r="B53" s="18" t="s">
        <v>108</v>
      </c>
      <c r="C53" s="40" t="s">
        <v>109</v>
      </c>
    </row>
    <row r="54" spans="1:3" x14ac:dyDescent="0.25">
      <c r="A54" s="56" t="s">
        <v>82</v>
      </c>
      <c r="B54" s="18" t="s">
        <v>110</v>
      </c>
      <c r="C54" s="40" t="s">
        <v>83</v>
      </c>
    </row>
    <row r="55" spans="1:3" x14ac:dyDescent="0.25">
      <c r="A55" s="56">
        <v>808623</v>
      </c>
      <c r="B55" s="18" t="s">
        <v>111</v>
      </c>
      <c r="C55" s="40" t="s">
        <v>112</v>
      </c>
    </row>
    <row r="56" spans="1:3" ht="30" x14ac:dyDescent="0.25">
      <c r="A56" s="56" t="s">
        <v>84</v>
      </c>
      <c r="B56" s="55" t="s">
        <v>113</v>
      </c>
      <c r="C56" s="40" t="s">
        <v>114</v>
      </c>
    </row>
    <row r="57" spans="1:3" x14ac:dyDescent="0.25">
      <c r="A57" s="56">
        <v>808621</v>
      </c>
      <c r="B57" s="55" t="s">
        <v>115</v>
      </c>
      <c r="C57" s="40" t="s">
        <v>116</v>
      </c>
    </row>
    <row r="58" spans="1:3" x14ac:dyDescent="0.25">
      <c r="A58" s="57"/>
      <c r="B58" s="18" t="s">
        <v>117</v>
      </c>
      <c r="C58" s="40" t="s">
        <v>118</v>
      </c>
    </row>
    <row r="59" spans="1:3" x14ac:dyDescent="0.25">
      <c r="A59" s="57"/>
      <c r="B59" s="55" t="s">
        <v>119</v>
      </c>
      <c r="C59" s="40" t="s">
        <v>120</v>
      </c>
    </row>
    <row r="60" spans="1:3" x14ac:dyDescent="0.25">
      <c r="A60" s="56">
        <v>784850</v>
      </c>
      <c r="B60" s="18" t="s">
        <v>121</v>
      </c>
      <c r="C60" s="40" t="s">
        <v>116</v>
      </c>
    </row>
    <row r="61" spans="1:3" x14ac:dyDescent="0.25">
      <c r="A61" s="56">
        <v>808004</v>
      </c>
      <c r="B61" s="18" t="s">
        <v>122</v>
      </c>
      <c r="C61" s="40" t="s">
        <v>123</v>
      </c>
    </row>
    <row r="62" spans="1:3" x14ac:dyDescent="0.25">
      <c r="A62" s="56">
        <v>808003</v>
      </c>
      <c r="B62" s="18" t="s">
        <v>124</v>
      </c>
      <c r="C62" s="40" t="s">
        <v>123</v>
      </c>
    </row>
    <row r="63" spans="1:3" x14ac:dyDescent="0.25">
      <c r="A63" s="56">
        <v>802373</v>
      </c>
      <c r="B63" s="55" t="s">
        <v>125</v>
      </c>
      <c r="C63" s="40" t="s">
        <v>85</v>
      </c>
    </row>
    <row r="64" spans="1:3" x14ac:dyDescent="0.25">
      <c r="A64" s="58" t="s">
        <v>126</v>
      </c>
      <c r="B64" s="5"/>
      <c r="C64" s="20"/>
    </row>
    <row r="65" spans="1:3" ht="15.75" x14ac:dyDescent="0.25">
      <c r="A65" s="41" t="s">
        <v>127</v>
      </c>
      <c r="B65" s="18"/>
      <c r="C65" s="20"/>
    </row>
    <row r="66" spans="1:3" ht="60.75" thickBot="1" x14ac:dyDescent="0.3">
      <c r="A66" s="47"/>
      <c r="B66" s="48" t="s">
        <v>70</v>
      </c>
      <c r="C66" s="49"/>
    </row>
    <row r="67" spans="1:3" ht="15.75" thickBot="1" x14ac:dyDescent="0.3"/>
    <row r="68" spans="1:3" ht="15" customHeight="1" x14ac:dyDescent="0.3">
      <c r="A68" s="214" t="s">
        <v>95</v>
      </c>
      <c r="B68" s="215"/>
      <c r="C68" s="216"/>
    </row>
    <row r="69" spans="1:3" ht="15" customHeight="1" x14ac:dyDescent="0.3">
      <c r="A69" s="41" t="s">
        <v>128</v>
      </c>
      <c r="B69" s="87" t="s">
        <v>202</v>
      </c>
      <c r="C69" s="86"/>
    </row>
    <row r="70" spans="1:3" ht="30.75" x14ac:dyDescent="0.25">
      <c r="A70" s="41" t="s">
        <v>128</v>
      </c>
      <c r="B70" s="18" t="s">
        <v>203</v>
      </c>
      <c r="C70" s="20"/>
    </row>
    <row r="71" spans="1:3" x14ac:dyDescent="0.25">
      <c r="A71" s="41" t="s">
        <v>87</v>
      </c>
      <c r="B71" s="18" t="s">
        <v>88</v>
      </c>
      <c r="C71" s="20"/>
    </row>
    <row r="72" spans="1:3" ht="30" x14ac:dyDescent="0.25">
      <c r="A72" s="41" t="s">
        <v>5</v>
      </c>
      <c r="B72" s="18" t="s">
        <v>89</v>
      </c>
      <c r="C72" s="20"/>
    </row>
    <row r="73" spans="1:3" ht="15.75" x14ac:dyDescent="0.3">
      <c r="A73" s="50" t="s">
        <v>71</v>
      </c>
      <c r="B73" s="18" t="s">
        <v>90</v>
      </c>
      <c r="C73" s="20"/>
    </row>
    <row r="74" spans="1:3" x14ac:dyDescent="0.25">
      <c r="A74" s="21"/>
      <c r="B74" s="5"/>
      <c r="C74" s="20"/>
    </row>
    <row r="75" spans="1:3" ht="15.75" x14ac:dyDescent="0.25">
      <c r="A75" s="61" t="s">
        <v>129</v>
      </c>
      <c r="B75" s="62" t="s">
        <v>10</v>
      </c>
      <c r="C75" s="63" t="s">
        <v>130</v>
      </c>
    </row>
    <row r="76" spans="1:3" x14ac:dyDescent="0.25">
      <c r="A76" s="64" t="s">
        <v>131</v>
      </c>
      <c r="B76" s="65" t="s">
        <v>132</v>
      </c>
      <c r="C76" s="40" t="s">
        <v>27</v>
      </c>
    </row>
    <row r="77" spans="1:3" x14ac:dyDescent="0.25">
      <c r="A77" s="66"/>
      <c r="B77" s="67" t="s">
        <v>133</v>
      </c>
      <c r="C77" s="40" t="s">
        <v>91</v>
      </c>
    </row>
    <row r="78" spans="1:3" x14ac:dyDescent="0.25">
      <c r="A78" s="66"/>
      <c r="B78" s="67" t="s">
        <v>134</v>
      </c>
      <c r="C78" s="40" t="s">
        <v>92</v>
      </c>
    </row>
    <row r="79" spans="1:3" x14ac:dyDescent="0.25">
      <c r="A79" s="66"/>
      <c r="B79" s="67" t="s">
        <v>135</v>
      </c>
      <c r="C79" s="40" t="s">
        <v>93</v>
      </c>
    </row>
    <row r="80" spans="1:3" ht="15.75" thickBot="1" x14ac:dyDescent="0.3">
      <c r="A80" s="68" t="s">
        <v>136</v>
      </c>
      <c r="B80" s="60"/>
      <c r="C80" s="49"/>
    </row>
    <row r="81" spans="1:3" ht="15.75" thickBot="1" x14ac:dyDescent="0.3"/>
    <row r="82" spans="1:3" ht="15.75" x14ac:dyDescent="0.3">
      <c r="A82" s="211" t="s">
        <v>219</v>
      </c>
      <c r="B82" s="212"/>
      <c r="C82" s="213"/>
    </row>
    <row r="83" spans="1:3" ht="15.75" x14ac:dyDescent="0.25">
      <c r="A83" s="41" t="s">
        <v>4</v>
      </c>
      <c r="B83" s="83" t="s">
        <v>143</v>
      </c>
      <c r="C83" s="20"/>
    </row>
    <row r="84" spans="1:3" ht="30" x14ac:dyDescent="0.25">
      <c r="A84" s="41" t="s">
        <v>4</v>
      </c>
      <c r="B84" s="18" t="s">
        <v>86</v>
      </c>
      <c r="C84" s="20"/>
    </row>
    <row r="85" spans="1:3" x14ac:dyDescent="0.25">
      <c r="A85" s="41" t="s">
        <v>142</v>
      </c>
      <c r="B85" s="18" t="s">
        <v>88</v>
      </c>
      <c r="C85" s="20"/>
    </row>
    <row r="86" spans="1:3" ht="30" x14ac:dyDescent="0.3">
      <c r="A86" s="50" t="s">
        <v>159</v>
      </c>
      <c r="B86" s="18" t="s">
        <v>89</v>
      </c>
      <c r="C86" s="20"/>
    </row>
    <row r="87" spans="1:3" x14ac:dyDescent="0.25">
      <c r="A87" s="21" t="s">
        <v>141</v>
      </c>
      <c r="B87" s="5" t="s">
        <v>140</v>
      </c>
      <c r="C87" s="20"/>
    </row>
    <row r="88" spans="1:3" ht="15.75" x14ac:dyDescent="0.25">
      <c r="A88" s="61" t="s">
        <v>138</v>
      </c>
      <c r="B88" s="62" t="s">
        <v>139</v>
      </c>
      <c r="C88" s="63"/>
    </row>
    <row r="89" spans="1:3" x14ac:dyDescent="0.25">
      <c r="A89" s="64" t="s">
        <v>137</v>
      </c>
      <c r="B89" s="69">
        <v>54208183040001</v>
      </c>
      <c r="C89" s="40"/>
    </row>
    <row r="90" spans="1:3" x14ac:dyDescent="0.25">
      <c r="A90" s="66" t="s">
        <v>9</v>
      </c>
      <c r="B90" s="67" t="s">
        <v>10</v>
      </c>
      <c r="C90" s="40" t="s">
        <v>11</v>
      </c>
    </row>
    <row r="91" spans="1:3" x14ac:dyDescent="0.25">
      <c r="A91" s="66" t="s">
        <v>144</v>
      </c>
      <c r="B91" s="67" t="s">
        <v>160</v>
      </c>
      <c r="C91" s="40" t="s">
        <v>145</v>
      </c>
    </row>
    <row r="92" spans="1:3" x14ac:dyDescent="0.25">
      <c r="A92" s="66" t="s">
        <v>146</v>
      </c>
      <c r="B92" s="67" t="s">
        <v>147</v>
      </c>
      <c r="C92" s="40" t="s">
        <v>161</v>
      </c>
    </row>
    <row r="93" spans="1:3" x14ac:dyDescent="0.25">
      <c r="A93" s="70" t="s">
        <v>148</v>
      </c>
      <c r="B93" s="5" t="s">
        <v>149</v>
      </c>
      <c r="C93" s="20" t="s">
        <v>145</v>
      </c>
    </row>
    <row r="94" spans="1:3" ht="15.75" x14ac:dyDescent="0.3">
      <c r="A94" s="73" t="s">
        <v>150</v>
      </c>
      <c r="B94" s="74" t="s">
        <v>162</v>
      </c>
      <c r="C94" s="75" t="s">
        <v>151</v>
      </c>
    </row>
    <row r="95" spans="1:3" x14ac:dyDescent="0.25">
      <c r="A95" s="41" t="s">
        <v>152</v>
      </c>
      <c r="B95" s="18" t="s">
        <v>162</v>
      </c>
      <c r="C95" s="20" t="s">
        <v>151</v>
      </c>
    </row>
    <row r="96" spans="1:3" x14ac:dyDescent="0.25">
      <c r="A96" s="41" t="s">
        <v>153</v>
      </c>
      <c r="B96" s="18" t="s">
        <v>163</v>
      </c>
      <c r="C96" s="20" t="s">
        <v>154</v>
      </c>
    </row>
    <row r="97" spans="1:3" x14ac:dyDescent="0.25">
      <c r="A97" s="41" t="s">
        <v>155</v>
      </c>
      <c r="B97" s="18" t="s">
        <v>164</v>
      </c>
      <c r="C97" s="20" t="s">
        <v>165</v>
      </c>
    </row>
    <row r="98" spans="1:3" ht="15.75" x14ac:dyDescent="0.3">
      <c r="A98" s="50" t="s">
        <v>156</v>
      </c>
      <c r="B98" s="18" t="s">
        <v>166</v>
      </c>
      <c r="C98" s="20" t="s">
        <v>167</v>
      </c>
    </row>
    <row r="99" spans="1:3" x14ac:dyDescent="0.25">
      <c r="A99" s="21"/>
      <c r="B99" s="5" t="s">
        <v>168</v>
      </c>
      <c r="C99" s="20" t="s">
        <v>169</v>
      </c>
    </row>
    <row r="100" spans="1:3" ht="15.75" x14ac:dyDescent="0.25">
      <c r="A100" s="61" t="s">
        <v>157</v>
      </c>
      <c r="B100" s="62" t="s">
        <v>170</v>
      </c>
      <c r="C100" s="76" t="s">
        <v>27</v>
      </c>
    </row>
    <row r="101" spans="1:3" ht="15.75" thickBot="1" x14ac:dyDescent="0.3">
      <c r="A101" s="71"/>
      <c r="B101" s="72" t="s">
        <v>171</v>
      </c>
      <c r="C101" s="45" t="s">
        <v>158</v>
      </c>
    </row>
    <row r="102" spans="1:3" ht="15.75" thickBot="1" x14ac:dyDescent="0.3"/>
    <row r="103" spans="1:3" ht="15.75" customHeight="1" x14ac:dyDescent="0.3">
      <c r="A103" s="211" t="s">
        <v>219</v>
      </c>
      <c r="B103" s="212"/>
      <c r="C103" s="213"/>
    </row>
    <row r="104" spans="1:3" ht="30" x14ac:dyDescent="0.25">
      <c r="A104" s="41" t="s">
        <v>4</v>
      </c>
      <c r="B104" s="18" t="s">
        <v>181</v>
      </c>
      <c r="C104" s="20"/>
    </row>
    <row r="105" spans="1:3" ht="15.75" x14ac:dyDescent="0.25">
      <c r="A105" s="41" t="s">
        <v>4</v>
      </c>
      <c r="B105" s="83" t="s">
        <v>205</v>
      </c>
      <c r="C105" s="20"/>
    </row>
    <row r="106" spans="1:3" x14ac:dyDescent="0.25">
      <c r="A106" s="41" t="s">
        <v>142</v>
      </c>
      <c r="B106" s="18" t="s">
        <v>88</v>
      </c>
      <c r="C106" s="20"/>
    </row>
    <row r="107" spans="1:3" ht="15.75" x14ac:dyDescent="0.3">
      <c r="A107" s="50" t="s">
        <v>159</v>
      </c>
      <c r="B107" s="18"/>
      <c r="C107" s="20"/>
    </row>
    <row r="108" spans="1:3" x14ac:dyDescent="0.25">
      <c r="A108" s="21" t="s">
        <v>141</v>
      </c>
      <c r="B108" s="85" t="s">
        <v>199</v>
      </c>
      <c r="C108" s="20"/>
    </row>
    <row r="109" spans="1:3" ht="15.75" x14ac:dyDescent="0.25">
      <c r="A109" s="61" t="s">
        <v>138</v>
      </c>
      <c r="B109" s="62"/>
      <c r="C109" s="63"/>
    </row>
    <row r="110" spans="1:3" x14ac:dyDescent="0.25">
      <c r="A110" s="79" t="s">
        <v>137</v>
      </c>
      <c r="B110" s="77"/>
      <c r="C110" s="78"/>
    </row>
    <row r="111" spans="1:3" ht="15.75" x14ac:dyDescent="0.25">
      <c r="A111" s="61" t="s">
        <v>187</v>
      </c>
      <c r="B111" s="62" t="s">
        <v>198</v>
      </c>
      <c r="C111" s="80" t="s">
        <v>27</v>
      </c>
    </row>
    <row r="112" spans="1:3" x14ac:dyDescent="0.25">
      <c r="A112" s="64"/>
      <c r="B112" s="69" t="s">
        <v>174</v>
      </c>
      <c r="C112" s="80" t="s">
        <v>27</v>
      </c>
    </row>
    <row r="113" spans="1:3" x14ac:dyDescent="0.25">
      <c r="A113" s="66"/>
      <c r="B113" s="67" t="s">
        <v>175</v>
      </c>
      <c r="C113" s="80" t="s">
        <v>193</v>
      </c>
    </row>
    <row r="114" spans="1:3" x14ac:dyDescent="0.25">
      <c r="A114" s="66"/>
      <c r="B114" s="67" t="s">
        <v>176</v>
      </c>
      <c r="C114" s="80" t="s">
        <v>27</v>
      </c>
    </row>
    <row r="115" spans="1:3" x14ac:dyDescent="0.25">
      <c r="A115" s="66"/>
      <c r="B115" s="67" t="s">
        <v>177</v>
      </c>
      <c r="C115" s="80" t="s">
        <v>29</v>
      </c>
    </row>
    <row r="116" spans="1:3" x14ac:dyDescent="0.25">
      <c r="A116" s="82" t="s">
        <v>182</v>
      </c>
      <c r="B116" s="5" t="s">
        <v>185</v>
      </c>
      <c r="C116" s="80" t="s">
        <v>194</v>
      </c>
    </row>
    <row r="117" spans="1:3" x14ac:dyDescent="0.25">
      <c r="A117" s="81" t="s">
        <v>186</v>
      </c>
      <c r="B117" s="84" t="s">
        <v>197</v>
      </c>
      <c r="C117" s="80" t="s">
        <v>24</v>
      </c>
    </row>
    <row r="118" spans="1:3" x14ac:dyDescent="0.25">
      <c r="A118" s="53" t="s">
        <v>183</v>
      </c>
      <c r="B118" s="18" t="s">
        <v>184</v>
      </c>
      <c r="C118" s="80" t="s">
        <v>27</v>
      </c>
    </row>
    <row r="119" spans="1:3" x14ac:dyDescent="0.25">
      <c r="A119" s="64" t="s">
        <v>191</v>
      </c>
      <c r="B119" s="67" t="s">
        <v>190</v>
      </c>
      <c r="C119" s="80" t="s">
        <v>195</v>
      </c>
    </row>
    <row r="120" spans="1:3" x14ac:dyDescent="0.25">
      <c r="A120" s="64" t="s">
        <v>188</v>
      </c>
      <c r="B120" s="69" t="s">
        <v>189</v>
      </c>
      <c r="C120" s="80" t="s">
        <v>27</v>
      </c>
    </row>
    <row r="121" spans="1:3" x14ac:dyDescent="0.25">
      <c r="A121" s="66"/>
      <c r="B121" s="67" t="s">
        <v>192</v>
      </c>
      <c r="C121" s="80" t="s">
        <v>30</v>
      </c>
    </row>
    <row r="122" spans="1:3" x14ac:dyDescent="0.25">
      <c r="A122" s="66"/>
      <c r="B122" s="67" t="s">
        <v>178</v>
      </c>
      <c r="C122" s="80" t="s">
        <v>27</v>
      </c>
    </row>
    <row r="123" spans="1:3" x14ac:dyDescent="0.25">
      <c r="A123" s="66" t="s">
        <v>188</v>
      </c>
      <c r="B123" s="67" t="s">
        <v>179</v>
      </c>
      <c r="C123" s="80" t="s">
        <v>27</v>
      </c>
    </row>
    <row r="124" spans="1:3" x14ac:dyDescent="0.25">
      <c r="A124" s="70"/>
      <c r="B124" s="5" t="s">
        <v>180</v>
      </c>
      <c r="C124" s="80" t="s">
        <v>196</v>
      </c>
    </row>
    <row r="125" spans="1:3" ht="15.75" thickBot="1" x14ac:dyDescent="0.3"/>
    <row r="126" spans="1:3" ht="15.75" customHeight="1" thickBot="1" x14ac:dyDescent="0.35">
      <c r="A126" s="208" t="s">
        <v>218</v>
      </c>
      <c r="B126" s="209"/>
      <c r="C126" s="210"/>
    </row>
    <row r="127" spans="1:3" ht="16.5" thickBot="1" x14ac:dyDescent="0.35">
      <c r="A127" s="205" t="s">
        <v>244</v>
      </c>
      <c r="B127" s="206"/>
      <c r="C127" s="207"/>
    </row>
    <row r="128" spans="1:3" ht="30" x14ac:dyDescent="0.25">
      <c r="A128" s="94" t="s">
        <v>4</v>
      </c>
      <c r="B128" s="93" t="s">
        <v>181</v>
      </c>
      <c r="C128" s="95"/>
    </row>
    <row r="129" spans="1:3" ht="15.75" x14ac:dyDescent="0.25">
      <c r="A129" s="41" t="s">
        <v>4</v>
      </c>
      <c r="B129" s="83" t="s">
        <v>205</v>
      </c>
      <c r="C129" s="20"/>
    </row>
    <row r="130" spans="1:3" x14ac:dyDescent="0.25">
      <c r="A130" s="41" t="s">
        <v>3</v>
      </c>
      <c r="B130" s="18" t="s">
        <v>220</v>
      </c>
      <c r="C130" s="20"/>
    </row>
    <row r="131" spans="1:3" ht="15.75" x14ac:dyDescent="0.3">
      <c r="A131" s="50" t="s">
        <v>5</v>
      </c>
      <c r="B131" s="18" t="s">
        <v>235</v>
      </c>
      <c r="C131" s="20"/>
    </row>
    <row r="132" spans="1:3" x14ac:dyDescent="0.25">
      <c r="A132" s="21" t="s">
        <v>7</v>
      </c>
      <c r="B132" s="85" t="s">
        <v>226</v>
      </c>
      <c r="C132" s="20"/>
    </row>
    <row r="133" spans="1:3" ht="15.75" x14ac:dyDescent="0.25">
      <c r="A133" s="61"/>
      <c r="B133" s="62"/>
      <c r="C133" s="63"/>
    </row>
    <row r="134" spans="1:3" x14ac:dyDescent="0.25">
      <c r="A134" s="64"/>
      <c r="B134" s="69" t="s">
        <v>221</v>
      </c>
      <c r="C134" s="40" t="s">
        <v>29</v>
      </c>
    </row>
    <row r="135" spans="1:3" x14ac:dyDescent="0.25">
      <c r="A135" s="64" t="s">
        <v>236</v>
      </c>
      <c r="B135" s="67" t="s">
        <v>222</v>
      </c>
      <c r="C135" s="80" t="s">
        <v>29</v>
      </c>
    </row>
    <row r="136" spans="1:3" x14ac:dyDescent="0.25">
      <c r="A136" s="64" t="s">
        <v>237</v>
      </c>
      <c r="B136" s="69" t="s">
        <v>223</v>
      </c>
      <c r="C136" s="80" t="s">
        <v>27</v>
      </c>
    </row>
    <row r="137" spans="1:3" x14ac:dyDescent="0.25">
      <c r="A137" s="66" t="s">
        <v>238</v>
      </c>
      <c r="B137" s="67" t="s">
        <v>224</v>
      </c>
      <c r="C137" s="80" t="s">
        <v>29</v>
      </c>
    </row>
    <row r="138" spans="1:3" x14ac:dyDescent="0.25">
      <c r="A138" s="66"/>
      <c r="B138" s="67" t="s">
        <v>225</v>
      </c>
      <c r="C138" s="80" t="s">
        <v>27</v>
      </c>
    </row>
    <row r="139" spans="1:3" x14ac:dyDescent="0.25">
      <c r="A139" s="66"/>
      <c r="B139" s="67" t="s">
        <v>226</v>
      </c>
      <c r="C139" s="80" t="s">
        <v>29</v>
      </c>
    </row>
    <row r="140" spans="1:3" ht="75" x14ac:dyDescent="0.25">
      <c r="A140" s="82" t="s">
        <v>239</v>
      </c>
      <c r="B140" s="10" t="s">
        <v>227</v>
      </c>
      <c r="C140" s="80" t="s">
        <v>231</v>
      </c>
    </row>
    <row r="141" spans="1:3" ht="75" x14ac:dyDescent="0.25">
      <c r="A141" s="81" t="s">
        <v>240</v>
      </c>
      <c r="B141" s="84" t="s">
        <v>243</v>
      </c>
      <c r="C141" s="80" t="s">
        <v>232</v>
      </c>
    </row>
    <row r="142" spans="1:3" ht="30" x14ac:dyDescent="0.25">
      <c r="A142" s="64" t="s">
        <v>241</v>
      </c>
      <c r="B142" s="67" t="s">
        <v>228</v>
      </c>
      <c r="C142" s="80" t="s">
        <v>233</v>
      </c>
    </row>
    <row r="143" spans="1:3" ht="39" customHeight="1" x14ac:dyDescent="0.25">
      <c r="A143" s="81" t="s">
        <v>242</v>
      </c>
      <c r="B143" s="84" t="s">
        <v>229</v>
      </c>
      <c r="C143" s="75" t="s">
        <v>234</v>
      </c>
    </row>
    <row r="144" spans="1:3" ht="30.75" thickBot="1" x14ac:dyDescent="0.3">
      <c r="A144" s="47"/>
      <c r="B144" s="48" t="s">
        <v>230</v>
      </c>
      <c r="C144" s="49" t="s">
        <v>24</v>
      </c>
    </row>
  </sheetData>
  <mergeCells count="11">
    <mergeCell ref="A127:C127"/>
    <mergeCell ref="A126:C126"/>
    <mergeCell ref="A103:C103"/>
    <mergeCell ref="A1:B1"/>
    <mergeCell ref="A39:B39"/>
    <mergeCell ref="A82:C82"/>
    <mergeCell ref="A68:C68"/>
    <mergeCell ref="A29:C29"/>
    <mergeCell ref="A16:C16"/>
    <mergeCell ref="A2:B2"/>
    <mergeCell ref="A3:B3"/>
  </mergeCells>
  <pageMargins left="0.7" right="0.7" top="0.78740157499999996" bottom="0.78740157499999996" header="0.3" footer="0.3"/>
  <pageSetup paperSize="9" scale="6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3DD110-2239-42AA-9505-FE857B6CA3D0}">
  <dimension ref="A1:R416"/>
  <sheetViews>
    <sheetView topLeftCell="A58" workbookViewId="0">
      <selection activeCell="I38" sqref="I38"/>
    </sheetView>
  </sheetViews>
  <sheetFormatPr defaultRowHeight="15" x14ac:dyDescent="0.25"/>
  <cols>
    <col min="10" max="10" width="5.7109375" customWidth="1"/>
    <col min="11" max="11" width="36.7109375" customWidth="1"/>
    <col min="12" max="12" width="14.85546875" customWidth="1"/>
    <col min="14" max="14" width="13.140625" customWidth="1"/>
    <col min="15" max="15" width="12.28515625" customWidth="1"/>
    <col min="16" max="16" width="12.5703125" customWidth="1"/>
    <col min="17" max="17" width="11.42578125" customWidth="1"/>
  </cols>
  <sheetData>
    <row r="1" spans="1:18" x14ac:dyDescent="0.25">
      <c r="A1" s="227" t="s">
        <v>265</v>
      </c>
      <c r="B1" s="227"/>
      <c r="C1" s="227"/>
      <c r="D1" s="227"/>
      <c r="E1" s="227"/>
      <c r="F1" s="227"/>
      <c r="G1" s="227"/>
      <c r="H1" s="227"/>
      <c r="I1" s="227"/>
      <c r="J1" s="227"/>
      <c r="K1" s="227"/>
      <c r="L1" s="227"/>
      <c r="M1" s="227"/>
      <c r="N1" s="227"/>
      <c r="O1" s="227"/>
      <c r="P1" s="227"/>
      <c r="Q1" s="227"/>
    </row>
    <row r="2" spans="1:18" x14ac:dyDescent="0.25">
      <c r="A2" t="s">
        <v>266</v>
      </c>
      <c r="B2" t="s">
        <v>267</v>
      </c>
      <c r="C2" t="s">
        <v>268</v>
      </c>
      <c r="D2" t="s">
        <v>269</v>
      </c>
      <c r="E2" t="s">
        <v>270</v>
      </c>
      <c r="F2" t="s">
        <v>271</v>
      </c>
      <c r="G2" t="s">
        <v>272</v>
      </c>
      <c r="H2" t="s">
        <v>273</v>
      </c>
      <c r="I2" t="s">
        <v>274</v>
      </c>
      <c r="J2" t="s">
        <v>275</v>
      </c>
      <c r="K2" t="s">
        <v>276</v>
      </c>
      <c r="L2" t="s">
        <v>277</v>
      </c>
      <c r="M2" t="s">
        <v>278</v>
      </c>
      <c r="N2" t="s">
        <v>279</v>
      </c>
      <c r="O2" t="s">
        <v>280</v>
      </c>
      <c r="P2" t="s">
        <v>281</v>
      </c>
      <c r="Q2" t="s">
        <v>282</v>
      </c>
      <c r="R2" t="s">
        <v>283</v>
      </c>
    </row>
    <row r="3" spans="1:18" x14ac:dyDescent="0.25">
      <c r="A3">
        <v>1</v>
      </c>
      <c r="B3">
        <v>1</v>
      </c>
      <c r="C3" t="s">
        <v>284</v>
      </c>
      <c r="D3" t="s">
        <v>285</v>
      </c>
      <c r="E3" t="s">
        <v>285</v>
      </c>
      <c r="F3" t="s">
        <v>285</v>
      </c>
      <c r="G3" t="s">
        <v>285</v>
      </c>
      <c r="H3">
        <v>3</v>
      </c>
      <c r="I3" t="s">
        <v>286</v>
      </c>
      <c r="J3">
        <v>1</v>
      </c>
      <c r="K3" t="s">
        <v>287</v>
      </c>
      <c r="L3" t="s">
        <v>288</v>
      </c>
      <c r="N3" t="s">
        <v>289</v>
      </c>
      <c r="P3">
        <v>2</v>
      </c>
      <c r="Q3">
        <v>0</v>
      </c>
    </row>
    <row r="4" spans="1:18" x14ac:dyDescent="0.25">
      <c r="A4">
        <v>1</v>
      </c>
      <c r="B4">
        <v>2</v>
      </c>
      <c r="C4" t="s">
        <v>284</v>
      </c>
      <c r="D4" t="s">
        <v>285</v>
      </c>
      <c r="E4" t="s">
        <v>285</v>
      </c>
      <c r="F4" t="s">
        <v>285</v>
      </c>
      <c r="G4" t="s">
        <v>285</v>
      </c>
      <c r="H4">
        <v>4</v>
      </c>
      <c r="I4" t="s">
        <v>286</v>
      </c>
      <c r="J4">
        <v>1</v>
      </c>
      <c r="K4" t="s">
        <v>290</v>
      </c>
      <c r="L4" t="s">
        <v>291</v>
      </c>
      <c r="N4" t="s">
        <v>289</v>
      </c>
      <c r="P4">
        <v>3</v>
      </c>
      <c r="Q4">
        <v>0</v>
      </c>
    </row>
    <row r="5" spans="1:18" x14ac:dyDescent="0.25">
      <c r="A5">
        <v>1</v>
      </c>
      <c r="B5">
        <v>3</v>
      </c>
      <c r="C5" t="s">
        <v>284</v>
      </c>
      <c r="D5" t="s">
        <v>285</v>
      </c>
      <c r="E5" t="s">
        <v>285</v>
      </c>
      <c r="F5" t="s">
        <v>285</v>
      </c>
      <c r="G5" t="s">
        <v>285</v>
      </c>
      <c r="H5">
        <v>3</v>
      </c>
      <c r="I5" t="s">
        <v>286</v>
      </c>
      <c r="J5">
        <v>1</v>
      </c>
      <c r="K5" t="s">
        <v>292</v>
      </c>
      <c r="L5" t="s">
        <v>293</v>
      </c>
      <c r="N5" t="s">
        <v>289</v>
      </c>
      <c r="P5">
        <v>2</v>
      </c>
      <c r="Q5">
        <v>0</v>
      </c>
    </row>
    <row r="6" spans="1:18" x14ac:dyDescent="0.25">
      <c r="A6">
        <v>1</v>
      </c>
      <c r="B6">
        <v>4</v>
      </c>
      <c r="C6" t="s">
        <v>284</v>
      </c>
      <c r="D6" t="s">
        <v>285</v>
      </c>
      <c r="E6" t="s">
        <v>285</v>
      </c>
      <c r="F6" t="s">
        <v>285</v>
      </c>
      <c r="G6" t="s">
        <v>285</v>
      </c>
      <c r="H6">
        <v>3</v>
      </c>
      <c r="I6" t="s">
        <v>286</v>
      </c>
      <c r="J6">
        <v>1</v>
      </c>
      <c r="K6" t="s">
        <v>294</v>
      </c>
      <c r="L6" t="s">
        <v>295</v>
      </c>
      <c r="N6" t="s">
        <v>289</v>
      </c>
      <c r="P6">
        <v>2</v>
      </c>
      <c r="Q6">
        <v>0</v>
      </c>
    </row>
    <row r="7" spans="1:18" x14ac:dyDescent="0.25">
      <c r="A7">
        <v>1</v>
      </c>
      <c r="B7">
        <v>5</v>
      </c>
      <c r="C7" t="s">
        <v>284</v>
      </c>
      <c r="D7" t="s">
        <v>285</v>
      </c>
      <c r="E7" t="s">
        <v>285</v>
      </c>
      <c r="F7" t="s">
        <v>285</v>
      </c>
      <c r="G7" t="s">
        <v>285</v>
      </c>
      <c r="H7">
        <v>3</v>
      </c>
      <c r="I7" t="s">
        <v>286</v>
      </c>
      <c r="J7">
        <v>1</v>
      </c>
      <c r="K7" t="s">
        <v>296</v>
      </c>
      <c r="L7" t="s">
        <v>297</v>
      </c>
      <c r="N7" t="s">
        <v>289</v>
      </c>
      <c r="P7">
        <v>2</v>
      </c>
      <c r="Q7">
        <v>0</v>
      </c>
    </row>
    <row r="8" spans="1:18" x14ac:dyDescent="0.25">
      <c r="A8">
        <v>1</v>
      </c>
      <c r="B8">
        <v>6</v>
      </c>
      <c r="C8" t="s">
        <v>284</v>
      </c>
      <c r="D8" t="s">
        <v>285</v>
      </c>
      <c r="E8" t="s">
        <v>285</v>
      </c>
      <c r="F8" t="s">
        <v>285</v>
      </c>
      <c r="G8" t="s">
        <v>285</v>
      </c>
      <c r="H8">
        <v>3</v>
      </c>
      <c r="I8" t="s">
        <v>286</v>
      </c>
      <c r="J8">
        <v>1</v>
      </c>
      <c r="K8" t="s">
        <v>298</v>
      </c>
      <c r="L8" t="s">
        <v>299</v>
      </c>
      <c r="N8" t="s">
        <v>289</v>
      </c>
      <c r="P8">
        <v>2</v>
      </c>
      <c r="Q8">
        <v>0</v>
      </c>
    </row>
    <row r="9" spans="1:18" x14ac:dyDescent="0.25">
      <c r="A9">
        <v>1</v>
      </c>
      <c r="B9">
        <v>7</v>
      </c>
      <c r="C9" t="s">
        <v>284</v>
      </c>
      <c r="D9" t="s">
        <v>285</v>
      </c>
      <c r="E9" t="s">
        <v>285</v>
      </c>
      <c r="F9" t="s">
        <v>285</v>
      </c>
      <c r="G9" t="s">
        <v>285</v>
      </c>
      <c r="H9">
        <v>3</v>
      </c>
      <c r="I9" t="s">
        <v>286</v>
      </c>
      <c r="J9">
        <v>1</v>
      </c>
      <c r="K9" t="s">
        <v>300</v>
      </c>
      <c r="L9" t="s">
        <v>301</v>
      </c>
      <c r="N9" t="s">
        <v>289</v>
      </c>
      <c r="P9">
        <v>2</v>
      </c>
      <c r="Q9">
        <v>0</v>
      </c>
    </row>
    <row r="10" spans="1:18" x14ac:dyDescent="0.25">
      <c r="A10">
        <v>1</v>
      </c>
      <c r="B10">
        <v>8</v>
      </c>
      <c r="C10" t="s">
        <v>284</v>
      </c>
      <c r="D10" t="s">
        <v>285</v>
      </c>
      <c r="E10" t="s">
        <v>285</v>
      </c>
      <c r="F10" t="s">
        <v>285</v>
      </c>
      <c r="G10" t="s">
        <v>285</v>
      </c>
      <c r="H10">
        <v>3</v>
      </c>
      <c r="I10" t="s">
        <v>302</v>
      </c>
      <c r="J10">
        <v>1</v>
      </c>
      <c r="K10" t="s">
        <v>303</v>
      </c>
      <c r="L10" t="s">
        <v>304</v>
      </c>
      <c r="N10" t="s">
        <v>289</v>
      </c>
      <c r="P10">
        <v>2</v>
      </c>
      <c r="Q10">
        <v>0</v>
      </c>
    </row>
    <row r="11" spans="1:18" x14ac:dyDescent="0.25">
      <c r="A11">
        <v>1</v>
      </c>
      <c r="B11">
        <v>9</v>
      </c>
      <c r="C11" t="s">
        <v>284</v>
      </c>
      <c r="D11" t="s">
        <v>285</v>
      </c>
      <c r="E11" t="s">
        <v>285</v>
      </c>
      <c r="F11" t="s">
        <v>285</v>
      </c>
      <c r="G11" t="s">
        <v>285</v>
      </c>
      <c r="H11">
        <v>3</v>
      </c>
      <c r="I11" t="s">
        <v>286</v>
      </c>
      <c r="J11">
        <v>1</v>
      </c>
      <c r="K11" t="s">
        <v>305</v>
      </c>
      <c r="L11" t="s">
        <v>306</v>
      </c>
      <c r="N11" t="s">
        <v>289</v>
      </c>
      <c r="P11">
        <v>2</v>
      </c>
      <c r="Q11">
        <v>0</v>
      </c>
    </row>
    <row r="12" spans="1:18" x14ac:dyDescent="0.25">
      <c r="A12">
        <v>1</v>
      </c>
      <c r="B12">
        <v>10</v>
      </c>
      <c r="C12" t="s">
        <v>284</v>
      </c>
      <c r="D12" t="s">
        <v>285</v>
      </c>
      <c r="E12" t="s">
        <v>285</v>
      </c>
      <c r="F12" t="s">
        <v>285</v>
      </c>
      <c r="G12" t="s">
        <v>285</v>
      </c>
      <c r="H12">
        <v>3</v>
      </c>
      <c r="I12" t="s">
        <v>286</v>
      </c>
      <c r="J12">
        <v>1</v>
      </c>
      <c r="K12" t="s">
        <v>307</v>
      </c>
      <c r="L12" t="s">
        <v>308</v>
      </c>
      <c r="N12" t="s">
        <v>289</v>
      </c>
      <c r="P12">
        <v>2</v>
      </c>
      <c r="Q12">
        <v>0</v>
      </c>
    </row>
    <row r="13" spans="1:18" x14ac:dyDescent="0.25">
      <c r="A13">
        <v>1</v>
      </c>
      <c r="B13">
        <v>11</v>
      </c>
      <c r="C13" t="s">
        <v>284</v>
      </c>
      <c r="D13" t="s">
        <v>285</v>
      </c>
      <c r="E13" t="s">
        <v>285</v>
      </c>
      <c r="F13" t="s">
        <v>285</v>
      </c>
      <c r="G13" t="s">
        <v>285</v>
      </c>
      <c r="H13">
        <v>3</v>
      </c>
      <c r="I13" t="s">
        <v>302</v>
      </c>
      <c r="J13">
        <v>1</v>
      </c>
      <c r="K13" t="s">
        <v>307</v>
      </c>
      <c r="L13" t="s">
        <v>309</v>
      </c>
      <c r="N13" t="s">
        <v>289</v>
      </c>
      <c r="P13">
        <v>2</v>
      </c>
      <c r="Q13">
        <v>0</v>
      </c>
    </row>
    <row r="14" spans="1:18" x14ac:dyDescent="0.25">
      <c r="A14">
        <v>1</v>
      </c>
      <c r="B14">
        <v>12</v>
      </c>
      <c r="C14" t="s">
        <v>284</v>
      </c>
      <c r="D14" t="s">
        <v>285</v>
      </c>
      <c r="E14" t="s">
        <v>285</v>
      </c>
      <c r="F14" t="s">
        <v>285</v>
      </c>
      <c r="G14" t="s">
        <v>285</v>
      </c>
      <c r="H14">
        <v>3</v>
      </c>
      <c r="I14" t="s">
        <v>286</v>
      </c>
      <c r="J14">
        <v>1</v>
      </c>
      <c r="K14" t="s">
        <v>307</v>
      </c>
      <c r="L14" t="s">
        <v>310</v>
      </c>
      <c r="N14" t="s">
        <v>289</v>
      </c>
      <c r="P14">
        <v>2</v>
      </c>
      <c r="Q14">
        <v>0</v>
      </c>
    </row>
    <row r="15" spans="1:18" x14ac:dyDescent="0.25">
      <c r="A15">
        <v>1</v>
      </c>
      <c r="B15">
        <v>13</v>
      </c>
      <c r="C15" t="s">
        <v>284</v>
      </c>
      <c r="D15" t="s">
        <v>285</v>
      </c>
      <c r="E15" t="s">
        <v>285</v>
      </c>
      <c r="F15" t="s">
        <v>285</v>
      </c>
      <c r="G15" t="s">
        <v>285</v>
      </c>
      <c r="H15">
        <v>3</v>
      </c>
      <c r="I15" t="s">
        <v>286</v>
      </c>
      <c r="J15">
        <v>1</v>
      </c>
      <c r="K15" t="s">
        <v>311</v>
      </c>
      <c r="L15" t="s">
        <v>312</v>
      </c>
      <c r="N15" t="s">
        <v>289</v>
      </c>
      <c r="P15">
        <v>2</v>
      </c>
      <c r="Q15">
        <v>0</v>
      </c>
    </row>
    <row r="16" spans="1:18" x14ac:dyDescent="0.25">
      <c r="A16">
        <v>1</v>
      </c>
      <c r="B16">
        <v>14</v>
      </c>
      <c r="C16" t="s">
        <v>284</v>
      </c>
      <c r="D16" t="s">
        <v>285</v>
      </c>
      <c r="E16" t="s">
        <v>285</v>
      </c>
      <c r="F16" t="s">
        <v>285</v>
      </c>
      <c r="G16" t="s">
        <v>285</v>
      </c>
      <c r="H16">
        <v>3</v>
      </c>
      <c r="I16" t="s">
        <v>286</v>
      </c>
      <c r="J16">
        <v>1</v>
      </c>
      <c r="K16" t="s">
        <v>307</v>
      </c>
      <c r="L16" t="s">
        <v>313</v>
      </c>
      <c r="N16" t="s">
        <v>289</v>
      </c>
      <c r="P16">
        <v>2</v>
      </c>
      <c r="Q16">
        <v>0</v>
      </c>
    </row>
    <row r="17" spans="1:17" x14ac:dyDescent="0.25">
      <c r="A17">
        <v>1</v>
      </c>
      <c r="B17">
        <v>15</v>
      </c>
      <c r="C17" t="s">
        <v>284</v>
      </c>
      <c r="D17" t="s">
        <v>285</v>
      </c>
      <c r="E17" t="s">
        <v>285</v>
      </c>
      <c r="F17" t="s">
        <v>285</v>
      </c>
      <c r="G17" t="s">
        <v>285</v>
      </c>
      <c r="H17">
        <v>3</v>
      </c>
      <c r="I17" t="s">
        <v>286</v>
      </c>
      <c r="J17">
        <v>1</v>
      </c>
      <c r="K17" t="s">
        <v>314</v>
      </c>
      <c r="L17" t="s">
        <v>315</v>
      </c>
      <c r="N17" t="s">
        <v>289</v>
      </c>
      <c r="P17">
        <v>2</v>
      </c>
      <c r="Q17">
        <v>0</v>
      </c>
    </row>
    <row r="18" spans="1:17" x14ac:dyDescent="0.25">
      <c r="A18">
        <v>1</v>
      </c>
      <c r="B18">
        <v>16</v>
      </c>
      <c r="C18" t="s">
        <v>284</v>
      </c>
      <c r="D18" t="s">
        <v>285</v>
      </c>
      <c r="E18" t="s">
        <v>285</v>
      </c>
      <c r="F18" t="s">
        <v>285</v>
      </c>
      <c r="G18" t="s">
        <v>285</v>
      </c>
      <c r="H18">
        <v>3</v>
      </c>
      <c r="I18" t="s">
        <v>286</v>
      </c>
      <c r="J18">
        <v>1</v>
      </c>
      <c r="K18" t="s">
        <v>316</v>
      </c>
      <c r="L18" t="s">
        <v>317</v>
      </c>
      <c r="N18" t="s">
        <v>289</v>
      </c>
      <c r="P18">
        <v>2</v>
      </c>
      <c r="Q18">
        <v>0</v>
      </c>
    </row>
    <row r="19" spans="1:17" x14ac:dyDescent="0.25">
      <c r="A19">
        <v>1</v>
      </c>
      <c r="B19">
        <v>17</v>
      </c>
      <c r="C19" t="s">
        <v>284</v>
      </c>
      <c r="D19" t="s">
        <v>285</v>
      </c>
      <c r="E19" t="s">
        <v>285</v>
      </c>
      <c r="F19" t="s">
        <v>285</v>
      </c>
      <c r="G19" t="s">
        <v>285</v>
      </c>
      <c r="H19">
        <v>3</v>
      </c>
      <c r="I19" t="s">
        <v>286</v>
      </c>
      <c r="J19">
        <v>1</v>
      </c>
      <c r="K19" t="s">
        <v>318</v>
      </c>
      <c r="L19" t="s">
        <v>319</v>
      </c>
      <c r="N19" t="s">
        <v>289</v>
      </c>
      <c r="P19">
        <v>2</v>
      </c>
      <c r="Q19">
        <v>0</v>
      </c>
    </row>
    <row r="20" spans="1:17" x14ac:dyDescent="0.25">
      <c r="A20">
        <v>1</v>
      </c>
      <c r="B20">
        <v>18</v>
      </c>
      <c r="C20" t="s">
        <v>284</v>
      </c>
      <c r="D20" t="s">
        <v>285</v>
      </c>
      <c r="E20" t="s">
        <v>285</v>
      </c>
      <c r="F20" t="s">
        <v>285</v>
      </c>
      <c r="G20" t="s">
        <v>285</v>
      </c>
      <c r="H20">
        <v>3</v>
      </c>
      <c r="I20" t="s">
        <v>302</v>
      </c>
      <c r="J20">
        <v>1</v>
      </c>
      <c r="K20" t="s">
        <v>307</v>
      </c>
      <c r="L20" t="s">
        <v>320</v>
      </c>
      <c r="N20" t="s">
        <v>289</v>
      </c>
      <c r="P20">
        <v>2</v>
      </c>
      <c r="Q20">
        <v>0</v>
      </c>
    </row>
    <row r="21" spans="1:17" x14ac:dyDescent="0.25">
      <c r="A21">
        <v>1</v>
      </c>
      <c r="B21">
        <v>19</v>
      </c>
      <c r="C21" t="s">
        <v>284</v>
      </c>
      <c r="D21" t="s">
        <v>285</v>
      </c>
      <c r="E21" t="s">
        <v>285</v>
      </c>
      <c r="F21" t="s">
        <v>285</v>
      </c>
      <c r="G21" t="s">
        <v>285</v>
      </c>
      <c r="H21">
        <v>3</v>
      </c>
      <c r="I21" t="s">
        <v>286</v>
      </c>
      <c r="J21">
        <v>1</v>
      </c>
      <c r="K21" t="s">
        <v>321</v>
      </c>
      <c r="L21" t="s">
        <v>322</v>
      </c>
      <c r="N21" t="s">
        <v>289</v>
      </c>
      <c r="P21">
        <v>2</v>
      </c>
      <c r="Q21">
        <v>0</v>
      </c>
    </row>
    <row r="22" spans="1:17" x14ac:dyDescent="0.25">
      <c r="A22">
        <v>1</v>
      </c>
      <c r="B22">
        <v>20</v>
      </c>
      <c r="C22" t="s">
        <v>284</v>
      </c>
      <c r="D22" t="s">
        <v>285</v>
      </c>
      <c r="E22" t="s">
        <v>285</v>
      </c>
      <c r="F22" t="s">
        <v>285</v>
      </c>
      <c r="G22" t="s">
        <v>285</v>
      </c>
      <c r="H22">
        <v>3</v>
      </c>
      <c r="I22" t="s">
        <v>286</v>
      </c>
      <c r="J22">
        <v>1</v>
      </c>
      <c r="K22" t="s">
        <v>323</v>
      </c>
      <c r="L22" t="s">
        <v>324</v>
      </c>
      <c r="N22" t="s">
        <v>289</v>
      </c>
      <c r="P22">
        <v>2</v>
      </c>
      <c r="Q22">
        <v>0</v>
      </c>
    </row>
    <row r="23" spans="1:17" x14ac:dyDescent="0.25">
      <c r="A23">
        <v>1</v>
      </c>
      <c r="B23">
        <v>21</v>
      </c>
      <c r="C23" t="s">
        <v>284</v>
      </c>
      <c r="D23" t="s">
        <v>285</v>
      </c>
      <c r="E23" t="s">
        <v>285</v>
      </c>
      <c r="F23" t="s">
        <v>285</v>
      </c>
      <c r="G23" t="s">
        <v>285</v>
      </c>
      <c r="H23">
        <v>3</v>
      </c>
      <c r="I23" t="s">
        <v>286</v>
      </c>
      <c r="J23">
        <v>1</v>
      </c>
      <c r="K23" t="s">
        <v>325</v>
      </c>
      <c r="L23" t="s">
        <v>326</v>
      </c>
      <c r="N23" t="s">
        <v>289</v>
      </c>
      <c r="P23">
        <v>2</v>
      </c>
      <c r="Q23">
        <v>0</v>
      </c>
    </row>
    <row r="24" spans="1:17" x14ac:dyDescent="0.25">
      <c r="A24">
        <v>1</v>
      </c>
      <c r="B24">
        <v>22</v>
      </c>
      <c r="C24" t="s">
        <v>284</v>
      </c>
      <c r="D24" t="s">
        <v>285</v>
      </c>
      <c r="E24" t="s">
        <v>285</v>
      </c>
      <c r="F24" t="s">
        <v>285</v>
      </c>
      <c r="G24" t="s">
        <v>285</v>
      </c>
      <c r="H24">
        <v>3</v>
      </c>
      <c r="I24" t="s">
        <v>286</v>
      </c>
      <c r="J24">
        <v>1</v>
      </c>
      <c r="K24" t="s">
        <v>327</v>
      </c>
      <c r="L24" t="s">
        <v>328</v>
      </c>
      <c r="N24" t="s">
        <v>289</v>
      </c>
      <c r="P24">
        <v>2</v>
      </c>
      <c r="Q24">
        <v>0</v>
      </c>
    </row>
    <row r="25" spans="1:17" x14ac:dyDescent="0.25">
      <c r="A25">
        <v>1</v>
      </c>
      <c r="B25">
        <v>23</v>
      </c>
      <c r="C25" t="s">
        <v>284</v>
      </c>
      <c r="D25" t="s">
        <v>285</v>
      </c>
      <c r="E25" t="s">
        <v>285</v>
      </c>
      <c r="F25" t="s">
        <v>285</v>
      </c>
      <c r="G25" t="s">
        <v>285</v>
      </c>
      <c r="H25">
        <v>3</v>
      </c>
      <c r="I25" t="s">
        <v>286</v>
      </c>
      <c r="J25">
        <v>1</v>
      </c>
      <c r="K25" t="s">
        <v>329</v>
      </c>
      <c r="L25" t="s">
        <v>330</v>
      </c>
      <c r="N25" t="s">
        <v>289</v>
      </c>
      <c r="P25">
        <v>2</v>
      </c>
      <c r="Q25">
        <v>0</v>
      </c>
    </row>
    <row r="26" spans="1:17" x14ac:dyDescent="0.25">
      <c r="A26">
        <v>1</v>
      </c>
      <c r="B26">
        <v>24</v>
      </c>
      <c r="C26" t="s">
        <v>284</v>
      </c>
      <c r="D26" t="s">
        <v>285</v>
      </c>
      <c r="E26" t="s">
        <v>285</v>
      </c>
      <c r="F26" t="s">
        <v>285</v>
      </c>
      <c r="G26" t="s">
        <v>285</v>
      </c>
      <c r="H26">
        <v>3</v>
      </c>
      <c r="I26" t="s">
        <v>286</v>
      </c>
      <c r="J26">
        <v>1</v>
      </c>
      <c r="K26" t="s">
        <v>325</v>
      </c>
      <c r="L26" t="s">
        <v>331</v>
      </c>
      <c r="N26" t="s">
        <v>289</v>
      </c>
      <c r="P26">
        <v>2</v>
      </c>
      <c r="Q26">
        <v>0</v>
      </c>
    </row>
    <row r="27" spans="1:17" x14ac:dyDescent="0.25">
      <c r="A27">
        <v>1</v>
      </c>
      <c r="B27">
        <v>25</v>
      </c>
      <c r="C27" t="s">
        <v>284</v>
      </c>
      <c r="D27" t="s">
        <v>285</v>
      </c>
      <c r="E27" t="s">
        <v>285</v>
      </c>
      <c r="F27" t="s">
        <v>285</v>
      </c>
      <c r="G27" t="s">
        <v>285</v>
      </c>
      <c r="H27">
        <v>3</v>
      </c>
      <c r="I27" t="s">
        <v>286</v>
      </c>
      <c r="J27">
        <v>1</v>
      </c>
      <c r="K27" t="s">
        <v>332</v>
      </c>
      <c r="L27" t="s">
        <v>333</v>
      </c>
      <c r="N27" t="s">
        <v>289</v>
      </c>
      <c r="P27">
        <v>2</v>
      </c>
      <c r="Q27">
        <v>0</v>
      </c>
    </row>
    <row r="28" spans="1:17" x14ac:dyDescent="0.25">
      <c r="A28">
        <v>1</v>
      </c>
      <c r="B28">
        <v>26</v>
      </c>
      <c r="C28" t="s">
        <v>284</v>
      </c>
      <c r="D28" t="s">
        <v>285</v>
      </c>
      <c r="E28" t="s">
        <v>285</v>
      </c>
      <c r="F28" t="s">
        <v>285</v>
      </c>
      <c r="G28" t="s">
        <v>285</v>
      </c>
      <c r="H28">
        <v>3</v>
      </c>
      <c r="I28" t="s">
        <v>286</v>
      </c>
      <c r="J28">
        <v>2</v>
      </c>
      <c r="K28" t="s">
        <v>334</v>
      </c>
      <c r="L28" t="s">
        <v>335</v>
      </c>
      <c r="N28" t="s">
        <v>289</v>
      </c>
      <c r="P28">
        <v>2</v>
      </c>
      <c r="Q28">
        <v>0</v>
      </c>
    </row>
    <row r="29" spans="1:17" x14ac:dyDescent="0.25">
      <c r="A29">
        <v>1</v>
      </c>
      <c r="B29">
        <v>27</v>
      </c>
      <c r="C29" t="s">
        <v>284</v>
      </c>
      <c r="D29" t="s">
        <v>285</v>
      </c>
      <c r="E29" t="s">
        <v>285</v>
      </c>
      <c r="F29" t="s">
        <v>285</v>
      </c>
      <c r="G29" t="s">
        <v>285</v>
      </c>
      <c r="H29">
        <v>3</v>
      </c>
      <c r="I29" t="s">
        <v>286</v>
      </c>
      <c r="J29">
        <v>2</v>
      </c>
      <c r="K29" t="s">
        <v>336</v>
      </c>
      <c r="L29" t="s">
        <v>337</v>
      </c>
      <c r="N29" t="s">
        <v>289</v>
      </c>
      <c r="P29">
        <v>2</v>
      </c>
      <c r="Q29">
        <v>0</v>
      </c>
    </row>
    <row r="30" spans="1:17" x14ac:dyDescent="0.25">
      <c r="A30">
        <v>1</v>
      </c>
      <c r="B30">
        <v>28</v>
      </c>
      <c r="C30" t="s">
        <v>284</v>
      </c>
      <c r="D30" t="s">
        <v>285</v>
      </c>
      <c r="E30" t="s">
        <v>285</v>
      </c>
      <c r="F30" t="s">
        <v>285</v>
      </c>
      <c r="G30" t="s">
        <v>285</v>
      </c>
      <c r="H30">
        <v>3</v>
      </c>
      <c r="I30" t="s">
        <v>286</v>
      </c>
      <c r="J30">
        <v>2</v>
      </c>
      <c r="K30" t="s">
        <v>338</v>
      </c>
      <c r="L30" t="s">
        <v>339</v>
      </c>
      <c r="N30" t="s">
        <v>289</v>
      </c>
      <c r="P30">
        <v>2</v>
      </c>
      <c r="Q30">
        <v>0</v>
      </c>
    </row>
    <row r="31" spans="1:17" x14ac:dyDescent="0.25">
      <c r="A31">
        <v>1</v>
      </c>
      <c r="B31">
        <v>29</v>
      </c>
      <c r="C31" t="s">
        <v>284</v>
      </c>
      <c r="D31" t="s">
        <v>285</v>
      </c>
      <c r="E31" t="s">
        <v>285</v>
      </c>
      <c r="F31" t="s">
        <v>285</v>
      </c>
      <c r="G31" t="s">
        <v>285</v>
      </c>
      <c r="H31">
        <v>3</v>
      </c>
      <c r="I31" t="s">
        <v>286</v>
      </c>
      <c r="J31">
        <v>2</v>
      </c>
      <c r="K31" t="s">
        <v>340</v>
      </c>
      <c r="L31" t="s">
        <v>341</v>
      </c>
      <c r="N31" t="s">
        <v>289</v>
      </c>
      <c r="P31">
        <v>2</v>
      </c>
      <c r="Q31">
        <v>0</v>
      </c>
    </row>
    <row r="32" spans="1:17" x14ac:dyDescent="0.25">
      <c r="A32">
        <v>1</v>
      </c>
      <c r="B32">
        <v>30</v>
      </c>
      <c r="C32" t="s">
        <v>284</v>
      </c>
      <c r="D32" t="s">
        <v>285</v>
      </c>
      <c r="E32" t="s">
        <v>285</v>
      </c>
      <c r="F32" t="s">
        <v>285</v>
      </c>
      <c r="G32" t="s">
        <v>285</v>
      </c>
      <c r="H32">
        <v>3</v>
      </c>
      <c r="I32" t="s">
        <v>286</v>
      </c>
      <c r="J32">
        <v>2</v>
      </c>
      <c r="K32" t="s">
        <v>342</v>
      </c>
      <c r="L32" t="s">
        <v>343</v>
      </c>
      <c r="N32" t="s">
        <v>289</v>
      </c>
      <c r="P32">
        <v>2</v>
      </c>
      <c r="Q32">
        <v>0</v>
      </c>
    </row>
    <row r="33" spans="1:17" x14ac:dyDescent="0.25">
      <c r="A33">
        <v>1</v>
      </c>
      <c r="B33">
        <v>31</v>
      </c>
      <c r="C33" t="s">
        <v>284</v>
      </c>
      <c r="D33" t="s">
        <v>285</v>
      </c>
      <c r="E33" t="s">
        <v>285</v>
      </c>
      <c r="F33" t="s">
        <v>285</v>
      </c>
      <c r="G33" t="s">
        <v>285</v>
      </c>
      <c r="H33">
        <v>3</v>
      </c>
      <c r="I33" t="s">
        <v>286</v>
      </c>
      <c r="J33">
        <v>2</v>
      </c>
      <c r="K33" t="s">
        <v>334</v>
      </c>
      <c r="L33" t="s">
        <v>344</v>
      </c>
      <c r="N33" t="s">
        <v>289</v>
      </c>
      <c r="P33">
        <v>2</v>
      </c>
      <c r="Q33">
        <v>0</v>
      </c>
    </row>
    <row r="34" spans="1:17" x14ac:dyDescent="0.25">
      <c r="A34">
        <v>1</v>
      </c>
      <c r="B34">
        <v>32</v>
      </c>
      <c r="C34" t="s">
        <v>284</v>
      </c>
      <c r="D34" t="s">
        <v>285</v>
      </c>
      <c r="E34" t="s">
        <v>285</v>
      </c>
      <c r="F34" t="s">
        <v>285</v>
      </c>
      <c r="G34" t="s">
        <v>285</v>
      </c>
      <c r="H34">
        <v>3</v>
      </c>
      <c r="I34" t="s">
        <v>302</v>
      </c>
      <c r="J34">
        <v>2</v>
      </c>
      <c r="K34" t="s">
        <v>345</v>
      </c>
      <c r="L34" t="s">
        <v>346</v>
      </c>
      <c r="N34" t="s">
        <v>289</v>
      </c>
      <c r="P34">
        <v>2</v>
      </c>
      <c r="Q34">
        <v>0</v>
      </c>
    </row>
    <row r="35" spans="1:17" x14ac:dyDescent="0.25">
      <c r="A35">
        <v>1</v>
      </c>
      <c r="B35">
        <v>33</v>
      </c>
      <c r="C35" t="s">
        <v>284</v>
      </c>
      <c r="D35" t="s">
        <v>285</v>
      </c>
      <c r="E35" t="s">
        <v>285</v>
      </c>
      <c r="F35" t="s">
        <v>285</v>
      </c>
      <c r="G35" t="s">
        <v>285</v>
      </c>
      <c r="H35">
        <v>3</v>
      </c>
      <c r="I35" t="s">
        <v>286</v>
      </c>
      <c r="J35">
        <v>2</v>
      </c>
      <c r="K35" t="s">
        <v>347</v>
      </c>
      <c r="L35" t="s">
        <v>348</v>
      </c>
      <c r="N35" t="s">
        <v>289</v>
      </c>
      <c r="P35">
        <v>2</v>
      </c>
      <c r="Q35">
        <v>0</v>
      </c>
    </row>
    <row r="36" spans="1:17" x14ac:dyDescent="0.25">
      <c r="A36">
        <v>1</v>
      </c>
      <c r="B36">
        <v>34</v>
      </c>
      <c r="C36" t="s">
        <v>284</v>
      </c>
      <c r="D36" t="s">
        <v>285</v>
      </c>
      <c r="E36" t="s">
        <v>285</v>
      </c>
      <c r="F36" t="s">
        <v>285</v>
      </c>
      <c r="G36" t="s">
        <v>285</v>
      </c>
      <c r="H36">
        <v>3</v>
      </c>
      <c r="I36" t="s">
        <v>286</v>
      </c>
      <c r="J36">
        <v>2</v>
      </c>
      <c r="K36" t="s">
        <v>349</v>
      </c>
      <c r="L36" t="s">
        <v>350</v>
      </c>
      <c r="N36" t="s">
        <v>289</v>
      </c>
      <c r="P36">
        <v>2</v>
      </c>
      <c r="Q36">
        <v>0</v>
      </c>
    </row>
    <row r="37" spans="1:17" x14ac:dyDescent="0.25">
      <c r="A37">
        <v>1</v>
      </c>
      <c r="B37">
        <v>35</v>
      </c>
      <c r="C37" t="s">
        <v>284</v>
      </c>
      <c r="D37" t="s">
        <v>285</v>
      </c>
      <c r="E37" t="s">
        <v>285</v>
      </c>
      <c r="F37" t="s">
        <v>285</v>
      </c>
      <c r="G37" t="s">
        <v>285</v>
      </c>
      <c r="H37">
        <v>3</v>
      </c>
      <c r="I37" t="s">
        <v>286</v>
      </c>
      <c r="J37">
        <v>2</v>
      </c>
      <c r="K37" t="s">
        <v>334</v>
      </c>
      <c r="L37" t="s">
        <v>351</v>
      </c>
      <c r="N37" t="s">
        <v>289</v>
      </c>
      <c r="P37">
        <v>2</v>
      </c>
      <c r="Q37">
        <v>0</v>
      </c>
    </row>
    <row r="38" spans="1:17" x14ac:dyDescent="0.25">
      <c r="A38">
        <v>1</v>
      </c>
      <c r="B38">
        <v>36</v>
      </c>
      <c r="C38" t="s">
        <v>284</v>
      </c>
      <c r="D38" t="s">
        <v>285</v>
      </c>
      <c r="E38" t="s">
        <v>285</v>
      </c>
      <c r="F38" t="s">
        <v>285</v>
      </c>
      <c r="G38" t="s">
        <v>285</v>
      </c>
      <c r="H38">
        <v>3</v>
      </c>
      <c r="I38" t="s">
        <v>286</v>
      </c>
      <c r="J38">
        <v>2</v>
      </c>
      <c r="K38" t="s">
        <v>352</v>
      </c>
      <c r="L38" t="s">
        <v>353</v>
      </c>
      <c r="N38" t="s">
        <v>289</v>
      </c>
      <c r="P38">
        <v>2</v>
      </c>
      <c r="Q38">
        <v>0</v>
      </c>
    </row>
    <row r="39" spans="1:17" x14ac:dyDescent="0.25">
      <c r="A39">
        <v>1</v>
      </c>
      <c r="B39">
        <v>37</v>
      </c>
      <c r="C39" t="s">
        <v>284</v>
      </c>
      <c r="D39" t="s">
        <v>285</v>
      </c>
      <c r="E39" t="s">
        <v>285</v>
      </c>
      <c r="F39" t="s">
        <v>285</v>
      </c>
      <c r="G39" t="s">
        <v>285</v>
      </c>
      <c r="H39">
        <v>3</v>
      </c>
      <c r="I39" t="s">
        <v>286</v>
      </c>
      <c r="J39">
        <v>2</v>
      </c>
      <c r="K39" t="s">
        <v>354</v>
      </c>
      <c r="L39" t="s">
        <v>355</v>
      </c>
      <c r="N39" t="s">
        <v>289</v>
      </c>
      <c r="P39">
        <v>2</v>
      </c>
      <c r="Q39">
        <v>0</v>
      </c>
    </row>
    <row r="40" spans="1:17" x14ac:dyDescent="0.25">
      <c r="A40">
        <v>1</v>
      </c>
      <c r="B40">
        <v>38</v>
      </c>
      <c r="C40" t="s">
        <v>284</v>
      </c>
      <c r="D40" t="s">
        <v>285</v>
      </c>
      <c r="E40" t="s">
        <v>285</v>
      </c>
      <c r="F40" t="s">
        <v>285</v>
      </c>
      <c r="G40" t="s">
        <v>285</v>
      </c>
      <c r="H40">
        <v>3</v>
      </c>
      <c r="I40" t="s">
        <v>286</v>
      </c>
      <c r="J40">
        <v>2</v>
      </c>
      <c r="K40" t="s">
        <v>340</v>
      </c>
      <c r="L40" t="s">
        <v>356</v>
      </c>
      <c r="N40" t="s">
        <v>289</v>
      </c>
      <c r="P40">
        <v>2</v>
      </c>
      <c r="Q40">
        <v>0</v>
      </c>
    </row>
    <row r="41" spans="1:17" x14ac:dyDescent="0.25">
      <c r="A41">
        <v>1</v>
      </c>
      <c r="B41">
        <v>39</v>
      </c>
      <c r="C41" t="s">
        <v>284</v>
      </c>
      <c r="D41" t="s">
        <v>285</v>
      </c>
      <c r="E41" t="s">
        <v>285</v>
      </c>
      <c r="F41" t="s">
        <v>285</v>
      </c>
      <c r="G41" t="s">
        <v>285</v>
      </c>
      <c r="H41">
        <v>3</v>
      </c>
      <c r="I41" t="s">
        <v>286</v>
      </c>
      <c r="J41">
        <v>2</v>
      </c>
      <c r="K41" t="s">
        <v>357</v>
      </c>
      <c r="L41" t="s">
        <v>358</v>
      </c>
      <c r="N41" t="s">
        <v>289</v>
      </c>
      <c r="P41">
        <v>2</v>
      </c>
      <c r="Q41">
        <v>0</v>
      </c>
    </row>
    <row r="42" spans="1:17" x14ac:dyDescent="0.25">
      <c r="A42">
        <v>1</v>
      </c>
      <c r="B42">
        <v>40</v>
      </c>
      <c r="C42" t="s">
        <v>284</v>
      </c>
      <c r="D42" t="s">
        <v>285</v>
      </c>
      <c r="E42" t="s">
        <v>285</v>
      </c>
      <c r="F42" t="s">
        <v>285</v>
      </c>
      <c r="G42" t="s">
        <v>285</v>
      </c>
      <c r="H42">
        <v>3</v>
      </c>
      <c r="I42" t="s">
        <v>286</v>
      </c>
      <c r="J42">
        <v>2</v>
      </c>
      <c r="K42" t="s">
        <v>359</v>
      </c>
      <c r="L42" t="s">
        <v>358</v>
      </c>
      <c r="N42" t="s">
        <v>289</v>
      </c>
      <c r="P42">
        <v>2</v>
      </c>
      <c r="Q42">
        <v>0</v>
      </c>
    </row>
    <row r="43" spans="1:17" x14ac:dyDescent="0.25">
      <c r="A43">
        <v>1</v>
      </c>
      <c r="B43">
        <v>41</v>
      </c>
      <c r="C43" t="s">
        <v>284</v>
      </c>
      <c r="D43" t="s">
        <v>285</v>
      </c>
      <c r="E43" t="s">
        <v>285</v>
      </c>
      <c r="F43" t="s">
        <v>285</v>
      </c>
      <c r="G43" t="s">
        <v>285</v>
      </c>
      <c r="H43">
        <v>3</v>
      </c>
      <c r="I43" t="s">
        <v>286</v>
      </c>
      <c r="J43">
        <v>2</v>
      </c>
      <c r="K43" t="s">
        <v>359</v>
      </c>
      <c r="L43" t="s">
        <v>358</v>
      </c>
      <c r="N43" t="s">
        <v>289</v>
      </c>
      <c r="P43">
        <v>2</v>
      </c>
      <c r="Q43">
        <v>0</v>
      </c>
    </row>
    <row r="44" spans="1:17" x14ac:dyDescent="0.25">
      <c r="A44">
        <v>1</v>
      </c>
      <c r="B44">
        <v>42</v>
      </c>
      <c r="C44" t="s">
        <v>284</v>
      </c>
      <c r="D44" t="s">
        <v>285</v>
      </c>
      <c r="E44" t="s">
        <v>285</v>
      </c>
      <c r="F44" t="s">
        <v>285</v>
      </c>
      <c r="G44" t="s">
        <v>285</v>
      </c>
      <c r="H44">
        <v>3</v>
      </c>
      <c r="I44" t="s">
        <v>286</v>
      </c>
      <c r="J44">
        <v>3</v>
      </c>
      <c r="K44" t="s">
        <v>360</v>
      </c>
      <c r="L44" t="s">
        <v>361</v>
      </c>
      <c r="N44" t="s">
        <v>289</v>
      </c>
      <c r="P44">
        <v>2</v>
      </c>
      <c r="Q44">
        <v>0</v>
      </c>
    </row>
    <row r="45" spans="1:17" x14ac:dyDescent="0.25">
      <c r="A45">
        <v>1</v>
      </c>
      <c r="B45">
        <v>43</v>
      </c>
      <c r="C45" t="s">
        <v>284</v>
      </c>
      <c r="D45" t="s">
        <v>285</v>
      </c>
      <c r="E45" t="s">
        <v>285</v>
      </c>
      <c r="F45" t="s">
        <v>285</v>
      </c>
      <c r="G45" t="s">
        <v>285</v>
      </c>
      <c r="H45">
        <v>3</v>
      </c>
      <c r="I45" t="s">
        <v>286</v>
      </c>
      <c r="J45">
        <v>3</v>
      </c>
      <c r="K45" t="s">
        <v>362</v>
      </c>
      <c r="L45" t="s">
        <v>363</v>
      </c>
      <c r="N45" t="s">
        <v>289</v>
      </c>
      <c r="P45">
        <v>2</v>
      </c>
      <c r="Q45">
        <v>0</v>
      </c>
    </row>
    <row r="46" spans="1:17" x14ac:dyDescent="0.25">
      <c r="A46">
        <v>1</v>
      </c>
      <c r="B46">
        <v>44</v>
      </c>
      <c r="C46" t="s">
        <v>284</v>
      </c>
      <c r="D46" t="s">
        <v>285</v>
      </c>
      <c r="E46" t="s">
        <v>285</v>
      </c>
      <c r="F46" t="s">
        <v>285</v>
      </c>
      <c r="G46" t="s">
        <v>285</v>
      </c>
      <c r="H46">
        <v>3</v>
      </c>
      <c r="I46" t="s">
        <v>286</v>
      </c>
      <c r="J46">
        <v>3</v>
      </c>
      <c r="K46" t="s">
        <v>364</v>
      </c>
      <c r="L46" t="s">
        <v>365</v>
      </c>
      <c r="N46" t="s">
        <v>289</v>
      </c>
      <c r="P46">
        <v>2</v>
      </c>
      <c r="Q46">
        <v>0</v>
      </c>
    </row>
    <row r="47" spans="1:17" x14ac:dyDescent="0.25">
      <c r="A47">
        <v>1</v>
      </c>
      <c r="B47">
        <v>45</v>
      </c>
      <c r="C47" t="s">
        <v>284</v>
      </c>
      <c r="D47" t="s">
        <v>285</v>
      </c>
      <c r="E47" t="s">
        <v>285</v>
      </c>
      <c r="F47" t="s">
        <v>285</v>
      </c>
      <c r="G47" t="s">
        <v>285</v>
      </c>
      <c r="H47">
        <v>3</v>
      </c>
      <c r="I47" t="s">
        <v>286</v>
      </c>
      <c r="J47">
        <v>3</v>
      </c>
      <c r="K47" t="s">
        <v>366</v>
      </c>
      <c r="L47" t="s">
        <v>367</v>
      </c>
      <c r="N47" t="s">
        <v>289</v>
      </c>
      <c r="P47">
        <v>2</v>
      </c>
      <c r="Q47">
        <v>0</v>
      </c>
    </row>
    <row r="48" spans="1:17" x14ac:dyDescent="0.25">
      <c r="A48">
        <v>1</v>
      </c>
      <c r="B48">
        <v>46</v>
      </c>
      <c r="C48" t="s">
        <v>284</v>
      </c>
      <c r="D48" t="s">
        <v>285</v>
      </c>
      <c r="E48" t="s">
        <v>285</v>
      </c>
      <c r="F48" t="s">
        <v>285</v>
      </c>
      <c r="G48" t="s">
        <v>285</v>
      </c>
      <c r="H48">
        <v>3</v>
      </c>
      <c r="I48" t="s">
        <v>286</v>
      </c>
      <c r="J48">
        <v>3</v>
      </c>
      <c r="K48" t="s">
        <v>368</v>
      </c>
      <c r="L48" t="s">
        <v>369</v>
      </c>
      <c r="N48" t="s">
        <v>289</v>
      </c>
      <c r="P48">
        <v>2</v>
      </c>
      <c r="Q48">
        <v>0</v>
      </c>
    </row>
    <row r="49" spans="1:17" x14ac:dyDescent="0.25">
      <c r="A49">
        <v>1</v>
      </c>
      <c r="B49">
        <v>47</v>
      </c>
      <c r="C49" t="s">
        <v>284</v>
      </c>
      <c r="D49" t="s">
        <v>285</v>
      </c>
      <c r="E49" t="s">
        <v>285</v>
      </c>
      <c r="F49" t="s">
        <v>285</v>
      </c>
      <c r="G49" t="s">
        <v>285</v>
      </c>
      <c r="H49">
        <v>3</v>
      </c>
      <c r="I49" t="s">
        <v>286</v>
      </c>
      <c r="J49">
        <v>3</v>
      </c>
      <c r="K49" t="s">
        <v>370</v>
      </c>
      <c r="L49" t="s">
        <v>371</v>
      </c>
      <c r="N49" t="s">
        <v>289</v>
      </c>
      <c r="P49">
        <v>2</v>
      </c>
      <c r="Q49">
        <v>0</v>
      </c>
    </row>
    <row r="50" spans="1:17" x14ac:dyDescent="0.25">
      <c r="A50">
        <v>1</v>
      </c>
      <c r="B50">
        <v>48</v>
      </c>
      <c r="C50" t="s">
        <v>284</v>
      </c>
      <c r="D50" t="s">
        <v>285</v>
      </c>
      <c r="E50" t="s">
        <v>285</v>
      </c>
      <c r="F50" t="s">
        <v>285</v>
      </c>
      <c r="G50" t="s">
        <v>285</v>
      </c>
      <c r="H50">
        <v>4</v>
      </c>
      <c r="I50" t="s">
        <v>286</v>
      </c>
      <c r="J50">
        <v>3</v>
      </c>
      <c r="K50" t="s">
        <v>372</v>
      </c>
      <c r="L50" t="s">
        <v>373</v>
      </c>
      <c r="N50" t="s">
        <v>289</v>
      </c>
      <c r="P50">
        <v>3</v>
      </c>
      <c r="Q50">
        <v>0</v>
      </c>
    </row>
    <row r="51" spans="1:17" x14ac:dyDescent="0.25">
      <c r="A51">
        <v>1</v>
      </c>
      <c r="B51">
        <v>49</v>
      </c>
      <c r="C51" t="s">
        <v>284</v>
      </c>
      <c r="D51" t="s">
        <v>285</v>
      </c>
      <c r="E51" t="s">
        <v>285</v>
      </c>
      <c r="F51" t="s">
        <v>285</v>
      </c>
      <c r="G51" t="s">
        <v>285</v>
      </c>
      <c r="H51">
        <v>3</v>
      </c>
      <c r="I51" t="s">
        <v>286</v>
      </c>
      <c r="J51">
        <v>3</v>
      </c>
      <c r="K51" t="s">
        <v>360</v>
      </c>
      <c r="L51" t="s">
        <v>374</v>
      </c>
      <c r="N51" t="s">
        <v>289</v>
      </c>
      <c r="P51">
        <v>2</v>
      </c>
      <c r="Q51">
        <v>0</v>
      </c>
    </row>
    <row r="52" spans="1:17" x14ac:dyDescent="0.25">
      <c r="A52">
        <v>1</v>
      </c>
      <c r="B52">
        <v>109</v>
      </c>
      <c r="C52" t="s">
        <v>284</v>
      </c>
      <c r="D52" t="s">
        <v>285</v>
      </c>
      <c r="E52" t="s">
        <v>285</v>
      </c>
      <c r="F52" t="s">
        <v>285</v>
      </c>
      <c r="G52" t="s">
        <v>285</v>
      </c>
      <c r="H52">
        <v>3</v>
      </c>
      <c r="I52" t="s">
        <v>286</v>
      </c>
      <c r="J52">
        <v>1</v>
      </c>
      <c r="K52" t="s">
        <v>375</v>
      </c>
      <c r="L52" t="s">
        <v>376</v>
      </c>
      <c r="N52" t="s">
        <v>289</v>
      </c>
      <c r="P52">
        <v>2</v>
      </c>
      <c r="Q52">
        <v>0</v>
      </c>
    </row>
    <row r="55" spans="1:17" x14ac:dyDescent="0.25">
      <c r="A55" t="s">
        <v>377</v>
      </c>
    </row>
    <row r="56" spans="1:17" x14ac:dyDescent="0.25">
      <c r="A56" t="s">
        <v>266</v>
      </c>
      <c r="B56" t="s">
        <v>378</v>
      </c>
      <c r="C56" t="s">
        <v>379</v>
      </c>
    </row>
    <row r="57" spans="1:17" x14ac:dyDescent="0.25">
      <c r="A57">
        <v>1</v>
      </c>
      <c r="B57" t="s">
        <v>380</v>
      </c>
      <c r="C57">
        <v>26</v>
      </c>
    </row>
    <row r="58" spans="1:17" x14ac:dyDescent="0.25">
      <c r="A58">
        <v>2</v>
      </c>
      <c r="B58" t="s">
        <v>380</v>
      </c>
      <c r="C58">
        <v>26</v>
      </c>
    </row>
    <row r="59" spans="1:17" x14ac:dyDescent="0.25">
      <c r="A59">
        <v>3</v>
      </c>
      <c r="B59" t="s">
        <v>380</v>
      </c>
      <c r="C59">
        <v>26</v>
      </c>
    </row>
    <row r="60" spans="1:17" x14ac:dyDescent="0.25">
      <c r="A60">
        <v>4</v>
      </c>
      <c r="B60" t="s">
        <v>380</v>
      </c>
      <c r="C60">
        <v>26</v>
      </c>
    </row>
    <row r="61" spans="1:17" x14ac:dyDescent="0.25">
      <c r="A61">
        <v>5</v>
      </c>
      <c r="B61" t="s">
        <v>380</v>
      </c>
      <c r="C61">
        <v>26</v>
      </c>
    </row>
    <row r="62" spans="1:17" x14ac:dyDescent="0.25">
      <c r="A62">
        <v>6</v>
      </c>
      <c r="B62" t="s">
        <v>380</v>
      </c>
      <c r="C62">
        <v>26</v>
      </c>
    </row>
    <row r="63" spans="1:17" x14ac:dyDescent="0.25">
      <c r="A63">
        <v>7</v>
      </c>
      <c r="B63" t="s">
        <v>380</v>
      </c>
      <c r="C63">
        <v>26</v>
      </c>
    </row>
    <row r="64" spans="1:17" x14ac:dyDescent="0.25">
      <c r="A64">
        <v>8</v>
      </c>
      <c r="B64" t="s">
        <v>380</v>
      </c>
      <c r="C64">
        <v>26</v>
      </c>
    </row>
    <row r="65" spans="1:17" x14ac:dyDescent="0.25">
      <c r="A65" s="227" t="s">
        <v>381</v>
      </c>
      <c r="B65" s="227"/>
      <c r="C65" s="227"/>
      <c r="D65" s="227"/>
      <c r="E65" s="227"/>
      <c r="F65" s="227"/>
      <c r="G65" s="227"/>
      <c r="H65" s="227"/>
      <c r="I65" s="227"/>
      <c r="J65" s="227"/>
      <c r="K65" s="227"/>
      <c r="L65" s="227"/>
      <c r="M65" s="227"/>
      <c r="N65" s="227"/>
      <c r="O65" s="227"/>
      <c r="P65" s="227"/>
      <c r="Q65" s="227"/>
    </row>
    <row r="66" spans="1:17" x14ac:dyDescent="0.25">
      <c r="A66" t="s">
        <v>266</v>
      </c>
      <c r="B66" t="s">
        <v>267</v>
      </c>
      <c r="C66" t="s">
        <v>268</v>
      </c>
      <c r="D66" t="s">
        <v>269</v>
      </c>
      <c r="E66" t="s">
        <v>270</v>
      </c>
      <c r="F66" t="s">
        <v>271</v>
      </c>
      <c r="G66" t="s">
        <v>272</v>
      </c>
      <c r="H66" t="s">
        <v>273</v>
      </c>
      <c r="I66" t="s">
        <v>274</v>
      </c>
      <c r="J66" t="s">
        <v>275</v>
      </c>
      <c r="K66" t="s">
        <v>276</v>
      </c>
      <c r="L66" t="s">
        <v>277</v>
      </c>
      <c r="M66" t="s">
        <v>278</v>
      </c>
      <c r="N66" t="s">
        <v>279</v>
      </c>
      <c r="O66" t="s">
        <v>280</v>
      </c>
      <c r="P66" t="s">
        <v>281</v>
      </c>
      <c r="Q66" t="s">
        <v>282</v>
      </c>
    </row>
    <row r="67" spans="1:17" x14ac:dyDescent="0.25">
      <c r="A67">
        <v>2</v>
      </c>
      <c r="B67">
        <v>1</v>
      </c>
      <c r="C67" t="s">
        <v>284</v>
      </c>
      <c r="D67" t="s">
        <v>285</v>
      </c>
      <c r="E67" t="s">
        <v>285</v>
      </c>
      <c r="F67" t="s">
        <v>285</v>
      </c>
      <c r="G67" t="s">
        <v>285</v>
      </c>
      <c r="H67">
        <v>3</v>
      </c>
      <c r="I67" t="s">
        <v>286</v>
      </c>
      <c r="J67">
        <v>7</v>
      </c>
      <c r="K67" t="s">
        <v>382</v>
      </c>
      <c r="N67" t="s">
        <v>289</v>
      </c>
      <c r="P67">
        <v>2</v>
      </c>
      <c r="Q67">
        <v>0</v>
      </c>
    </row>
    <row r="68" spans="1:17" x14ac:dyDescent="0.25">
      <c r="A68">
        <v>2</v>
      </c>
      <c r="B68">
        <v>2</v>
      </c>
      <c r="C68" t="s">
        <v>284</v>
      </c>
      <c r="D68" t="s">
        <v>285</v>
      </c>
      <c r="E68" t="s">
        <v>285</v>
      </c>
      <c r="F68" t="s">
        <v>285</v>
      </c>
      <c r="G68" t="s">
        <v>285</v>
      </c>
      <c r="H68">
        <v>3</v>
      </c>
      <c r="I68" t="s">
        <v>286</v>
      </c>
      <c r="J68">
        <v>7</v>
      </c>
      <c r="K68" t="s">
        <v>383</v>
      </c>
      <c r="L68" t="s">
        <v>384</v>
      </c>
      <c r="N68" t="s">
        <v>289</v>
      </c>
      <c r="P68">
        <v>2</v>
      </c>
      <c r="Q68">
        <v>0</v>
      </c>
    </row>
    <row r="69" spans="1:17" x14ac:dyDescent="0.25">
      <c r="A69">
        <v>2</v>
      </c>
      <c r="B69">
        <v>3</v>
      </c>
      <c r="C69" t="s">
        <v>284</v>
      </c>
      <c r="D69" t="s">
        <v>285</v>
      </c>
      <c r="E69" t="s">
        <v>285</v>
      </c>
      <c r="F69" t="s">
        <v>285</v>
      </c>
      <c r="G69" t="s">
        <v>285</v>
      </c>
      <c r="H69">
        <v>3</v>
      </c>
      <c r="I69" t="s">
        <v>286</v>
      </c>
      <c r="J69">
        <v>7</v>
      </c>
      <c r="K69" t="s">
        <v>382</v>
      </c>
      <c r="N69" t="s">
        <v>289</v>
      </c>
      <c r="P69">
        <v>2</v>
      </c>
      <c r="Q69">
        <v>0</v>
      </c>
    </row>
    <row r="70" spans="1:17" x14ac:dyDescent="0.25">
      <c r="A70">
        <v>2</v>
      </c>
      <c r="B70">
        <v>4</v>
      </c>
      <c r="C70" t="s">
        <v>284</v>
      </c>
      <c r="D70" t="s">
        <v>285</v>
      </c>
      <c r="E70" t="s">
        <v>285</v>
      </c>
      <c r="F70" t="s">
        <v>285</v>
      </c>
      <c r="G70" t="s">
        <v>285</v>
      </c>
      <c r="H70">
        <v>3</v>
      </c>
      <c r="I70" t="s">
        <v>286</v>
      </c>
      <c r="J70">
        <v>7</v>
      </c>
      <c r="K70" t="s">
        <v>382</v>
      </c>
      <c r="N70" t="s">
        <v>289</v>
      </c>
      <c r="P70">
        <v>2</v>
      </c>
      <c r="Q70">
        <v>0</v>
      </c>
    </row>
    <row r="71" spans="1:17" x14ac:dyDescent="0.25">
      <c r="A71">
        <v>2</v>
      </c>
      <c r="B71">
        <v>5</v>
      </c>
      <c r="C71" t="s">
        <v>284</v>
      </c>
      <c r="D71" t="s">
        <v>285</v>
      </c>
      <c r="E71" t="s">
        <v>285</v>
      </c>
      <c r="F71" t="s">
        <v>285</v>
      </c>
      <c r="G71" t="s">
        <v>285</v>
      </c>
      <c r="H71">
        <v>3</v>
      </c>
      <c r="I71" t="s">
        <v>286</v>
      </c>
      <c r="J71">
        <v>7</v>
      </c>
      <c r="K71" t="s">
        <v>385</v>
      </c>
      <c r="L71" t="s">
        <v>386</v>
      </c>
      <c r="N71" t="s">
        <v>289</v>
      </c>
      <c r="P71">
        <v>2</v>
      </c>
      <c r="Q71">
        <v>0</v>
      </c>
    </row>
    <row r="72" spans="1:17" x14ac:dyDescent="0.25">
      <c r="A72">
        <v>2</v>
      </c>
      <c r="B72">
        <v>6</v>
      </c>
      <c r="C72" t="s">
        <v>284</v>
      </c>
      <c r="D72" t="s">
        <v>285</v>
      </c>
      <c r="E72" t="s">
        <v>285</v>
      </c>
      <c r="F72" t="s">
        <v>285</v>
      </c>
      <c r="G72" t="s">
        <v>285</v>
      </c>
      <c r="H72">
        <v>3</v>
      </c>
      <c r="I72" t="s">
        <v>302</v>
      </c>
      <c r="J72">
        <v>7</v>
      </c>
      <c r="K72" t="s">
        <v>387</v>
      </c>
      <c r="L72" t="s">
        <v>388</v>
      </c>
      <c r="N72" t="s">
        <v>289</v>
      </c>
      <c r="P72">
        <v>2</v>
      </c>
      <c r="Q72">
        <v>0</v>
      </c>
    </row>
    <row r="73" spans="1:17" x14ac:dyDescent="0.25">
      <c r="A73">
        <v>2</v>
      </c>
      <c r="B73">
        <v>7</v>
      </c>
      <c r="C73" t="s">
        <v>284</v>
      </c>
      <c r="D73" t="s">
        <v>285</v>
      </c>
      <c r="E73" t="s">
        <v>285</v>
      </c>
      <c r="F73" t="s">
        <v>285</v>
      </c>
      <c r="G73" t="s">
        <v>285</v>
      </c>
      <c r="H73">
        <v>3</v>
      </c>
      <c r="I73" t="s">
        <v>286</v>
      </c>
      <c r="J73">
        <v>7</v>
      </c>
      <c r="K73" t="s">
        <v>389</v>
      </c>
      <c r="L73" t="s">
        <v>390</v>
      </c>
      <c r="N73" t="s">
        <v>289</v>
      </c>
      <c r="P73">
        <v>2</v>
      </c>
      <c r="Q73">
        <v>0</v>
      </c>
    </row>
    <row r="74" spans="1:17" x14ac:dyDescent="0.25">
      <c r="A74">
        <v>2</v>
      </c>
      <c r="B74">
        <v>8</v>
      </c>
      <c r="C74" t="s">
        <v>284</v>
      </c>
      <c r="D74" t="s">
        <v>285</v>
      </c>
      <c r="E74" t="s">
        <v>285</v>
      </c>
      <c r="F74" t="s">
        <v>285</v>
      </c>
      <c r="G74" t="s">
        <v>285</v>
      </c>
      <c r="H74">
        <v>3</v>
      </c>
      <c r="I74" t="s">
        <v>302</v>
      </c>
      <c r="J74">
        <v>8</v>
      </c>
      <c r="K74" t="s">
        <v>391</v>
      </c>
      <c r="L74" t="s">
        <v>392</v>
      </c>
      <c r="N74" t="s">
        <v>289</v>
      </c>
      <c r="P74">
        <v>2</v>
      </c>
      <c r="Q74">
        <v>0</v>
      </c>
    </row>
    <row r="75" spans="1:17" x14ac:dyDescent="0.25">
      <c r="A75">
        <v>2</v>
      </c>
      <c r="B75">
        <v>9</v>
      </c>
      <c r="C75" t="s">
        <v>284</v>
      </c>
      <c r="D75" t="s">
        <v>285</v>
      </c>
      <c r="E75" t="s">
        <v>285</v>
      </c>
      <c r="F75" t="s">
        <v>285</v>
      </c>
      <c r="G75" t="s">
        <v>285</v>
      </c>
      <c r="H75">
        <v>3</v>
      </c>
      <c r="I75" t="s">
        <v>302</v>
      </c>
      <c r="J75">
        <v>8</v>
      </c>
      <c r="K75" t="s">
        <v>391</v>
      </c>
      <c r="L75" t="s">
        <v>392</v>
      </c>
      <c r="N75" t="s">
        <v>289</v>
      </c>
      <c r="P75">
        <v>2</v>
      </c>
      <c r="Q75">
        <v>0</v>
      </c>
    </row>
    <row r="76" spans="1:17" x14ac:dyDescent="0.25">
      <c r="A76">
        <v>2</v>
      </c>
      <c r="B76">
        <v>10</v>
      </c>
      <c r="C76" t="s">
        <v>284</v>
      </c>
      <c r="D76" t="s">
        <v>285</v>
      </c>
      <c r="E76" t="s">
        <v>285</v>
      </c>
      <c r="F76" t="s">
        <v>285</v>
      </c>
      <c r="G76" t="s">
        <v>285</v>
      </c>
      <c r="H76">
        <v>3</v>
      </c>
      <c r="I76" t="s">
        <v>302</v>
      </c>
      <c r="J76">
        <v>8</v>
      </c>
      <c r="K76" t="s">
        <v>393</v>
      </c>
      <c r="N76" t="s">
        <v>289</v>
      </c>
      <c r="P76">
        <v>2</v>
      </c>
      <c r="Q76">
        <v>0</v>
      </c>
    </row>
    <row r="77" spans="1:17" x14ac:dyDescent="0.25">
      <c r="A77">
        <v>2</v>
      </c>
      <c r="B77">
        <v>11</v>
      </c>
      <c r="C77" t="s">
        <v>284</v>
      </c>
      <c r="D77" t="s">
        <v>285</v>
      </c>
      <c r="E77" t="s">
        <v>285</v>
      </c>
      <c r="F77" t="s">
        <v>285</v>
      </c>
      <c r="G77" t="s">
        <v>285</v>
      </c>
      <c r="H77">
        <v>3</v>
      </c>
      <c r="I77" t="s">
        <v>286</v>
      </c>
      <c r="J77">
        <v>8</v>
      </c>
      <c r="K77" t="s">
        <v>394</v>
      </c>
      <c r="L77" t="s">
        <v>395</v>
      </c>
      <c r="N77" t="s">
        <v>289</v>
      </c>
      <c r="P77">
        <v>2</v>
      </c>
      <c r="Q77">
        <v>0</v>
      </c>
    </row>
    <row r="78" spans="1:17" x14ac:dyDescent="0.25">
      <c r="A78">
        <v>2</v>
      </c>
      <c r="B78">
        <v>12</v>
      </c>
      <c r="C78" t="s">
        <v>284</v>
      </c>
      <c r="D78" t="s">
        <v>285</v>
      </c>
      <c r="E78" t="s">
        <v>285</v>
      </c>
      <c r="F78" t="s">
        <v>285</v>
      </c>
      <c r="G78" t="s">
        <v>285</v>
      </c>
      <c r="H78">
        <v>3</v>
      </c>
      <c r="I78" t="s">
        <v>286</v>
      </c>
      <c r="J78">
        <v>8</v>
      </c>
      <c r="K78" t="s">
        <v>396</v>
      </c>
      <c r="L78" t="s">
        <v>397</v>
      </c>
      <c r="N78" t="s">
        <v>289</v>
      </c>
      <c r="P78">
        <v>2</v>
      </c>
      <c r="Q78">
        <v>0</v>
      </c>
    </row>
    <row r="79" spans="1:17" x14ac:dyDescent="0.25">
      <c r="A79">
        <v>2</v>
      </c>
      <c r="B79">
        <v>13</v>
      </c>
      <c r="C79" t="s">
        <v>284</v>
      </c>
      <c r="D79" t="s">
        <v>285</v>
      </c>
      <c r="E79" t="s">
        <v>285</v>
      </c>
      <c r="F79" t="s">
        <v>285</v>
      </c>
      <c r="G79" t="s">
        <v>285</v>
      </c>
      <c r="H79">
        <v>3</v>
      </c>
      <c r="I79" t="s">
        <v>302</v>
      </c>
      <c r="J79">
        <v>8</v>
      </c>
      <c r="K79" t="s">
        <v>393</v>
      </c>
      <c r="L79" t="s">
        <v>398</v>
      </c>
      <c r="N79" t="s">
        <v>289</v>
      </c>
      <c r="P79">
        <v>2</v>
      </c>
      <c r="Q79">
        <v>0</v>
      </c>
    </row>
    <row r="80" spans="1:17" x14ac:dyDescent="0.25">
      <c r="A80">
        <v>2</v>
      </c>
      <c r="B80">
        <v>14</v>
      </c>
      <c r="C80" t="s">
        <v>284</v>
      </c>
      <c r="D80" t="s">
        <v>285</v>
      </c>
      <c r="E80" t="s">
        <v>285</v>
      </c>
      <c r="F80" t="s">
        <v>285</v>
      </c>
      <c r="G80" t="s">
        <v>285</v>
      </c>
      <c r="H80">
        <v>3</v>
      </c>
      <c r="I80" t="s">
        <v>302</v>
      </c>
      <c r="J80">
        <v>8</v>
      </c>
      <c r="K80" t="s">
        <v>393</v>
      </c>
      <c r="N80" t="s">
        <v>289</v>
      </c>
      <c r="P80">
        <v>2</v>
      </c>
      <c r="Q80">
        <v>0</v>
      </c>
    </row>
    <row r="81" spans="1:17" x14ac:dyDescent="0.25">
      <c r="A81">
        <v>2</v>
      </c>
      <c r="B81">
        <v>21</v>
      </c>
      <c r="C81" t="s">
        <v>284</v>
      </c>
      <c r="D81" t="s">
        <v>285</v>
      </c>
      <c r="E81" t="s">
        <v>285</v>
      </c>
      <c r="F81" t="s">
        <v>285</v>
      </c>
      <c r="G81" t="s">
        <v>285</v>
      </c>
      <c r="H81">
        <v>3</v>
      </c>
      <c r="I81" t="s">
        <v>399</v>
      </c>
      <c r="J81">
        <v>9</v>
      </c>
      <c r="K81" t="s">
        <v>400</v>
      </c>
      <c r="L81" t="s">
        <v>401</v>
      </c>
      <c r="M81" t="s">
        <v>399</v>
      </c>
      <c r="N81" t="s">
        <v>289</v>
      </c>
      <c r="P81">
        <v>2</v>
      </c>
      <c r="Q81">
        <v>-1</v>
      </c>
    </row>
    <row r="82" spans="1:17" x14ac:dyDescent="0.25">
      <c r="A82">
        <v>2</v>
      </c>
      <c r="B82">
        <v>22</v>
      </c>
      <c r="C82" t="s">
        <v>284</v>
      </c>
      <c r="D82" t="s">
        <v>285</v>
      </c>
      <c r="E82" t="s">
        <v>285</v>
      </c>
      <c r="F82" t="s">
        <v>285</v>
      </c>
      <c r="G82" t="s">
        <v>285</v>
      </c>
      <c r="H82">
        <v>3</v>
      </c>
      <c r="I82" t="s">
        <v>399</v>
      </c>
      <c r="J82">
        <v>9</v>
      </c>
      <c r="K82" t="s">
        <v>400</v>
      </c>
      <c r="L82" t="s">
        <v>402</v>
      </c>
      <c r="M82" t="s">
        <v>399</v>
      </c>
      <c r="N82" t="s">
        <v>403</v>
      </c>
      <c r="P82">
        <v>2</v>
      </c>
      <c r="Q82">
        <v>-1</v>
      </c>
    </row>
    <row r="83" spans="1:17" x14ac:dyDescent="0.25">
      <c r="A83">
        <v>2</v>
      </c>
      <c r="B83">
        <v>23</v>
      </c>
      <c r="C83" t="s">
        <v>284</v>
      </c>
      <c r="D83" t="s">
        <v>285</v>
      </c>
      <c r="E83" t="s">
        <v>285</v>
      </c>
      <c r="F83" t="s">
        <v>285</v>
      </c>
      <c r="G83" t="s">
        <v>285</v>
      </c>
      <c r="H83">
        <v>3</v>
      </c>
      <c r="I83" t="s">
        <v>302</v>
      </c>
      <c r="J83">
        <v>6</v>
      </c>
      <c r="K83" t="s">
        <v>400</v>
      </c>
      <c r="L83" t="s">
        <v>402</v>
      </c>
      <c r="N83" t="s">
        <v>289</v>
      </c>
      <c r="P83">
        <v>2</v>
      </c>
      <c r="Q83">
        <v>0</v>
      </c>
    </row>
    <row r="84" spans="1:17" x14ac:dyDescent="0.25">
      <c r="A84">
        <v>2</v>
      </c>
      <c r="B84">
        <v>24</v>
      </c>
      <c r="C84" t="s">
        <v>284</v>
      </c>
      <c r="D84" t="s">
        <v>285</v>
      </c>
      <c r="E84" t="s">
        <v>285</v>
      </c>
      <c r="F84" t="s">
        <v>285</v>
      </c>
      <c r="G84" t="s">
        <v>285</v>
      </c>
      <c r="H84">
        <v>3</v>
      </c>
      <c r="I84" t="s">
        <v>302</v>
      </c>
      <c r="J84">
        <v>6</v>
      </c>
      <c r="K84" t="s">
        <v>404</v>
      </c>
      <c r="N84" t="s">
        <v>289</v>
      </c>
      <c r="P84">
        <v>2</v>
      </c>
      <c r="Q84">
        <v>0</v>
      </c>
    </row>
    <row r="85" spans="1:17" x14ac:dyDescent="0.25">
      <c r="A85">
        <v>2</v>
      </c>
      <c r="B85">
        <v>25</v>
      </c>
      <c r="C85" t="s">
        <v>284</v>
      </c>
      <c r="D85" t="s">
        <v>285</v>
      </c>
      <c r="E85" t="s">
        <v>285</v>
      </c>
      <c r="F85" t="s">
        <v>285</v>
      </c>
      <c r="G85" t="s">
        <v>285</v>
      </c>
      <c r="H85">
        <v>3</v>
      </c>
      <c r="I85" t="s">
        <v>302</v>
      </c>
      <c r="J85">
        <v>6</v>
      </c>
      <c r="K85" t="s">
        <v>404</v>
      </c>
      <c r="L85" t="s">
        <v>405</v>
      </c>
      <c r="N85" t="s">
        <v>289</v>
      </c>
      <c r="P85">
        <v>2</v>
      </c>
      <c r="Q85">
        <v>0</v>
      </c>
    </row>
    <row r="86" spans="1:17" x14ac:dyDescent="0.25">
      <c r="A86">
        <v>2</v>
      </c>
      <c r="B86">
        <v>26</v>
      </c>
      <c r="C86" t="s">
        <v>284</v>
      </c>
      <c r="D86" t="s">
        <v>285</v>
      </c>
      <c r="E86" t="s">
        <v>285</v>
      </c>
      <c r="F86" t="s">
        <v>285</v>
      </c>
      <c r="G86" t="s">
        <v>285</v>
      </c>
      <c r="H86">
        <v>3</v>
      </c>
      <c r="I86" t="s">
        <v>286</v>
      </c>
      <c r="J86">
        <v>6</v>
      </c>
      <c r="K86" t="s">
        <v>406</v>
      </c>
      <c r="L86" t="s">
        <v>407</v>
      </c>
      <c r="N86" t="s">
        <v>289</v>
      </c>
      <c r="P86">
        <v>2</v>
      </c>
      <c r="Q86">
        <v>0</v>
      </c>
    </row>
    <row r="87" spans="1:17" x14ac:dyDescent="0.25">
      <c r="A87">
        <v>2</v>
      </c>
      <c r="B87">
        <v>27</v>
      </c>
      <c r="C87" t="s">
        <v>284</v>
      </c>
      <c r="D87" t="s">
        <v>285</v>
      </c>
      <c r="E87" t="s">
        <v>285</v>
      </c>
      <c r="F87" t="s">
        <v>285</v>
      </c>
      <c r="G87" t="s">
        <v>285</v>
      </c>
      <c r="H87">
        <v>3</v>
      </c>
      <c r="I87" t="s">
        <v>286</v>
      </c>
      <c r="J87">
        <v>6</v>
      </c>
      <c r="K87" t="s">
        <v>408</v>
      </c>
      <c r="L87" t="s">
        <v>409</v>
      </c>
      <c r="N87" t="s">
        <v>289</v>
      </c>
      <c r="P87">
        <v>2</v>
      </c>
      <c r="Q87">
        <v>0</v>
      </c>
    </row>
    <row r="88" spans="1:17" x14ac:dyDescent="0.25">
      <c r="A88">
        <v>2</v>
      </c>
      <c r="B88">
        <v>28</v>
      </c>
      <c r="C88" t="s">
        <v>284</v>
      </c>
      <c r="D88" t="s">
        <v>285</v>
      </c>
      <c r="E88" t="s">
        <v>285</v>
      </c>
      <c r="F88" t="s">
        <v>285</v>
      </c>
      <c r="G88" t="s">
        <v>285</v>
      </c>
      <c r="H88">
        <v>3</v>
      </c>
      <c r="I88" t="s">
        <v>302</v>
      </c>
      <c r="J88">
        <v>6</v>
      </c>
      <c r="K88" t="s">
        <v>410</v>
      </c>
      <c r="L88" t="s">
        <v>411</v>
      </c>
      <c r="N88" t="s">
        <v>289</v>
      </c>
      <c r="P88">
        <v>2</v>
      </c>
      <c r="Q88">
        <v>0</v>
      </c>
    </row>
    <row r="89" spans="1:17" x14ac:dyDescent="0.25">
      <c r="A89">
        <v>2</v>
      </c>
      <c r="B89">
        <v>29</v>
      </c>
      <c r="C89" t="s">
        <v>284</v>
      </c>
      <c r="D89" t="s">
        <v>285</v>
      </c>
      <c r="E89" t="s">
        <v>285</v>
      </c>
      <c r="F89" t="s">
        <v>285</v>
      </c>
      <c r="G89" t="s">
        <v>285</v>
      </c>
      <c r="H89">
        <v>4</v>
      </c>
      <c r="I89" t="s">
        <v>286</v>
      </c>
      <c r="J89">
        <v>6</v>
      </c>
      <c r="K89" t="s">
        <v>412</v>
      </c>
      <c r="L89" t="s">
        <v>413</v>
      </c>
      <c r="N89" t="s">
        <v>289</v>
      </c>
      <c r="P89">
        <v>3</v>
      </c>
      <c r="Q89">
        <v>0</v>
      </c>
    </row>
    <row r="90" spans="1:17" x14ac:dyDescent="0.25">
      <c r="A90">
        <v>2</v>
      </c>
      <c r="B90">
        <v>30</v>
      </c>
      <c r="C90" t="s">
        <v>284</v>
      </c>
      <c r="D90" t="s">
        <v>285</v>
      </c>
      <c r="E90" t="s">
        <v>285</v>
      </c>
      <c r="F90" t="s">
        <v>285</v>
      </c>
      <c r="G90" t="s">
        <v>285</v>
      </c>
      <c r="H90">
        <v>3</v>
      </c>
      <c r="I90" t="s">
        <v>399</v>
      </c>
      <c r="J90">
        <v>9</v>
      </c>
      <c r="K90" t="s">
        <v>414</v>
      </c>
      <c r="L90" t="s">
        <v>415</v>
      </c>
      <c r="M90" t="s">
        <v>399</v>
      </c>
      <c r="N90" t="s">
        <v>289</v>
      </c>
      <c r="P90">
        <v>2</v>
      </c>
      <c r="Q90">
        <v>-1</v>
      </c>
    </row>
    <row r="91" spans="1:17" x14ac:dyDescent="0.25">
      <c r="A91">
        <v>2</v>
      </c>
      <c r="B91">
        <v>31</v>
      </c>
      <c r="C91" t="s">
        <v>284</v>
      </c>
      <c r="D91" t="s">
        <v>285</v>
      </c>
      <c r="E91" t="s">
        <v>285</v>
      </c>
      <c r="F91" t="s">
        <v>285</v>
      </c>
      <c r="G91" t="s">
        <v>285</v>
      </c>
      <c r="H91">
        <v>3</v>
      </c>
      <c r="I91" t="s">
        <v>302</v>
      </c>
      <c r="J91">
        <v>6</v>
      </c>
      <c r="K91" t="s">
        <v>416</v>
      </c>
      <c r="L91" t="s">
        <v>417</v>
      </c>
      <c r="N91" t="s">
        <v>289</v>
      </c>
      <c r="P91">
        <v>2</v>
      </c>
      <c r="Q91">
        <v>0</v>
      </c>
    </row>
    <row r="92" spans="1:17" x14ac:dyDescent="0.25">
      <c r="A92">
        <v>2</v>
      </c>
      <c r="B92">
        <v>32</v>
      </c>
      <c r="C92" t="s">
        <v>284</v>
      </c>
      <c r="D92" t="s">
        <v>285</v>
      </c>
      <c r="E92" t="s">
        <v>285</v>
      </c>
      <c r="F92" t="s">
        <v>285</v>
      </c>
      <c r="G92" t="s">
        <v>285</v>
      </c>
      <c r="H92">
        <v>3</v>
      </c>
      <c r="I92" t="s">
        <v>302</v>
      </c>
      <c r="J92">
        <v>6</v>
      </c>
      <c r="K92" t="s">
        <v>418</v>
      </c>
      <c r="L92" t="s">
        <v>419</v>
      </c>
      <c r="N92" t="s">
        <v>289</v>
      </c>
      <c r="P92">
        <v>2</v>
      </c>
      <c r="Q92">
        <v>0</v>
      </c>
    </row>
    <row r="93" spans="1:17" x14ac:dyDescent="0.25">
      <c r="A93">
        <v>2</v>
      </c>
      <c r="B93">
        <v>33</v>
      </c>
      <c r="C93" t="s">
        <v>284</v>
      </c>
      <c r="D93" t="s">
        <v>285</v>
      </c>
      <c r="E93" t="s">
        <v>285</v>
      </c>
      <c r="F93" t="s">
        <v>285</v>
      </c>
      <c r="G93" t="s">
        <v>285</v>
      </c>
      <c r="H93">
        <v>3</v>
      </c>
      <c r="I93" t="s">
        <v>286</v>
      </c>
      <c r="J93">
        <v>6</v>
      </c>
      <c r="K93" t="s">
        <v>420</v>
      </c>
      <c r="L93" t="s">
        <v>421</v>
      </c>
      <c r="N93" t="s">
        <v>289</v>
      </c>
      <c r="P93">
        <v>2</v>
      </c>
      <c r="Q93">
        <v>0</v>
      </c>
    </row>
    <row r="94" spans="1:17" x14ac:dyDescent="0.25">
      <c r="A94">
        <v>2</v>
      </c>
      <c r="B94">
        <v>34</v>
      </c>
      <c r="C94" t="s">
        <v>284</v>
      </c>
      <c r="D94" t="s">
        <v>285</v>
      </c>
      <c r="E94" t="s">
        <v>285</v>
      </c>
      <c r="F94" t="s">
        <v>285</v>
      </c>
      <c r="G94" t="s">
        <v>285</v>
      </c>
      <c r="H94">
        <v>3</v>
      </c>
      <c r="I94" t="s">
        <v>302</v>
      </c>
      <c r="J94">
        <v>6</v>
      </c>
      <c r="K94" t="s">
        <v>422</v>
      </c>
      <c r="L94" t="s">
        <v>423</v>
      </c>
      <c r="N94" t="s">
        <v>289</v>
      </c>
      <c r="P94">
        <v>2</v>
      </c>
      <c r="Q94">
        <v>0</v>
      </c>
    </row>
    <row r="95" spans="1:17" x14ac:dyDescent="0.25">
      <c r="A95">
        <v>2</v>
      </c>
      <c r="B95">
        <v>35</v>
      </c>
      <c r="C95" t="s">
        <v>284</v>
      </c>
      <c r="D95" t="s">
        <v>285</v>
      </c>
      <c r="E95" t="s">
        <v>285</v>
      </c>
      <c r="F95" t="s">
        <v>285</v>
      </c>
      <c r="G95" t="s">
        <v>285</v>
      </c>
      <c r="H95">
        <v>3</v>
      </c>
      <c r="I95" t="s">
        <v>302</v>
      </c>
      <c r="J95">
        <v>6</v>
      </c>
      <c r="K95" t="s">
        <v>424</v>
      </c>
      <c r="L95" t="s">
        <v>425</v>
      </c>
      <c r="N95" t="s">
        <v>289</v>
      </c>
      <c r="P95">
        <v>2</v>
      </c>
      <c r="Q95">
        <v>0</v>
      </c>
    </row>
    <row r="96" spans="1:17" x14ac:dyDescent="0.25">
      <c r="A96">
        <v>2</v>
      </c>
      <c r="B96">
        <v>36</v>
      </c>
      <c r="C96" t="s">
        <v>284</v>
      </c>
      <c r="D96" t="s">
        <v>285</v>
      </c>
      <c r="E96" t="s">
        <v>285</v>
      </c>
      <c r="F96" t="s">
        <v>285</v>
      </c>
      <c r="G96" t="s">
        <v>285</v>
      </c>
      <c r="H96">
        <v>3</v>
      </c>
      <c r="I96" t="s">
        <v>302</v>
      </c>
      <c r="J96">
        <v>6</v>
      </c>
      <c r="K96" t="s">
        <v>410</v>
      </c>
      <c r="L96" t="s">
        <v>426</v>
      </c>
      <c r="N96" t="s">
        <v>289</v>
      </c>
      <c r="P96">
        <v>2</v>
      </c>
      <c r="Q96">
        <v>0</v>
      </c>
    </row>
    <row r="97" spans="1:17" x14ac:dyDescent="0.25">
      <c r="A97">
        <v>2</v>
      </c>
      <c r="B97">
        <v>37</v>
      </c>
      <c r="C97" t="s">
        <v>284</v>
      </c>
      <c r="D97" t="s">
        <v>285</v>
      </c>
      <c r="E97" t="s">
        <v>285</v>
      </c>
      <c r="F97" t="s">
        <v>285</v>
      </c>
      <c r="G97" t="s">
        <v>285</v>
      </c>
      <c r="H97">
        <v>3</v>
      </c>
      <c r="I97" t="s">
        <v>302</v>
      </c>
      <c r="J97">
        <v>6</v>
      </c>
      <c r="K97" t="s">
        <v>427</v>
      </c>
      <c r="L97" t="s">
        <v>428</v>
      </c>
      <c r="N97" t="s">
        <v>289</v>
      </c>
      <c r="P97">
        <v>2</v>
      </c>
      <c r="Q97">
        <v>0</v>
      </c>
    </row>
    <row r="98" spans="1:17" x14ac:dyDescent="0.25">
      <c r="A98">
        <v>2</v>
      </c>
      <c r="B98">
        <v>38</v>
      </c>
      <c r="C98" t="s">
        <v>284</v>
      </c>
      <c r="D98" t="s">
        <v>285</v>
      </c>
      <c r="E98" t="s">
        <v>285</v>
      </c>
      <c r="F98" t="s">
        <v>285</v>
      </c>
      <c r="G98" t="s">
        <v>285</v>
      </c>
      <c r="H98">
        <v>3</v>
      </c>
      <c r="I98" t="s">
        <v>302</v>
      </c>
      <c r="J98">
        <v>6</v>
      </c>
      <c r="K98" t="s">
        <v>429</v>
      </c>
      <c r="L98" t="s">
        <v>430</v>
      </c>
      <c r="N98" t="s">
        <v>289</v>
      </c>
      <c r="P98">
        <v>2</v>
      </c>
      <c r="Q98">
        <v>0</v>
      </c>
    </row>
    <row r="99" spans="1:17" x14ac:dyDescent="0.25">
      <c r="A99">
        <v>2</v>
      </c>
      <c r="B99">
        <v>39</v>
      </c>
      <c r="C99" t="s">
        <v>284</v>
      </c>
      <c r="D99" t="s">
        <v>285</v>
      </c>
      <c r="E99" t="s">
        <v>285</v>
      </c>
      <c r="F99" t="s">
        <v>285</v>
      </c>
      <c r="G99" t="s">
        <v>285</v>
      </c>
      <c r="H99">
        <v>3</v>
      </c>
      <c r="I99" t="s">
        <v>399</v>
      </c>
      <c r="J99">
        <v>9</v>
      </c>
      <c r="K99" t="s">
        <v>410</v>
      </c>
      <c r="L99" t="s">
        <v>411</v>
      </c>
      <c r="M99" t="s">
        <v>399</v>
      </c>
      <c r="N99" t="s">
        <v>403</v>
      </c>
      <c r="P99">
        <v>2</v>
      </c>
      <c r="Q99">
        <v>-1</v>
      </c>
    </row>
    <row r="100" spans="1:17" x14ac:dyDescent="0.25">
      <c r="A100">
        <v>2</v>
      </c>
      <c r="B100">
        <v>40</v>
      </c>
      <c r="C100" t="s">
        <v>284</v>
      </c>
      <c r="D100" t="s">
        <v>285</v>
      </c>
      <c r="E100" t="s">
        <v>285</v>
      </c>
      <c r="F100" t="s">
        <v>285</v>
      </c>
      <c r="G100" t="s">
        <v>285</v>
      </c>
      <c r="H100">
        <v>3</v>
      </c>
      <c r="I100" t="s">
        <v>431</v>
      </c>
      <c r="J100">
        <v>6</v>
      </c>
      <c r="K100" t="s">
        <v>410</v>
      </c>
      <c r="L100" t="s">
        <v>432</v>
      </c>
      <c r="N100" t="s">
        <v>289</v>
      </c>
      <c r="P100">
        <v>2</v>
      </c>
      <c r="Q100">
        <v>-1</v>
      </c>
    </row>
    <row r="103" spans="1:17" x14ac:dyDescent="0.25">
      <c r="A103" t="s">
        <v>377</v>
      </c>
    </row>
    <row r="104" spans="1:17" x14ac:dyDescent="0.25">
      <c r="A104" t="s">
        <v>266</v>
      </c>
      <c r="B104" t="s">
        <v>378</v>
      </c>
      <c r="C104" t="s">
        <v>379</v>
      </c>
    </row>
    <row r="105" spans="1:17" x14ac:dyDescent="0.25">
      <c r="A105">
        <v>1</v>
      </c>
      <c r="B105" t="s">
        <v>380</v>
      </c>
      <c r="C105">
        <v>26</v>
      </c>
    </row>
    <row r="106" spans="1:17" x14ac:dyDescent="0.25">
      <c r="A106">
        <v>2</v>
      </c>
      <c r="B106" t="s">
        <v>380</v>
      </c>
      <c r="C106">
        <v>26</v>
      </c>
    </row>
    <row r="107" spans="1:17" x14ac:dyDescent="0.25">
      <c r="A107">
        <v>3</v>
      </c>
      <c r="B107" t="s">
        <v>380</v>
      </c>
      <c r="C107">
        <v>26</v>
      </c>
    </row>
    <row r="108" spans="1:17" x14ac:dyDescent="0.25">
      <c r="A108">
        <v>4</v>
      </c>
      <c r="B108" t="s">
        <v>380</v>
      </c>
      <c r="C108">
        <v>26</v>
      </c>
    </row>
    <row r="109" spans="1:17" x14ac:dyDescent="0.25">
      <c r="A109">
        <v>5</v>
      </c>
      <c r="B109" t="s">
        <v>380</v>
      </c>
      <c r="C109">
        <v>26</v>
      </c>
    </row>
    <row r="110" spans="1:17" x14ac:dyDescent="0.25">
      <c r="A110">
        <v>6</v>
      </c>
      <c r="B110" t="s">
        <v>380</v>
      </c>
      <c r="C110">
        <v>26</v>
      </c>
    </row>
    <row r="111" spans="1:17" x14ac:dyDescent="0.25">
      <c r="A111">
        <v>7</v>
      </c>
      <c r="B111" t="s">
        <v>380</v>
      </c>
      <c r="C111">
        <v>26</v>
      </c>
    </row>
    <row r="112" spans="1:17" x14ac:dyDescent="0.25">
      <c r="A112">
        <v>8</v>
      </c>
      <c r="B112" t="s">
        <v>380</v>
      </c>
      <c r="C112">
        <v>26</v>
      </c>
    </row>
    <row r="113" spans="1:17" x14ac:dyDescent="0.25">
      <c r="A113" s="227" t="s">
        <v>433</v>
      </c>
      <c r="B113" s="227"/>
      <c r="C113" s="227"/>
      <c r="D113" s="227"/>
      <c r="E113" s="227"/>
      <c r="F113" s="227"/>
      <c r="G113" s="227"/>
      <c r="H113" s="227"/>
      <c r="I113" s="227"/>
      <c r="J113" s="227"/>
      <c r="K113" s="227"/>
      <c r="L113" s="227"/>
      <c r="M113" s="227"/>
      <c r="N113" s="227"/>
      <c r="O113" s="227"/>
      <c r="P113" s="227"/>
      <c r="Q113" s="227"/>
    </row>
    <row r="114" spans="1:17" x14ac:dyDescent="0.25">
      <c r="A114" t="s">
        <v>266</v>
      </c>
      <c r="B114" t="s">
        <v>267</v>
      </c>
      <c r="C114" t="s">
        <v>268</v>
      </c>
      <c r="D114" t="s">
        <v>269</v>
      </c>
      <c r="E114" t="s">
        <v>270</v>
      </c>
      <c r="F114" t="s">
        <v>271</v>
      </c>
      <c r="G114" t="s">
        <v>272</v>
      </c>
      <c r="H114" t="s">
        <v>273</v>
      </c>
      <c r="I114" t="s">
        <v>274</v>
      </c>
      <c r="J114" t="s">
        <v>275</v>
      </c>
      <c r="K114" t="s">
        <v>276</v>
      </c>
      <c r="L114" t="s">
        <v>277</v>
      </c>
      <c r="M114" t="s">
        <v>278</v>
      </c>
      <c r="N114" t="s">
        <v>279</v>
      </c>
      <c r="O114" t="s">
        <v>280</v>
      </c>
      <c r="P114" t="s">
        <v>281</v>
      </c>
      <c r="Q114" t="s">
        <v>282</v>
      </c>
    </row>
    <row r="115" spans="1:17" x14ac:dyDescent="0.25">
      <c r="A115">
        <v>3</v>
      </c>
      <c r="B115">
        <v>1</v>
      </c>
      <c r="C115" t="s">
        <v>284</v>
      </c>
      <c r="D115" t="s">
        <v>285</v>
      </c>
      <c r="E115" t="s">
        <v>285</v>
      </c>
      <c r="F115" t="s">
        <v>285</v>
      </c>
      <c r="G115" t="s">
        <v>285</v>
      </c>
      <c r="H115">
        <v>3</v>
      </c>
      <c r="I115" t="s">
        <v>399</v>
      </c>
      <c r="J115">
        <v>9</v>
      </c>
      <c r="K115" t="s">
        <v>434</v>
      </c>
      <c r="L115" t="s">
        <v>435</v>
      </c>
      <c r="M115" t="s">
        <v>399</v>
      </c>
      <c r="N115" t="s">
        <v>289</v>
      </c>
      <c r="P115">
        <v>2</v>
      </c>
      <c r="Q115">
        <v>-1</v>
      </c>
    </row>
    <row r="116" spans="1:17" x14ac:dyDescent="0.25">
      <c r="A116">
        <v>3</v>
      </c>
      <c r="B116">
        <v>2</v>
      </c>
      <c r="C116" t="s">
        <v>284</v>
      </c>
      <c r="D116" t="s">
        <v>285</v>
      </c>
      <c r="E116" t="s">
        <v>285</v>
      </c>
      <c r="F116" t="s">
        <v>285</v>
      </c>
      <c r="G116" t="s">
        <v>285</v>
      </c>
      <c r="H116">
        <v>3</v>
      </c>
      <c r="I116" t="s">
        <v>399</v>
      </c>
      <c r="J116">
        <v>9</v>
      </c>
      <c r="K116" t="s">
        <v>434</v>
      </c>
      <c r="L116" t="s">
        <v>435</v>
      </c>
      <c r="M116" t="s">
        <v>399</v>
      </c>
      <c r="N116" t="s">
        <v>289</v>
      </c>
      <c r="P116">
        <v>2</v>
      </c>
      <c r="Q116">
        <v>-1</v>
      </c>
    </row>
    <row r="117" spans="1:17" x14ac:dyDescent="0.25">
      <c r="A117">
        <v>3</v>
      </c>
      <c r="B117">
        <v>3</v>
      </c>
      <c r="C117" t="s">
        <v>284</v>
      </c>
      <c r="D117" t="s">
        <v>285</v>
      </c>
      <c r="E117" t="s">
        <v>285</v>
      </c>
      <c r="F117" t="s">
        <v>285</v>
      </c>
      <c r="G117" t="s">
        <v>285</v>
      </c>
      <c r="H117">
        <v>3</v>
      </c>
      <c r="I117" t="s">
        <v>399</v>
      </c>
      <c r="J117">
        <v>9</v>
      </c>
      <c r="K117" t="s">
        <v>436</v>
      </c>
      <c r="L117" t="s">
        <v>437</v>
      </c>
      <c r="M117" t="s">
        <v>399</v>
      </c>
      <c r="N117" t="s">
        <v>289</v>
      </c>
      <c r="P117">
        <v>2</v>
      </c>
      <c r="Q117">
        <v>-1</v>
      </c>
    </row>
    <row r="118" spans="1:17" x14ac:dyDescent="0.25">
      <c r="A118">
        <v>3</v>
      </c>
      <c r="B118">
        <v>4</v>
      </c>
      <c r="C118" t="s">
        <v>284</v>
      </c>
      <c r="D118" t="s">
        <v>285</v>
      </c>
      <c r="E118" t="s">
        <v>285</v>
      </c>
      <c r="F118" t="s">
        <v>285</v>
      </c>
      <c r="G118" t="s">
        <v>285</v>
      </c>
      <c r="H118">
        <v>3</v>
      </c>
      <c r="I118" t="s">
        <v>399</v>
      </c>
      <c r="J118">
        <v>9</v>
      </c>
      <c r="K118" t="s">
        <v>438</v>
      </c>
      <c r="L118" t="s">
        <v>439</v>
      </c>
      <c r="M118" t="s">
        <v>399</v>
      </c>
      <c r="N118" t="s">
        <v>289</v>
      </c>
      <c r="P118">
        <v>2</v>
      </c>
      <c r="Q118">
        <v>-1</v>
      </c>
    </row>
    <row r="119" spans="1:17" x14ac:dyDescent="0.25">
      <c r="A119">
        <v>3</v>
      </c>
      <c r="B119">
        <v>5</v>
      </c>
      <c r="C119" t="s">
        <v>284</v>
      </c>
      <c r="D119" t="s">
        <v>285</v>
      </c>
      <c r="E119" t="s">
        <v>285</v>
      </c>
      <c r="F119" t="s">
        <v>285</v>
      </c>
      <c r="G119" t="s">
        <v>285</v>
      </c>
      <c r="H119">
        <v>3</v>
      </c>
      <c r="I119" t="s">
        <v>399</v>
      </c>
      <c r="J119">
        <v>9</v>
      </c>
      <c r="K119" t="s">
        <v>434</v>
      </c>
      <c r="L119" t="s">
        <v>440</v>
      </c>
      <c r="M119" t="s">
        <v>399</v>
      </c>
      <c r="N119" t="s">
        <v>289</v>
      </c>
      <c r="P119">
        <v>2</v>
      </c>
      <c r="Q119">
        <v>-1</v>
      </c>
    </row>
    <row r="120" spans="1:17" x14ac:dyDescent="0.25">
      <c r="A120">
        <v>3</v>
      </c>
      <c r="B120">
        <v>6</v>
      </c>
      <c r="C120" t="s">
        <v>284</v>
      </c>
      <c r="D120" t="s">
        <v>285</v>
      </c>
      <c r="E120" t="s">
        <v>285</v>
      </c>
      <c r="F120" t="s">
        <v>285</v>
      </c>
      <c r="G120" t="s">
        <v>285</v>
      </c>
      <c r="H120">
        <v>3</v>
      </c>
      <c r="I120" t="s">
        <v>399</v>
      </c>
      <c r="J120">
        <v>9</v>
      </c>
      <c r="K120" t="s">
        <v>441</v>
      </c>
      <c r="L120" t="s">
        <v>442</v>
      </c>
      <c r="M120" t="s">
        <v>399</v>
      </c>
      <c r="N120" t="s">
        <v>289</v>
      </c>
      <c r="P120">
        <v>2</v>
      </c>
      <c r="Q120">
        <v>-1</v>
      </c>
    </row>
    <row r="121" spans="1:17" x14ac:dyDescent="0.25">
      <c r="A121">
        <v>3</v>
      </c>
      <c r="B121">
        <v>7</v>
      </c>
      <c r="C121" t="s">
        <v>284</v>
      </c>
      <c r="D121" t="s">
        <v>285</v>
      </c>
      <c r="E121" t="s">
        <v>285</v>
      </c>
      <c r="F121" t="s">
        <v>285</v>
      </c>
      <c r="G121" t="s">
        <v>285</v>
      </c>
      <c r="H121">
        <v>3</v>
      </c>
      <c r="I121" t="s">
        <v>399</v>
      </c>
      <c r="J121">
        <v>9</v>
      </c>
      <c r="K121" t="s">
        <v>434</v>
      </c>
      <c r="L121" t="s">
        <v>435</v>
      </c>
      <c r="M121" t="s">
        <v>399</v>
      </c>
      <c r="N121" t="s">
        <v>289</v>
      </c>
      <c r="P121">
        <v>2</v>
      </c>
      <c r="Q121">
        <v>-1</v>
      </c>
    </row>
    <row r="122" spans="1:17" x14ac:dyDescent="0.25">
      <c r="A122">
        <v>3</v>
      </c>
      <c r="B122">
        <v>8</v>
      </c>
      <c r="C122" t="s">
        <v>284</v>
      </c>
      <c r="D122" t="s">
        <v>285</v>
      </c>
      <c r="E122" t="s">
        <v>285</v>
      </c>
      <c r="F122" t="s">
        <v>285</v>
      </c>
      <c r="G122" t="s">
        <v>285</v>
      </c>
      <c r="H122">
        <v>3</v>
      </c>
      <c r="I122" t="s">
        <v>399</v>
      </c>
      <c r="J122">
        <v>9</v>
      </c>
      <c r="K122" t="s">
        <v>443</v>
      </c>
      <c r="L122" t="s">
        <v>444</v>
      </c>
      <c r="M122" t="s">
        <v>399</v>
      </c>
      <c r="N122" t="s">
        <v>289</v>
      </c>
      <c r="P122">
        <v>2</v>
      </c>
      <c r="Q122">
        <v>-1</v>
      </c>
    </row>
    <row r="123" spans="1:17" x14ac:dyDescent="0.25">
      <c r="A123">
        <v>3</v>
      </c>
      <c r="B123">
        <v>9</v>
      </c>
      <c r="C123" t="s">
        <v>284</v>
      </c>
      <c r="D123" t="s">
        <v>285</v>
      </c>
      <c r="E123" t="s">
        <v>285</v>
      </c>
      <c r="F123" t="s">
        <v>285</v>
      </c>
      <c r="G123" t="s">
        <v>285</v>
      </c>
      <c r="H123">
        <v>3</v>
      </c>
      <c r="I123" t="s">
        <v>399</v>
      </c>
      <c r="J123">
        <v>9</v>
      </c>
      <c r="K123" t="s">
        <v>445</v>
      </c>
      <c r="M123" t="s">
        <v>399</v>
      </c>
      <c r="N123" t="s">
        <v>289</v>
      </c>
      <c r="P123">
        <v>2</v>
      </c>
      <c r="Q123">
        <v>-1</v>
      </c>
    </row>
    <row r="124" spans="1:17" x14ac:dyDescent="0.25">
      <c r="A124">
        <v>3</v>
      </c>
      <c r="B124">
        <v>10</v>
      </c>
      <c r="C124" t="s">
        <v>284</v>
      </c>
      <c r="D124" t="s">
        <v>285</v>
      </c>
      <c r="E124" t="s">
        <v>285</v>
      </c>
      <c r="F124" t="s">
        <v>285</v>
      </c>
      <c r="G124" t="s">
        <v>285</v>
      </c>
      <c r="H124">
        <v>3</v>
      </c>
      <c r="I124" t="s">
        <v>399</v>
      </c>
      <c r="J124">
        <v>9</v>
      </c>
      <c r="K124" t="s">
        <v>446</v>
      </c>
      <c r="L124" t="s">
        <v>447</v>
      </c>
      <c r="M124" t="s">
        <v>399</v>
      </c>
      <c r="N124" t="s">
        <v>289</v>
      </c>
      <c r="P124">
        <v>2</v>
      </c>
      <c r="Q124">
        <v>-1</v>
      </c>
    </row>
    <row r="125" spans="1:17" x14ac:dyDescent="0.25">
      <c r="A125">
        <v>3</v>
      </c>
      <c r="B125">
        <v>11</v>
      </c>
      <c r="C125" t="s">
        <v>284</v>
      </c>
      <c r="D125" t="s">
        <v>285</v>
      </c>
      <c r="E125" t="s">
        <v>285</v>
      </c>
      <c r="F125" t="s">
        <v>285</v>
      </c>
      <c r="G125" t="s">
        <v>285</v>
      </c>
      <c r="H125">
        <v>3</v>
      </c>
      <c r="I125" t="s">
        <v>399</v>
      </c>
      <c r="J125">
        <v>9</v>
      </c>
      <c r="K125" t="s">
        <v>448</v>
      </c>
      <c r="L125" t="s">
        <v>449</v>
      </c>
      <c r="M125" t="s">
        <v>399</v>
      </c>
      <c r="N125" t="s">
        <v>289</v>
      </c>
      <c r="P125">
        <v>2</v>
      </c>
      <c r="Q125">
        <v>-1</v>
      </c>
    </row>
    <row r="126" spans="1:17" x14ac:dyDescent="0.25">
      <c r="A126">
        <v>3</v>
      </c>
      <c r="B126">
        <v>12</v>
      </c>
      <c r="C126" t="s">
        <v>284</v>
      </c>
      <c r="D126" t="s">
        <v>285</v>
      </c>
      <c r="E126" t="s">
        <v>285</v>
      </c>
      <c r="F126" t="s">
        <v>285</v>
      </c>
      <c r="G126" t="s">
        <v>285</v>
      </c>
      <c r="H126">
        <v>3</v>
      </c>
      <c r="I126" t="s">
        <v>399</v>
      </c>
      <c r="J126">
        <v>9</v>
      </c>
      <c r="K126" t="s">
        <v>450</v>
      </c>
      <c r="L126" t="s">
        <v>451</v>
      </c>
      <c r="M126" t="s">
        <v>399</v>
      </c>
      <c r="N126" t="s">
        <v>289</v>
      </c>
      <c r="P126">
        <v>2</v>
      </c>
      <c r="Q126">
        <v>-1</v>
      </c>
    </row>
    <row r="127" spans="1:17" x14ac:dyDescent="0.25">
      <c r="A127">
        <v>3</v>
      </c>
      <c r="B127">
        <v>13</v>
      </c>
      <c r="C127" t="s">
        <v>284</v>
      </c>
      <c r="D127" t="s">
        <v>285</v>
      </c>
      <c r="E127" t="s">
        <v>285</v>
      </c>
      <c r="F127" t="s">
        <v>285</v>
      </c>
      <c r="G127" t="s">
        <v>285</v>
      </c>
      <c r="H127">
        <v>3</v>
      </c>
      <c r="I127" t="s">
        <v>399</v>
      </c>
      <c r="J127">
        <v>9</v>
      </c>
      <c r="K127" t="s">
        <v>452</v>
      </c>
      <c r="L127" t="s">
        <v>453</v>
      </c>
      <c r="M127" t="s">
        <v>399</v>
      </c>
      <c r="N127" t="s">
        <v>289</v>
      </c>
      <c r="P127">
        <v>2</v>
      </c>
      <c r="Q127">
        <v>-1</v>
      </c>
    </row>
    <row r="128" spans="1:17" x14ac:dyDescent="0.25">
      <c r="A128">
        <v>3</v>
      </c>
      <c r="B128">
        <v>14</v>
      </c>
      <c r="C128" t="s">
        <v>284</v>
      </c>
      <c r="D128" t="s">
        <v>285</v>
      </c>
      <c r="E128" t="s">
        <v>285</v>
      </c>
      <c r="F128" t="s">
        <v>285</v>
      </c>
      <c r="G128" t="s">
        <v>285</v>
      </c>
      <c r="H128">
        <v>3</v>
      </c>
      <c r="I128" t="s">
        <v>399</v>
      </c>
      <c r="J128">
        <v>9</v>
      </c>
      <c r="K128" t="s">
        <v>454</v>
      </c>
      <c r="L128" t="s">
        <v>455</v>
      </c>
      <c r="M128" t="s">
        <v>399</v>
      </c>
      <c r="N128" t="s">
        <v>289</v>
      </c>
      <c r="P128">
        <v>2</v>
      </c>
      <c r="Q128">
        <v>-1</v>
      </c>
    </row>
    <row r="129" spans="1:17" x14ac:dyDescent="0.25">
      <c r="A129">
        <v>3</v>
      </c>
      <c r="B129">
        <v>15</v>
      </c>
      <c r="C129" t="s">
        <v>284</v>
      </c>
      <c r="D129" t="s">
        <v>285</v>
      </c>
      <c r="E129" t="s">
        <v>285</v>
      </c>
      <c r="F129" t="s">
        <v>285</v>
      </c>
      <c r="G129" t="s">
        <v>285</v>
      </c>
      <c r="H129">
        <v>3</v>
      </c>
      <c r="I129" t="s">
        <v>399</v>
      </c>
      <c r="J129">
        <v>9</v>
      </c>
      <c r="K129" t="s">
        <v>456</v>
      </c>
      <c r="L129" t="s">
        <v>457</v>
      </c>
      <c r="M129" t="s">
        <v>399</v>
      </c>
      <c r="N129" t="s">
        <v>289</v>
      </c>
      <c r="P129">
        <v>2</v>
      </c>
      <c r="Q129">
        <v>-1</v>
      </c>
    </row>
    <row r="130" spans="1:17" x14ac:dyDescent="0.25">
      <c r="A130">
        <v>3</v>
      </c>
      <c r="B130">
        <v>16</v>
      </c>
      <c r="C130" t="s">
        <v>284</v>
      </c>
      <c r="D130" t="s">
        <v>285</v>
      </c>
      <c r="E130" t="s">
        <v>285</v>
      </c>
      <c r="F130" t="s">
        <v>285</v>
      </c>
      <c r="G130" t="s">
        <v>285</v>
      </c>
      <c r="H130">
        <v>3</v>
      </c>
      <c r="I130" t="s">
        <v>399</v>
      </c>
      <c r="J130">
        <v>9</v>
      </c>
      <c r="K130" t="s">
        <v>450</v>
      </c>
      <c r="L130" t="s">
        <v>451</v>
      </c>
      <c r="M130" t="s">
        <v>399</v>
      </c>
      <c r="N130" t="s">
        <v>289</v>
      </c>
      <c r="P130">
        <v>2</v>
      </c>
      <c r="Q130">
        <v>-1</v>
      </c>
    </row>
    <row r="131" spans="1:17" x14ac:dyDescent="0.25">
      <c r="A131">
        <v>3</v>
      </c>
      <c r="B131">
        <v>17</v>
      </c>
      <c r="C131" t="s">
        <v>284</v>
      </c>
      <c r="D131" t="s">
        <v>285</v>
      </c>
      <c r="E131" t="s">
        <v>285</v>
      </c>
      <c r="F131" t="s">
        <v>285</v>
      </c>
      <c r="G131" t="s">
        <v>285</v>
      </c>
      <c r="H131">
        <v>3</v>
      </c>
      <c r="I131" t="s">
        <v>399</v>
      </c>
      <c r="J131">
        <v>9</v>
      </c>
      <c r="K131" t="s">
        <v>458</v>
      </c>
      <c r="L131" t="s">
        <v>459</v>
      </c>
      <c r="M131" t="s">
        <v>399</v>
      </c>
      <c r="N131" t="s">
        <v>289</v>
      </c>
      <c r="P131">
        <v>2</v>
      </c>
      <c r="Q131">
        <v>-1</v>
      </c>
    </row>
    <row r="132" spans="1:17" x14ac:dyDescent="0.25">
      <c r="A132">
        <v>3</v>
      </c>
      <c r="B132">
        <v>18</v>
      </c>
      <c r="C132" t="s">
        <v>284</v>
      </c>
      <c r="D132" t="s">
        <v>285</v>
      </c>
      <c r="E132" t="s">
        <v>285</v>
      </c>
      <c r="F132" t="s">
        <v>285</v>
      </c>
      <c r="G132" t="s">
        <v>285</v>
      </c>
      <c r="H132">
        <v>3</v>
      </c>
      <c r="I132" t="s">
        <v>399</v>
      </c>
      <c r="J132">
        <v>9</v>
      </c>
      <c r="K132" t="s">
        <v>460</v>
      </c>
      <c r="L132" t="s">
        <v>461</v>
      </c>
      <c r="M132" t="s">
        <v>399</v>
      </c>
      <c r="N132" t="s">
        <v>289</v>
      </c>
      <c r="P132">
        <v>2</v>
      </c>
      <c r="Q132">
        <v>-1</v>
      </c>
    </row>
    <row r="133" spans="1:17" x14ac:dyDescent="0.25">
      <c r="A133">
        <v>3</v>
      </c>
      <c r="B133">
        <v>19</v>
      </c>
      <c r="C133" t="s">
        <v>284</v>
      </c>
      <c r="D133" t="s">
        <v>285</v>
      </c>
      <c r="E133" t="s">
        <v>285</v>
      </c>
      <c r="F133" t="s">
        <v>285</v>
      </c>
      <c r="G133" t="s">
        <v>285</v>
      </c>
      <c r="H133">
        <v>3</v>
      </c>
      <c r="I133" t="s">
        <v>399</v>
      </c>
      <c r="J133">
        <v>9</v>
      </c>
      <c r="K133" t="s">
        <v>462</v>
      </c>
      <c r="L133" t="s">
        <v>463</v>
      </c>
      <c r="M133" t="s">
        <v>399</v>
      </c>
      <c r="N133" t="s">
        <v>289</v>
      </c>
      <c r="P133">
        <v>2</v>
      </c>
      <c r="Q133">
        <v>-1</v>
      </c>
    </row>
    <row r="134" spans="1:17" x14ac:dyDescent="0.25">
      <c r="A134">
        <v>3</v>
      </c>
      <c r="B134">
        <v>20</v>
      </c>
      <c r="C134" t="s">
        <v>284</v>
      </c>
      <c r="D134" t="s">
        <v>285</v>
      </c>
      <c r="E134" t="s">
        <v>285</v>
      </c>
      <c r="F134" t="s">
        <v>285</v>
      </c>
      <c r="G134" t="s">
        <v>285</v>
      </c>
      <c r="H134">
        <v>3</v>
      </c>
      <c r="I134" t="s">
        <v>399</v>
      </c>
      <c r="J134">
        <v>9</v>
      </c>
      <c r="K134" t="s">
        <v>462</v>
      </c>
      <c r="L134" t="s">
        <v>463</v>
      </c>
      <c r="M134" t="s">
        <v>399</v>
      </c>
      <c r="N134" t="s">
        <v>289</v>
      </c>
      <c r="P134">
        <v>2</v>
      </c>
      <c r="Q134">
        <v>-1</v>
      </c>
    </row>
    <row r="135" spans="1:17" x14ac:dyDescent="0.25">
      <c r="A135">
        <v>3</v>
      </c>
      <c r="B135">
        <v>21</v>
      </c>
      <c r="C135" t="s">
        <v>284</v>
      </c>
      <c r="D135" t="s">
        <v>285</v>
      </c>
      <c r="E135" t="s">
        <v>285</v>
      </c>
      <c r="F135" t="s">
        <v>285</v>
      </c>
      <c r="G135" t="s">
        <v>285</v>
      </c>
      <c r="H135">
        <v>3</v>
      </c>
      <c r="I135" t="s">
        <v>399</v>
      </c>
      <c r="J135">
        <v>9</v>
      </c>
      <c r="K135" t="s">
        <v>464</v>
      </c>
      <c r="L135" t="s">
        <v>465</v>
      </c>
      <c r="M135" t="s">
        <v>399</v>
      </c>
      <c r="N135" t="s">
        <v>289</v>
      </c>
      <c r="P135">
        <v>2</v>
      </c>
      <c r="Q135">
        <v>-1</v>
      </c>
    </row>
    <row r="136" spans="1:17" x14ac:dyDescent="0.25">
      <c r="A136">
        <v>3</v>
      </c>
      <c r="B136">
        <v>22</v>
      </c>
      <c r="C136" t="s">
        <v>284</v>
      </c>
      <c r="D136" t="s">
        <v>285</v>
      </c>
      <c r="E136" t="s">
        <v>285</v>
      </c>
      <c r="F136" t="s">
        <v>285</v>
      </c>
      <c r="G136" t="s">
        <v>285</v>
      </c>
      <c r="H136">
        <v>3</v>
      </c>
      <c r="I136" t="s">
        <v>399</v>
      </c>
      <c r="J136">
        <v>9</v>
      </c>
      <c r="K136" t="s">
        <v>466</v>
      </c>
      <c r="L136" t="s">
        <v>467</v>
      </c>
      <c r="M136" t="s">
        <v>399</v>
      </c>
      <c r="N136" t="s">
        <v>289</v>
      </c>
      <c r="P136">
        <v>2</v>
      </c>
      <c r="Q136">
        <v>-1</v>
      </c>
    </row>
    <row r="137" spans="1:17" x14ac:dyDescent="0.25">
      <c r="A137">
        <v>3</v>
      </c>
      <c r="B137">
        <v>23</v>
      </c>
      <c r="C137" t="s">
        <v>284</v>
      </c>
      <c r="D137" t="s">
        <v>285</v>
      </c>
      <c r="E137" t="s">
        <v>285</v>
      </c>
      <c r="F137" t="s">
        <v>285</v>
      </c>
      <c r="G137" t="s">
        <v>285</v>
      </c>
      <c r="H137">
        <v>3</v>
      </c>
      <c r="I137" t="s">
        <v>399</v>
      </c>
      <c r="J137">
        <v>9</v>
      </c>
      <c r="K137" t="s">
        <v>468</v>
      </c>
      <c r="L137" t="s">
        <v>469</v>
      </c>
      <c r="M137" t="s">
        <v>399</v>
      </c>
      <c r="N137" t="s">
        <v>289</v>
      </c>
      <c r="P137">
        <v>2</v>
      </c>
      <c r="Q137">
        <v>-1</v>
      </c>
    </row>
    <row r="138" spans="1:17" x14ac:dyDescent="0.25">
      <c r="A138">
        <v>3</v>
      </c>
      <c r="B138">
        <v>24</v>
      </c>
      <c r="C138" t="s">
        <v>284</v>
      </c>
      <c r="D138" t="s">
        <v>285</v>
      </c>
      <c r="E138" t="s">
        <v>285</v>
      </c>
      <c r="F138" t="s">
        <v>285</v>
      </c>
      <c r="G138" t="s">
        <v>285</v>
      </c>
      <c r="H138">
        <v>3</v>
      </c>
      <c r="I138" t="s">
        <v>399</v>
      </c>
      <c r="J138">
        <v>9</v>
      </c>
      <c r="K138" t="s">
        <v>470</v>
      </c>
      <c r="L138" t="s">
        <v>471</v>
      </c>
      <c r="M138" t="s">
        <v>399</v>
      </c>
      <c r="N138" t="s">
        <v>289</v>
      </c>
      <c r="P138">
        <v>2</v>
      </c>
      <c r="Q138">
        <v>-1</v>
      </c>
    </row>
    <row r="139" spans="1:17" x14ac:dyDescent="0.25">
      <c r="A139">
        <v>3</v>
      </c>
      <c r="B139">
        <v>25</v>
      </c>
      <c r="C139" t="s">
        <v>284</v>
      </c>
      <c r="D139" t="s">
        <v>285</v>
      </c>
      <c r="E139" t="s">
        <v>285</v>
      </c>
      <c r="F139" t="s">
        <v>285</v>
      </c>
      <c r="G139" t="s">
        <v>285</v>
      </c>
      <c r="H139">
        <v>3</v>
      </c>
      <c r="I139" t="s">
        <v>399</v>
      </c>
      <c r="J139">
        <v>9</v>
      </c>
      <c r="K139" t="s">
        <v>466</v>
      </c>
      <c r="L139" t="s">
        <v>467</v>
      </c>
      <c r="M139" t="s">
        <v>399</v>
      </c>
      <c r="N139" t="s">
        <v>289</v>
      </c>
      <c r="P139">
        <v>2</v>
      </c>
      <c r="Q139">
        <v>-1</v>
      </c>
    </row>
    <row r="140" spans="1:17" x14ac:dyDescent="0.25">
      <c r="A140">
        <v>3</v>
      </c>
      <c r="B140">
        <v>26</v>
      </c>
      <c r="C140" t="s">
        <v>284</v>
      </c>
      <c r="D140" t="s">
        <v>285</v>
      </c>
      <c r="E140" t="s">
        <v>285</v>
      </c>
      <c r="F140" t="s">
        <v>285</v>
      </c>
      <c r="G140" t="s">
        <v>285</v>
      </c>
      <c r="H140">
        <v>3</v>
      </c>
      <c r="I140" t="s">
        <v>399</v>
      </c>
      <c r="J140">
        <v>9</v>
      </c>
      <c r="K140" t="s">
        <v>472</v>
      </c>
      <c r="L140" t="s">
        <v>473</v>
      </c>
      <c r="M140" t="s">
        <v>399</v>
      </c>
      <c r="N140" t="s">
        <v>289</v>
      </c>
      <c r="P140">
        <v>2</v>
      </c>
      <c r="Q140">
        <v>-1</v>
      </c>
    </row>
    <row r="141" spans="1:17" x14ac:dyDescent="0.25">
      <c r="A141">
        <v>3</v>
      </c>
      <c r="B141">
        <v>27</v>
      </c>
      <c r="C141" t="s">
        <v>284</v>
      </c>
      <c r="D141" t="s">
        <v>285</v>
      </c>
      <c r="E141" t="s">
        <v>285</v>
      </c>
      <c r="F141" t="s">
        <v>285</v>
      </c>
      <c r="G141" t="s">
        <v>285</v>
      </c>
      <c r="H141">
        <v>3</v>
      </c>
      <c r="I141" t="s">
        <v>399</v>
      </c>
      <c r="J141">
        <v>9</v>
      </c>
      <c r="K141" t="s">
        <v>418</v>
      </c>
      <c r="L141" t="s">
        <v>409</v>
      </c>
      <c r="M141" t="s">
        <v>399</v>
      </c>
      <c r="N141" t="s">
        <v>289</v>
      </c>
      <c r="P141">
        <v>2</v>
      </c>
      <c r="Q141">
        <v>-1</v>
      </c>
    </row>
    <row r="142" spans="1:17" x14ac:dyDescent="0.25">
      <c r="A142">
        <v>3</v>
      </c>
      <c r="B142">
        <v>28</v>
      </c>
      <c r="C142" t="s">
        <v>284</v>
      </c>
      <c r="D142" t="s">
        <v>285</v>
      </c>
      <c r="E142" t="s">
        <v>285</v>
      </c>
      <c r="F142" t="s">
        <v>285</v>
      </c>
      <c r="G142" t="s">
        <v>285</v>
      </c>
      <c r="H142">
        <v>3</v>
      </c>
      <c r="I142" t="s">
        <v>399</v>
      </c>
      <c r="J142">
        <v>9</v>
      </c>
      <c r="K142" t="s">
        <v>474</v>
      </c>
      <c r="L142" t="s">
        <v>475</v>
      </c>
      <c r="M142" t="s">
        <v>399</v>
      </c>
      <c r="N142" t="s">
        <v>289</v>
      </c>
      <c r="P142">
        <v>2</v>
      </c>
      <c r="Q142">
        <v>-1</v>
      </c>
    </row>
    <row r="143" spans="1:17" x14ac:dyDescent="0.25">
      <c r="A143">
        <v>3</v>
      </c>
      <c r="B143">
        <v>29</v>
      </c>
      <c r="C143" t="s">
        <v>284</v>
      </c>
      <c r="D143" t="s">
        <v>285</v>
      </c>
      <c r="E143" t="s">
        <v>285</v>
      </c>
      <c r="F143" t="s">
        <v>285</v>
      </c>
      <c r="G143" t="s">
        <v>285</v>
      </c>
      <c r="H143">
        <v>3</v>
      </c>
      <c r="I143" t="s">
        <v>399</v>
      </c>
      <c r="J143">
        <v>9</v>
      </c>
      <c r="K143" t="s">
        <v>400</v>
      </c>
      <c r="L143" t="s">
        <v>476</v>
      </c>
      <c r="M143" t="s">
        <v>399</v>
      </c>
      <c r="N143" t="s">
        <v>289</v>
      </c>
      <c r="P143">
        <v>2</v>
      </c>
      <c r="Q143">
        <v>-1</v>
      </c>
    </row>
    <row r="144" spans="1:17" x14ac:dyDescent="0.25">
      <c r="A144">
        <v>3</v>
      </c>
      <c r="B144">
        <v>32</v>
      </c>
      <c r="C144" t="s">
        <v>284</v>
      </c>
      <c r="D144" t="s">
        <v>285</v>
      </c>
      <c r="E144" t="s">
        <v>285</v>
      </c>
      <c r="F144" t="s">
        <v>285</v>
      </c>
      <c r="G144" t="s">
        <v>285</v>
      </c>
      <c r="H144">
        <v>3</v>
      </c>
      <c r="I144" t="s">
        <v>399</v>
      </c>
      <c r="J144">
        <v>9</v>
      </c>
      <c r="K144" t="s">
        <v>477</v>
      </c>
      <c r="M144" t="s">
        <v>399</v>
      </c>
      <c r="N144" t="s">
        <v>289</v>
      </c>
      <c r="P144">
        <v>2</v>
      </c>
      <c r="Q144">
        <v>-1</v>
      </c>
    </row>
    <row r="145" spans="1:17" x14ac:dyDescent="0.25">
      <c r="A145">
        <v>3</v>
      </c>
      <c r="B145">
        <v>33</v>
      </c>
      <c r="C145" t="s">
        <v>284</v>
      </c>
      <c r="D145" t="s">
        <v>285</v>
      </c>
      <c r="E145" t="s">
        <v>285</v>
      </c>
      <c r="F145" t="s">
        <v>285</v>
      </c>
      <c r="G145" t="s">
        <v>285</v>
      </c>
      <c r="H145">
        <v>3</v>
      </c>
      <c r="I145" t="s">
        <v>399</v>
      </c>
      <c r="J145">
        <v>9</v>
      </c>
      <c r="K145" t="s">
        <v>478</v>
      </c>
      <c r="L145" t="s">
        <v>479</v>
      </c>
      <c r="M145" t="s">
        <v>399</v>
      </c>
      <c r="N145" t="s">
        <v>289</v>
      </c>
      <c r="P145">
        <v>2</v>
      </c>
      <c r="Q145">
        <v>-1</v>
      </c>
    </row>
    <row r="146" spans="1:17" x14ac:dyDescent="0.25">
      <c r="A146">
        <v>3</v>
      </c>
      <c r="B146">
        <v>34</v>
      </c>
      <c r="C146" t="s">
        <v>284</v>
      </c>
      <c r="D146" t="s">
        <v>285</v>
      </c>
      <c r="E146" t="s">
        <v>285</v>
      </c>
      <c r="F146" t="s">
        <v>285</v>
      </c>
      <c r="G146" t="s">
        <v>285</v>
      </c>
      <c r="H146">
        <v>3</v>
      </c>
      <c r="I146" t="s">
        <v>399</v>
      </c>
      <c r="J146">
        <v>9</v>
      </c>
      <c r="K146" t="s">
        <v>480</v>
      </c>
      <c r="L146" t="s">
        <v>481</v>
      </c>
      <c r="M146" t="s">
        <v>399</v>
      </c>
      <c r="N146" t="s">
        <v>289</v>
      </c>
      <c r="P146">
        <v>2</v>
      </c>
      <c r="Q146">
        <v>-1</v>
      </c>
    </row>
    <row r="147" spans="1:17" x14ac:dyDescent="0.25">
      <c r="A147">
        <v>3</v>
      </c>
      <c r="B147">
        <v>35</v>
      </c>
      <c r="C147" t="s">
        <v>284</v>
      </c>
      <c r="D147" t="s">
        <v>285</v>
      </c>
      <c r="E147" t="s">
        <v>285</v>
      </c>
      <c r="F147" t="s">
        <v>285</v>
      </c>
      <c r="G147" t="s">
        <v>285</v>
      </c>
      <c r="H147">
        <v>3</v>
      </c>
      <c r="I147" t="s">
        <v>399</v>
      </c>
      <c r="J147">
        <v>9</v>
      </c>
      <c r="K147" t="s">
        <v>478</v>
      </c>
      <c r="L147" t="s">
        <v>479</v>
      </c>
      <c r="M147" t="s">
        <v>399</v>
      </c>
      <c r="N147" t="s">
        <v>289</v>
      </c>
      <c r="P147">
        <v>2</v>
      </c>
      <c r="Q147">
        <v>-1</v>
      </c>
    </row>
    <row r="148" spans="1:17" x14ac:dyDescent="0.25">
      <c r="A148">
        <v>3</v>
      </c>
      <c r="B148">
        <v>36</v>
      </c>
      <c r="C148" t="s">
        <v>284</v>
      </c>
      <c r="D148" t="s">
        <v>285</v>
      </c>
      <c r="E148" t="s">
        <v>285</v>
      </c>
      <c r="F148" t="s">
        <v>285</v>
      </c>
      <c r="G148" t="s">
        <v>285</v>
      </c>
      <c r="H148">
        <v>3</v>
      </c>
      <c r="I148" t="s">
        <v>399</v>
      </c>
      <c r="J148">
        <v>9</v>
      </c>
      <c r="K148" t="s">
        <v>482</v>
      </c>
      <c r="M148" t="s">
        <v>399</v>
      </c>
      <c r="N148" t="s">
        <v>289</v>
      </c>
      <c r="P148">
        <v>2</v>
      </c>
      <c r="Q148">
        <v>-1</v>
      </c>
    </row>
    <row r="149" spans="1:17" x14ac:dyDescent="0.25">
      <c r="A149">
        <v>3</v>
      </c>
      <c r="B149">
        <v>37</v>
      </c>
      <c r="C149" t="s">
        <v>284</v>
      </c>
      <c r="D149" t="s">
        <v>285</v>
      </c>
      <c r="E149" t="s">
        <v>285</v>
      </c>
      <c r="F149" t="s">
        <v>285</v>
      </c>
      <c r="G149" t="s">
        <v>285</v>
      </c>
      <c r="H149">
        <v>3</v>
      </c>
      <c r="I149" t="s">
        <v>399</v>
      </c>
      <c r="J149">
        <v>9</v>
      </c>
      <c r="K149" t="s">
        <v>483</v>
      </c>
      <c r="M149" t="s">
        <v>399</v>
      </c>
      <c r="N149" t="s">
        <v>289</v>
      </c>
      <c r="P149">
        <v>2</v>
      </c>
      <c r="Q149">
        <v>-1</v>
      </c>
    </row>
    <row r="150" spans="1:17" x14ac:dyDescent="0.25">
      <c r="A150">
        <v>3</v>
      </c>
      <c r="B150">
        <v>38</v>
      </c>
      <c r="C150" t="s">
        <v>284</v>
      </c>
      <c r="D150" t="s">
        <v>285</v>
      </c>
      <c r="E150" t="s">
        <v>285</v>
      </c>
      <c r="F150" t="s">
        <v>285</v>
      </c>
      <c r="G150" t="s">
        <v>285</v>
      </c>
      <c r="H150">
        <v>3</v>
      </c>
      <c r="I150" t="s">
        <v>399</v>
      </c>
      <c r="J150">
        <v>9</v>
      </c>
      <c r="K150" t="s">
        <v>484</v>
      </c>
      <c r="L150" t="s">
        <v>485</v>
      </c>
      <c r="M150" t="s">
        <v>399</v>
      </c>
      <c r="N150" t="s">
        <v>289</v>
      </c>
      <c r="P150">
        <v>2</v>
      </c>
      <c r="Q150">
        <v>-1</v>
      </c>
    </row>
    <row r="151" spans="1:17" x14ac:dyDescent="0.25">
      <c r="A151">
        <v>3</v>
      </c>
      <c r="B151">
        <v>39</v>
      </c>
      <c r="C151" t="s">
        <v>284</v>
      </c>
      <c r="D151" t="s">
        <v>285</v>
      </c>
      <c r="E151" t="s">
        <v>285</v>
      </c>
      <c r="F151" t="s">
        <v>285</v>
      </c>
      <c r="G151" t="s">
        <v>285</v>
      </c>
      <c r="H151">
        <v>3</v>
      </c>
      <c r="I151" t="s">
        <v>399</v>
      </c>
      <c r="J151">
        <v>9</v>
      </c>
      <c r="K151" t="s">
        <v>486</v>
      </c>
      <c r="M151" t="s">
        <v>399</v>
      </c>
      <c r="N151" t="s">
        <v>289</v>
      </c>
      <c r="P151">
        <v>2</v>
      </c>
      <c r="Q151">
        <v>-1</v>
      </c>
    </row>
    <row r="152" spans="1:17" x14ac:dyDescent="0.25">
      <c r="A152">
        <v>3</v>
      </c>
      <c r="B152">
        <v>40</v>
      </c>
      <c r="C152" t="s">
        <v>284</v>
      </c>
      <c r="D152" t="s">
        <v>285</v>
      </c>
      <c r="E152" t="s">
        <v>285</v>
      </c>
      <c r="F152" t="s">
        <v>285</v>
      </c>
      <c r="G152" t="s">
        <v>285</v>
      </c>
      <c r="H152">
        <v>3</v>
      </c>
      <c r="I152" t="s">
        <v>399</v>
      </c>
      <c r="J152">
        <v>9</v>
      </c>
      <c r="K152" t="s">
        <v>487</v>
      </c>
      <c r="M152" t="s">
        <v>399</v>
      </c>
      <c r="N152" t="s">
        <v>289</v>
      </c>
      <c r="P152">
        <v>2</v>
      </c>
      <c r="Q152">
        <v>-1</v>
      </c>
    </row>
    <row r="153" spans="1:17" x14ac:dyDescent="0.25">
      <c r="A153">
        <v>3</v>
      </c>
      <c r="B153">
        <v>41</v>
      </c>
      <c r="C153" t="s">
        <v>284</v>
      </c>
      <c r="D153" t="s">
        <v>285</v>
      </c>
      <c r="E153" t="s">
        <v>285</v>
      </c>
      <c r="F153" t="s">
        <v>285</v>
      </c>
      <c r="G153" t="s">
        <v>285</v>
      </c>
      <c r="H153">
        <v>3</v>
      </c>
      <c r="I153" t="s">
        <v>399</v>
      </c>
      <c r="J153">
        <v>9</v>
      </c>
      <c r="K153" t="s">
        <v>488</v>
      </c>
      <c r="M153" t="s">
        <v>399</v>
      </c>
      <c r="N153" t="s">
        <v>289</v>
      </c>
      <c r="P153">
        <v>2</v>
      </c>
      <c r="Q153">
        <v>-1</v>
      </c>
    </row>
    <row r="154" spans="1:17" x14ac:dyDescent="0.25">
      <c r="A154">
        <v>3</v>
      </c>
      <c r="B154">
        <v>42</v>
      </c>
      <c r="C154" t="s">
        <v>284</v>
      </c>
      <c r="D154" t="s">
        <v>285</v>
      </c>
      <c r="E154" t="s">
        <v>285</v>
      </c>
      <c r="F154" t="s">
        <v>285</v>
      </c>
      <c r="G154" t="s">
        <v>285</v>
      </c>
      <c r="H154">
        <v>3</v>
      </c>
      <c r="I154" t="s">
        <v>399</v>
      </c>
      <c r="J154">
        <v>9</v>
      </c>
      <c r="K154" t="s">
        <v>489</v>
      </c>
      <c r="L154" t="s">
        <v>490</v>
      </c>
      <c r="M154" t="s">
        <v>399</v>
      </c>
      <c r="N154" t="s">
        <v>289</v>
      </c>
      <c r="P154">
        <v>2</v>
      </c>
      <c r="Q154">
        <v>-1</v>
      </c>
    </row>
    <row r="155" spans="1:17" x14ac:dyDescent="0.25">
      <c r="A155">
        <v>3</v>
      </c>
      <c r="B155">
        <v>43</v>
      </c>
      <c r="C155" t="s">
        <v>284</v>
      </c>
      <c r="D155" t="s">
        <v>285</v>
      </c>
      <c r="E155" t="s">
        <v>285</v>
      </c>
      <c r="F155" t="s">
        <v>285</v>
      </c>
      <c r="G155" t="s">
        <v>285</v>
      </c>
      <c r="H155">
        <v>3</v>
      </c>
      <c r="I155" t="s">
        <v>399</v>
      </c>
      <c r="J155">
        <v>9</v>
      </c>
      <c r="K155" t="s">
        <v>491</v>
      </c>
      <c r="M155" t="s">
        <v>399</v>
      </c>
      <c r="N155" t="s">
        <v>289</v>
      </c>
      <c r="P155">
        <v>2</v>
      </c>
      <c r="Q155">
        <v>-1</v>
      </c>
    </row>
    <row r="158" spans="1:17" x14ac:dyDescent="0.25">
      <c r="A158" t="s">
        <v>377</v>
      </c>
    </row>
    <row r="159" spans="1:17" x14ac:dyDescent="0.25">
      <c r="A159" t="s">
        <v>266</v>
      </c>
      <c r="B159" t="s">
        <v>378</v>
      </c>
      <c r="C159" t="s">
        <v>379</v>
      </c>
    </row>
    <row r="160" spans="1:17" x14ac:dyDescent="0.25">
      <c r="A160">
        <v>1</v>
      </c>
      <c r="B160" t="s">
        <v>380</v>
      </c>
      <c r="C160">
        <v>26</v>
      </c>
    </row>
    <row r="161" spans="1:17" x14ac:dyDescent="0.25">
      <c r="A161">
        <v>2</v>
      </c>
      <c r="B161" t="s">
        <v>380</v>
      </c>
      <c r="C161">
        <v>26</v>
      </c>
    </row>
    <row r="162" spans="1:17" x14ac:dyDescent="0.25">
      <c r="A162">
        <v>3</v>
      </c>
      <c r="B162" t="s">
        <v>380</v>
      </c>
      <c r="C162">
        <v>26</v>
      </c>
    </row>
    <row r="163" spans="1:17" x14ac:dyDescent="0.25">
      <c r="A163">
        <v>4</v>
      </c>
      <c r="B163" t="s">
        <v>380</v>
      </c>
      <c r="C163">
        <v>26</v>
      </c>
    </row>
    <row r="164" spans="1:17" x14ac:dyDescent="0.25">
      <c r="A164">
        <v>5</v>
      </c>
      <c r="B164" t="s">
        <v>380</v>
      </c>
      <c r="C164">
        <v>26</v>
      </c>
    </row>
    <row r="165" spans="1:17" x14ac:dyDescent="0.25">
      <c r="A165">
        <v>6</v>
      </c>
      <c r="B165" t="s">
        <v>380</v>
      </c>
      <c r="C165">
        <v>26</v>
      </c>
    </row>
    <row r="166" spans="1:17" x14ac:dyDescent="0.25">
      <c r="A166">
        <v>7</v>
      </c>
      <c r="B166" t="s">
        <v>380</v>
      </c>
      <c r="C166">
        <v>26</v>
      </c>
    </row>
    <row r="167" spans="1:17" x14ac:dyDescent="0.25">
      <c r="A167">
        <v>8</v>
      </c>
      <c r="B167" t="s">
        <v>380</v>
      </c>
      <c r="C167">
        <v>26</v>
      </c>
    </row>
    <row r="168" spans="1:17" x14ac:dyDescent="0.25">
      <c r="A168" s="227" t="s">
        <v>492</v>
      </c>
      <c r="B168" s="227"/>
      <c r="C168" s="227"/>
      <c r="D168" s="227"/>
      <c r="E168" s="227"/>
      <c r="F168" s="227"/>
      <c r="G168" s="227"/>
      <c r="H168" s="227"/>
      <c r="I168" s="227"/>
      <c r="J168" s="227"/>
      <c r="K168" s="227"/>
      <c r="L168" s="227"/>
      <c r="M168" s="227"/>
      <c r="N168" s="227"/>
      <c r="O168" s="227"/>
      <c r="P168" s="227"/>
      <c r="Q168" s="227"/>
    </row>
    <row r="169" spans="1:17" x14ac:dyDescent="0.25">
      <c r="A169" t="s">
        <v>266</v>
      </c>
      <c r="B169" t="s">
        <v>267</v>
      </c>
      <c r="C169" t="s">
        <v>268</v>
      </c>
      <c r="D169" t="s">
        <v>269</v>
      </c>
      <c r="E169" t="s">
        <v>270</v>
      </c>
      <c r="F169" t="s">
        <v>271</v>
      </c>
      <c r="G169" t="s">
        <v>272</v>
      </c>
      <c r="H169" t="s">
        <v>273</v>
      </c>
      <c r="I169" t="s">
        <v>274</v>
      </c>
      <c r="J169" t="s">
        <v>275</v>
      </c>
      <c r="K169" t="s">
        <v>276</v>
      </c>
      <c r="L169" t="s">
        <v>277</v>
      </c>
      <c r="M169" t="s">
        <v>278</v>
      </c>
      <c r="N169" t="s">
        <v>279</v>
      </c>
      <c r="O169" t="s">
        <v>280</v>
      </c>
      <c r="P169" t="s">
        <v>281</v>
      </c>
      <c r="Q169" t="s">
        <v>282</v>
      </c>
    </row>
    <row r="170" spans="1:17" x14ac:dyDescent="0.25">
      <c r="A170">
        <v>4</v>
      </c>
      <c r="B170">
        <v>1</v>
      </c>
      <c r="C170" t="s">
        <v>284</v>
      </c>
      <c r="D170" t="s">
        <v>285</v>
      </c>
      <c r="E170" t="s">
        <v>285</v>
      </c>
      <c r="F170" t="s">
        <v>285</v>
      </c>
      <c r="G170" t="s">
        <v>285</v>
      </c>
      <c r="H170">
        <v>3</v>
      </c>
      <c r="I170" t="s">
        <v>286</v>
      </c>
      <c r="J170">
        <v>4</v>
      </c>
      <c r="K170" t="s">
        <v>493</v>
      </c>
      <c r="N170" t="s">
        <v>289</v>
      </c>
      <c r="P170">
        <v>2</v>
      </c>
      <c r="Q170">
        <v>0</v>
      </c>
    </row>
    <row r="171" spans="1:17" x14ac:dyDescent="0.25">
      <c r="A171">
        <v>4</v>
      </c>
      <c r="B171">
        <v>2</v>
      </c>
      <c r="C171" t="s">
        <v>284</v>
      </c>
      <c r="D171" t="s">
        <v>285</v>
      </c>
      <c r="E171" t="s">
        <v>285</v>
      </c>
      <c r="F171" t="s">
        <v>285</v>
      </c>
      <c r="G171" t="s">
        <v>285</v>
      </c>
      <c r="H171">
        <v>3</v>
      </c>
      <c r="I171" t="s">
        <v>286</v>
      </c>
      <c r="J171">
        <v>4</v>
      </c>
      <c r="K171" t="s">
        <v>494</v>
      </c>
      <c r="L171" t="s">
        <v>495</v>
      </c>
      <c r="N171" t="s">
        <v>289</v>
      </c>
      <c r="P171">
        <v>2</v>
      </c>
      <c r="Q171">
        <v>0</v>
      </c>
    </row>
    <row r="172" spans="1:17" x14ac:dyDescent="0.25">
      <c r="A172">
        <v>4</v>
      </c>
      <c r="B172">
        <v>3</v>
      </c>
      <c r="C172" t="s">
        <v>284</v>
      </c>
      <c r="D172" t="s">
        <v>285</v>
      </c>
      <c r="E172" t="s">
        <v>285</v>
      </c>
      <c r="F172" t="s">
        <v>285</v>
      </c>
      <c r="G172" t="s">
        <v>285</v>
      </c>
      <c r="H172">
        <v>3</v>
      </c>
      <c r="I172" t="s">
        <v>286</v>
      </c>
      <c r="J172">
        <v>4</v>
      </c>
      <c r="K172" t="s">
        <v>493</v>
      </c>
      <c r="N172" t="s">
        <v>289</v>
      </c>
      <c r="P172">
        <v>2</v>
      </c>
      <c r="Q172">
        <v>0</v>
      </c>
    </row>
    <row r="173" spans="1:17" x14ac:dyDescent="0.25">
      <c r="A173">
        <v>4</v>
      </c>
      <c r="B173">
        <v>4</v>
      </c>
      <c r="C173" t="s">
        <v>284</v>
      </c>
      <c r="D173" t="s">
        <v>285</v>
      </c>
      <c r="E173" t="s">
        <v>285</v>
      </c>
      <c r="F173" t="s">
        <v>285</v>
      </c>
      <c r="G173" t="s">
        <v>285</v>
      </c>
      <c r="H173">
        <v>3</v>
      </c>
      <c r="I173" t="s">
        <v>286</v>
      </c>
      <c r="J173">
        <v>4</v>
      </c>
      <c r="K173" t="s">
        <v>496</v>
      </c>
      <c r="L173" t="s">
        <v>497</v>
      </c>
      <c r="N173" t="s">
        <v>289</v>
      </c>
      <c r="P173">
        <v>2</v>
      </c>
      <c r="Q173">
        <v>0</v>
      </c>
    </row>
    <row r="174" spans="1:17" x14ac:dyDescent="0.25">
      <c r="A174">
        <v>4</v>
      </c>
      <c r="B174">
        <v>5</v>
      </c>
      <c r="C174" t="s">
        <v>284</v>
      </c>
      <c r="D174" t="s">
        <v>285</v>
      </c>
      <c r="E174" t="s">
        <v>285</v>
      </c>
      <c r="F174" t="s">
        <v>285</v>
      </c>
      <c r="G174" t="s">
        <v>285</v>
      </c>
      <c r="H174">
        <v>3</v>
      </c>
      <c r="I174" t="s">
        <v>286</v>
      </c>
      <c r="J174">
        <v>4</v>
      </c>
      <c r="K174" t="s">
        <v>498</v>
      </c>
      <c r="L174" t="s">
        <v>499</v>
      </c>
      <c r="N174" t="s">
        <v>289</v>
      </c>
      <c r="P174">
        <v>2</v>
      </c>
      <c r="Q174">
        <v>0</v>
      </c>
    </row>
    <row r="175" spans="1:17" x14ac:dyDescent="0.25">
      <c r="A175">
        <v>4</v>
      </c>
      <c r="B175">
        <v>6</v>
      </c>
      <c r="C175" t="s">
        <v>284</v>
      </c>
      <c r="D175" t="s">
        <v>285</v>
      </c>
      <c r="E175" t="s">
        <v>285</v>
      </c>
      <c r="F175" t="s">
        <v>285</v>
      </c>
      <c r="G175" t="s">
        <v>285</v>
      </c>
      <c r="H175">
        <v>3</v>
      </c>
      <c r="I175" t="s">
        <v>286</v>
      </c>
      <c r="J175">
        <v>4</v>
      </c>
      <c r="K175" t="s">
        <v>500</v>
      </c>
      <c r="L175" t="s">
        <v>501</v>
      </c>
      <c r="N175" t="s">
        <v>289</v>
      </c>
      <c r="P175">
        <v>2</v>
      </c>
      <c r="Q175">
        <v>0</v>
      </c>
    </row>
    <row r="176" spans="1:17" x14ac:dyDescent="0.25">
      <c r="A176">
        <v>4</v>
      </c>
      <c r="B176">
        <v>7</v>
      </c>
      <c r="C176" t="s">
        <v>284</v>
      </c>
      <c r="D176" t="s">
        <v>285</v>
      </c>
      <c r="E176" t="s">
        <v>285</v>
      </c>
      <c r="F176" t="s">
        <v>285</v>
      </c>
      <c r="G176" t="s">
        <v>285</v>
      </c>
      <c r="H176">
        <v>3</v>
      </c>
      <c r="I176" t="s">
        <v>286</v>
      </c>
      <c r="J176">
        <v>4</v>
      </c>
      <c r="K176" t="s">
        <v>493</v>
      </c>
      <c r="L176" t="s">
        <v>502</v>
      </c>
      <c r="N176" t="s">
        <v>289</v>
      </c>
      <c r="P176">
        <v>2</v>
      </c>
      <c r="Q176">
        <v>0</v>
      </c>
    </row>
    <row r="177" spans="1:17" x14ac:dyDescent="0.25">
      <c r="A177">
        <v>4</v>
      </c>
      <c r="B177">
        <v>8</v>
      </c>
      <c r="C177" t="s">
        <v>284</v>
      </c>
      <c r="D177" t="s">
        <v>285</v>
      </c>
      <c r="E177" t="s">
        <v>285</v>
      </c>
      <c r="F177" t="s">
        <v>285</v>
      </c>
      <c r="G177" t="s">
        <v>285</v>
      </c>
      <c r="H177">
        <v>3</v>
      </c>
      <c r="I177" t="s">
        <v>286</v>
      </c>
      <c r="J177">
        <v>4</v>
      </c>
      <c r="K177" t="s">
        <v>503</v>
      </c>
      <c r="L177" t="s">
        <v>504</v>
      </c>
      <c r="N177" t="s">
        <v>289</v>
      </c>
      <c r="P177">
        <v>2</v>
      </c>
      <c r="Q177">
        <v>0</v>
      </c>
    </row>
    <row r="178" spans="1:17" x14ac:dyDescent="0.25">
      <c r="A178">
        <v>4</v>
      </c>
      <c r="B178">
        <v>9</v>
      </c>
      <c r="C178" t="s">
        <v>284</v>
      </c>
      <c r="D178" t="s">
        <v>285</v>
      </c>
      <c r="E178" t="s">
        <v>285</v>
      </c>
      <c r="F178" t="s">
        <v>285</v>
      </c>
      <c r="G178" t="s">
        <v>285</v>
      </c>
      <c r="H178">
        <v>3</v>
      </c>
      <c r="I178" t="s">
        <v>286</v>
      </c>
      <c r="J178">
        <v>4</v>
      </c>
      <c r="K178" t="s">
        <v>505</v>
      </c>
      <c r="L178" t="s">
        <v>506</v>
      </c>
      <c r="N178" t="s">
        <v>289</v>
      </c>
      <c r="P178">
        <v>2</v>
      </c>
      <c r="Q178">
        <v>0</v>
      </c>
    </row>
    <row r="179" spans="1:17" x14ac:dyDescent="0.25">
      <c r="A179">
        <v>4</v>
      </c>
      <c r="B179">
        <v>10</v>
      </c>
      <c r="C179" t="s">
        <v>284</v>
      </c>
      <c r="D179" t="s">
        <v>285</v>
      </c>
      <c r="E179" t="s">
        <v>285</v>
      </c>
      <c r="F179" t="s">
        <v>285</v>
      </c>
      <c r="G179" t="s">
        <v>285</v>
      </c>
      <c r="H179">
        <v>3</v>
      </c>
      <c r="I179" t="s">
        <v>286</v>
      </c>
      <c r="J179">
        <v>5</v>
      </c>
      <c r="K179" t="s">
        <v>507</v>
      </c>
      <c r="N179" t="s">
        <v>289</v>
      </c>
      <c r="P179">
        <v>2</v>
      </c>
      <c r="Q179">
        <v>0</v>
      </c>
    </row>
    <row r="180" spans="1:17" x14ac:dyDescent="0.25">
      <c r="A180">
        <v>4</v>
      </c>
      <c r="B180">
        <v>11</v>
      </c>
      <c r="C180" t="s">
        <v>284</v>
      </c>
      <c r="D180" t="s">
        <v>285</v>
      </c>
      <c r="E180" t="s">
        <v>285</v>
      </c>
      <c r="F180" t="s">
        <v>285</v>
      </c>
      <c r="G180" t="s">
        <v>285</v>
      </c>
      <c r="H180">
        <v>3</v>
      </c>
      <c r="I180" t="s">
        <v>286</v>
      </c>
      <c r="J180">
        <v>5</v>
      </c>
      <c r="K180" t="s">
        <v>508</v>
      </c>
      <c r="L180" t="s">
        <v>509</v>
      </c>
      <c r="N180" t="s">
        <v>289</v>
      </c>
      <c r="P180">
        <v>2</v>
      </c>
      <c r="Q180">
        <v>0</v>
      </c>
    </row>
    <row r="181" spans="1:17" x14ac:dyDescent="0.25">
      <c r="A181">
        <v>4</v>
      </c>
      <c r="B181">
        <v>12</v>
      </c>
      <c r="C181" t="s">
        <v>284</v>
      </c>
      <c r="D181" t="s">
        <v>285</v>
      </c>
      <c r="E181" t="s">
        <v>285</v>
      </c>
      <c r="F181" t="s">
        <v>285</v>
      </c>
      <c r="G181" t="s">
        <v>285</v>
      </c>
      <c r="H181">
        <v>3</v>
      </c>
      <c r="I181" t="s">
        <v>286</v>
      </c>
      <c r="J181">
        <v>5</v>
      </c>
      <c r="K181" t="s">
        <v>510</v>
      </c>
      <c r="N181" t="s">
        <v>289</v>
      </c>
      <c r="P181">
        <v>2</v>
      </c>
      <c r="Q181">
        <v>0</v>
      </c>
    </row>
    <row r="182" spans="1:17" x14ac:dyDescent="0.25">
      <c r="A182">
        <v>4</v>
      </c>
      <c r="B182">
        <v>13</v>
      </c>
      <c r="C182" t="s">
        <v>284</v>
      </c>
      <c r="D182" t="s">
        <v>285</v>
      </c>
      <c r="E182" t="s">
        <v>285</v>
      </c>
      <c r="F182" t="s">
        <v>285</v>
      </c>
      <c r="G182" t="s">
        <v>285</v>
      </c>
      <c r="H182">
        <v>3</v>
      </c>
      <c r="I182" t="s">
        <v>286</v>
      </c>
      <c r="J182">
        <v>5</v>
      </c>
      <c r="K182" t="s">
        <v>511</v>
      </c>
      <c r="N182" t="s">
        <v>289</v>
      </c>
      <c r="P182">
        <v>2</v>
      </c>
      <c r="Q182">
        <v>0</v>
      </c>
    </row>
    <row r="183" spans="1:17" x14ac:dyDescent="0.25">
      <c r="A183">
        <v>4</v>
      </c>
      <c r="B183">
        <v>14</v>
      </c>
      <c r="C183" t="s">
        <v>284</v>
      </c>
      <c r="D183" t="s">
        <v>285</v>
      </c>
      <c r="E183" t="s">
        <v>285</v>
      </c>
      <c r="F183" t="s">
        <v>285</v>
      </c>
      <c r="G183" t="s">
        <v>285</v>
      </c>
      <c r="H183">
        <v>3</v>
      </c>
      <c r="I183" t="s">
        <v>286</v>
      </c>
      <c r="J183">
        <v>5</v>
      </c>
      <c r="K183" t="s">
        <v>511</v>
      </c>
      <c r="N183" t="s">
        <v>289</v>
      </c>
      <c r="P183">
        <v>2</v>
      </c>
      <c r="Q183">
        <v>0</v>
      </c>
    </row>
    <row r="184" spans="1:17" x14ac:dyDescent="0.25">
      <c r="A184">
        <v>4</v>
      </c>
      <c r="B184">
        <v>15</v>
      </c>
      <c r="C184" t="s">
        <v>284</v>
      </c>
      <c r="D184" t="s">
        <v>285</v>
      </c>
      <c r="E184" t="s">
        <v>285</v>
      </c>
      <c r="F184" t="s">
        <v>285</v>
      </c>
      <c r="G184" t="s">
        <v>285</v>
      </c>
      <c r="H184">
        <v>3</v>
      </c>
      <c r="I184" t="s">
        <v>286</v>
      </c>
      <c r="J184">
        <v>5</v>
      </c>
      <c r="K184" t="s">
        <v>512</v>
      </c>
      <c r="L184" t="s">
        <v>513</v>
      </c>
      <c r="N184" t="s">
        <v>289</v>
      </c>
      <c r="P184">
        <v>2</v>
      </c>
      <c r="Q184">
        <v>0</v>
      </c>
    </row>
    <row r="185" spans="1:17" x14ac:dyDescent="0.25">
      <c r="A185">
        <v>4</v>
      </c>
      <c r="B185">
        <v>16</v>
      </c>
      <c r="C185" t="s">
        <v>284</v>
      </c>
      <c r="D185" t="s">
        <v>285</v>
      </c>
      <c r="E185" t="s">
        <v>285</v>
      </c>
      <c r="F185" t="s">
        <v>285</v>
      </c>
      <c r="G185" t="s">
        <v>285</v>
      </c>
      <c r="H185">
        <v>3</v>
      </c>
      <c r="I185" t="s">
        <v>286</v>
      </c>
      <c r="J185">
        <v>5</v>
      </c>
      <c r="K185" t="s">
        <v>514</v>
      </c>
      <c r="L185" t="s">
        <v>515</v>
      </c>
      <c r="N185" t="s">
        <v>289</v>
      </c>
      <c r="P185">
        <v>2</v>
      </c>
      <c r="Q185">
        <v>0</v>
      </c>
    </row>
    <row r="186" spans="1:17" x14ac:dyDescent="0.25">
      <c r="A186">
        <v>4</v>
      </c>
      <c r="B186">
        <v>17</v>
      </c>
      <c r="C186" t="s">
        <v>284</v>
      </c>
      <c r="D186" t="s">
        <v>285</v>
      </c>
      <c r="E186" t="s">
        <v>285</v>
      </c>
      <c r="F186" t="s">
        <v>285</v>
      </c>
      <c r="G186" t="s">
        <v>285</v>
      </c>
      <c r="H186">
        <v>3</v>
      </c>
      <c r="I186" t="s">
        <v>286</v>
      </c>
      <c r="J186">
        <v>5</v>
      </c>
      <c r="K186" t="s">
        <v>516</v>
      </c>
      <c r="L186" t="s">
        <v>517</v>
      </c>
      <c r="N186" t="s">
        <v>289</v>
      </c>
      <c r="P186">
        <v>2</v>
      </c>
      <c r="Q186">
        <v>0</v>
      </c>
    </row>
    <row r="187" spans="1:17" x14ac:dyDescent="0.25">
      <c r="A187">
        <v>4</v>
      </c>
      <c r="B187">
        <v>18</v>
      </c>
      <c r="C187" t="s">
        <v>284</v>
      </c>
      <c r="D187" t="s">
        <v>285</v>
      </c>
      <c r="E187" t="s">
        <v>285</v>
      </c>
      <c r="F187" t="s">
        <v>285</v>
      </c>
      <c r="G187" t="s">
        <v>285</v>
      </c>
      <c r="H187">
        <v>3</v>
      </c>
      <c r="I187" t="s">
        <v>286</v>
      </c>
      <c r="J187">
        <v>5</v>
      </c>
      <c r="K187" t="s">
        <v>511</v>
      </c>
      <c r="N187" t="s">
        <v>289</v>
      </c>
      <c r="P187">
        <v>2</v>
      </c>
      <c r="Q187">
        <v>0</v>
      </c>
    </row>
    <row r="188" spans="1:17" x14ac:dyDescent="0.25">
      <c r="A188">
        <v>4</v>
      </c>
      <c r="B188">
        <v>19</v>
      </c>
      <c r="C188" t="s">
        <v>284</v>
      </c>
      <c r="D188" t="s">
        <v>285</v>
      </c>
      <c r="E188" t="s">
        <v>285</v>
      </c>
      <c r="F188" t="s">
        <v>285</v>
      </c>
      <c r="G188" t="s">
        <v>285</v>
      </c>
      <c r="H188">
        <v>3</v>
      </c>
      <c r="I188" t="s">
        <v>286</v>
      </c>
      <c r="J188">
        <v>5</v>
      </c>
      <c r="K188" t="s">
        <v>518</v>
      </c>
      <c r="L188" t="s">
        <v>519</v>
      </c>
      <c r="N188" t="s">
        <v>289</v>
      </c>
      <c r="P188">
        <v>2</v>
      </c>
      <c r="Q188">
        <v>0</v>
      </c>
    </row>
    <row r="189" spans="1:17" x14ac:dyDescent="0.25">
      <c r="A189">
        <v>4</v>
      </c>
      <c r="B189">
        <v>20</v>
      </c>
      <c r="C189" t="s">
        <v>284</v>
      </c>
      <c r="D189" t="s">
        <v>285</v>
      </c>
      <c r="E189" t="s">
        <v>285</v>
      </c>
      <c r="F189" t="s">
        <v>285</v>
      </c>
      <c r="G189" t="s">
        <v>285</v>
      </c>
      <c r="H189">
        <v>3</v>
      </c>
      <c r="I189" t="s">
        <v>286</v>
      </c>
      <c r="J189">
        <v>5</v>
      </c>
      <c r="K189" t="s">
        <v>520</v>
      </c>
      <c r="L189" t="s">
        <v>521</v>
      </c>
      <c r="N189" t="s">
        <v>289</v>
      </c>
      <c r="P189">
        <v>2</v>
      </c>
      <c r="Q189">
        <v>0</v>
      </c>
    </row>
    <row r="190" spans="1:17" x14ac:dyDescent="0.25">
      <c r="A190">
        <v>4</v>
      </c>
      <c r="B190">
        <v>26</v>
      </c>
      <c r="C190" t="s">
        <v>284</v>
      </c>
      <c r="D190" t="s">
        <v>285</v>
      </c>
      <c r="E190" t="s">
        <v>285</v>
      </c>
      <c r="F190" t="s">
        <v>285</v>
      </c>
      <c r="G190" t="s">
        <v>285</v>
      </c>
      <c r="H190">
        <v>3</v>
      </c>
      <c r="I190" t="s">
        <v>286</v>
      </c>
      <c r="J190">
        <v>6</v>
      </c>
      <c r="K190" t="s">
        <v>522</v>
      </c>
      <c r="L190" t="s">
        <v>523</v>
      </c>
      <c r="N190" t="s">
        <v>289</v>
      </c>
      <c r="P190">
        <v>2</v>
      </c>
      <c r="Q190">
        <v>0</v>
      </c>
    </row>
    <row r="191" spans="1:17" x14ac:dyDescent="0.25">
      <c r="A191">
        <v>4</v>
      </c>
      <c r="B191">
        <v>27</v>
      </c>
      <c r="C191" t="s">
        <v>284</v>
      </c>
      <c r="D191" t="s">
        <v>285</v>
      </c>
      <c r="E191" t="s">
        <v>285</v>
      </c>
      <c r="F191" t="s">
        <v>285</v>
      </c>
      <c r="G191" t="s">
        <v>285</v>
      </c>
      <c r="H191">
        <v>3</v>
      </c>
      <c r="I191" t="s">
        <v>286</v>
      </c>
      <c r="J191">
        <v>6</v>
      </c>
      <c r="K191" t="s">
        <v>524</v>
      </c>
      <c r="L191" t="s">
        <v>525</v>
      </c>
      <c r="N191" t="s">
        <v>289</v>
      </c>
      <c r="P191">
        <v>2</v>
      </c>
      <c r="Q191">
        <v>0</v>
      </c>
    </row>
    <row r="192" spans="1:17" x14ac:dyDescent="0.25">
      <c r="A192">
        <v>4</v>
      </c>
      <c r="B192">
        <v>28</v>
      </c>
      <c r="C192" t="s">
        <v>284</v>
      </c>
      <c r="D192" t="s">
        <v>285</v>
      </c>
      <c r="E192" t="s">
        <v>285</v>
      </c>
      <c r="F192" t="s">
        <v>285</v>
      </c>
      <c r="G192" t="s">
        <v>285</v>
      </c>
      <c r="H192">
        <v>3</v>
      </c>
      <c r="I192" t="s">
        <v>286</v>
      </c>
      <c r="J192">
        <v>6</v>
      </c>
      <c r="K192" t="s">
        <v>526</v>
      </c>
      <c r="L192" t="s">
        <v>411</v>
      </c>
      <c r="N192" t="s">
        <v>289</v>
      </c>
      <c r="P192">
        <v>2</v>
      </c>
      <c r="Q192">
        <v>0</v>
      </c>
    </row>
    <row r="193" spans="1:17" x14ac:dyDescent="0.25">
      <c r="A193">
        <v>4</v>
      </c>
      <c r="B193">
        <v>29</v>
      </c>
      <c r="C193" t="s">
        <v>284</v>
      </c>
      <c r="D193" t="s">
        <v>285</v>
      </c>
      <c r="E193" t="s">
        <v>285</v>
      </c>
      <c r="F193" t="s">
        <v>285</v>
      </c>
      <c r="G193" t="s">
        <v>285</v>
      </c>
      <c r="H193">
        <v>3</v>
      </c>
      <c r="I193" t="s">
        <v>286</v>
      </c>
      <c r="J193">
        <v>6</v>
      </c>
      <c r="K193" t="s">
        <v>527</v>
      </c>
      <c r="L193" t="s">
        <v>413</v>
      </c>
      <c r="N193" t="s">
        <v>289</v>
      </c>
      <c r="P193">
        <v>2</v>
      </c>
      <c r="Q193">
        <v>0</v>
      </c>
    </row>
    <row r="194" spans="1:17" x14ac:dyDescent="0.25">
      <c r="A194">
        <v>4</v>
      </c>
      <c r="B194">
        <v>30</v>
      </c>
      <c r="C194" t="s">
        <v>284</v>
      </c>
      <c r="D194" t="s">
        <v>285</v>
      </c>
      <c r="E194" t="s">
        <v>285</v>
      </c>
      <c r="F194" t="s">
        <v>285</v>
      </c>
      <c r="G194" t="s">
        <v>285</v>
      </c>
      <c r="H194">
        <v>3</v>
      </c>
      <c r="I194" t="s">
        <v>286</v>
      </c>
      <c r="J194">
        <v>6</v>
      </c>
      <c r="K194" t="s">
        <v>528</v>
      </c>
      <c r="N194" t="s">
        <v>289</v>
      </c>
      <c r="P194">
        <v>2</v>
      </c>
      <c r="Q194">
        <v>0</v>
      </c>
    </row>
    <row r="195" spans="1:17" x14ac:dyDescent="0.25">
      <c r="A195">
        <v>4</v>
      </c>
      <c r="B195">
        <v>31</v>
      </c>
      <c r="C195" t="s">
        <v>284</v>
      </c>
      <c r="D195" t="s">
        <v>285</v>
      </c>
      <c r="E195" t="s">
        <v>285</v>
      </c>
      <c r="F195" t="s">
        <v>285</v>
      </c>
      <c r="G195" t="s">
        <v>285</v>
      </c>
      <c r="H195">
        <v>3</v>
      </c>
      <c r="I195" t="s">
        <v>286</v>
      </c>
      <c r="J195">
        <v>6</v>
      </c>
      <c r="K195" t="s">
        <v>529</v>
      </c>
      <c r="N195" t="s">
        <v>289</v>
      </c>
      <c r="P195">
        <v>2</v>
      </c>
      <c r="Q195">
        <v>0</v>
      </c>
    </row>
    <row r="198" spans="1:17" x14ac:dyDescent="0.25">
      <c r="A198" t="s">
        <v>377</v>
      </c>
    </row>
    <row r="199" spans="1:17" x14ac:dyDescent="0.25">
      <c r="A199" t="s">
        <v>266</v>
      </c>
      <c r="B199" t="s">
        <v>378</v>
      </c>
      <c r="C199" t="s">
        <v>379</v>
      </c>
    </row>
    <row r="200" spans="1:17" x14ac:dyDescent="0.25">
      <c r="A200">
        <v>1</v>
      </c>
      <c r="B200" t="s">
        <v>380</v>
      </c>
      <c r="C200">
        <v>26</v>
      </c>
    </row>
    <row r="201" spans="1:17" x14ac:dyDescent="0.25">
      <c r="A201">
        <v>2</v>
      </c>
      <c r="B201" t="s">
        <v>380</v>
      </c>
      <c r="C201">
        <v>26</v>
      </c>
    </row>
    <row r="202" spans="1:17" x14ac:dyDescent="0.25">
      <c r="A202">
        <v>3</v>
      </c>
      <c r="B202" t="s">
        <v>380</v>
      </c>
      <c r="C202">
        <v>26</v>
      </c>
    </row>
    <row r="203" spans="1:17" x14ac:dyDescent="0.25">
      <c r="A203">
        <v>4</v>
      </c>
      <c r="B203" t="s">
        <v>380</v>
      </c>
      <c r="C203">
        <v>26</v>
      </c>
    </row>
    <row r="204" spans="1:17" x14ac:dyDescent="0.25">
      <c r="A204">
        <v>5</v>
      </c>
      <c r="B204" t="s">
        <v>380</v>
      </c>
      <c r="C204">
        <v>26</v>
      </c>
    </row>
    <row r="205" spans="1:17" x14ac:dyDescent="0.25">
      <c r="A205">
        <v>6</v>
      </c>
      <c r="B205" t="s">
        <v>380</v>
      </c>
      <c r="C205">
        <v>26</v>
      </c>
    </row>
    <row r="206" spans="1:17" x14ac:dyDescent="0.25">
      <c r="A206">
        <v>7</v>
      </c>
      <c r="B206" t="s">
        <v>380</v>
      </c>
      <c r="C206">
        <v>26</v>
      </c>
    </row>
    <row r="207" spans="1:17" x14ac:dyDescent="0.25">
      <c r="A207">
        <v>8</v>
      </c>
      <c r="B207" t="s">
        <v>380</v>
      </c>
      <c r="C207">
        <v>26</v>
      </c>
    </row>
    <row r="208" spans="1:17" x14ac:dyDescent="0.25">
      <c r="A208" s="227" t="s">
        <v>530</v>
      </c>
      <c r="B208" s="227"/>
      <c r="C208" s="227"/>
      <c r="D208" s="227"/>
      <c r="E208" s="227"/>
      <c r="F208" s="227"/>
      <c r="G208" s="227"/>
      <c r="H208" s="227"/>
      <c r="I208" s="227"/>
      <c r="J208" s="227"/>
      <c r="K208" s="227"/>
      <c r="L208" s="227"/>
      <c r="M208" s="227"/>
      <c r="N208" s="227"/>
      <c r="O208" s="227"/>
      <c r="P208" s="227"/>
      <c r="Q208" s="227"/>
    </row>
    <row r="209" spans="1:17" x14ac:dyDescent="0.25">
      <c r="A209" t="s">
        <v>266</v>
      </c>
      <c r="B209" t="s">
        <v>267</v>
      </c>
      <c r="C209" t="s">
        <v>268</v>
      </c>
      <c r="D209" t="s">
        <v>269</v>
      </c>
      <c r="E209" t="s">
        <v>270</v>
      </c>
      <c r="F209" t="s">
        <v>271</v>
      </c>
      <c r="G209" t="s">
        <v>272</v>
      </c>
      <c r="H209" t="s">
        <v>273</v>
      </c>
      <c r="I209" t="s">
        <v>274</v>
      </c>
      <c r="J209" t="s">
        <v>275</v>
      </c>
      <c r="K209" t="s">
        <v>276</v>
      </c>
      <c r="L209" t="s">
        <v>277</v>
      </c>
      <c r="M209" t="s">
        <v>278</v>
      </c>
      <c r="N209" t="s">
        <v>279</v>
      </c>
      <c r="O209" t="s">
        <v>280</v>
      </c>
      <c r="P209" t="s">
        <v>281</v>
      </c>
      <c r="Q209" t="s">
        <v>282</v>
      </c>
    </row>
    <row r="212" spans="1:17" x14ac:dyDescent="0.25">
      <c r="A212" t="s">
        <v>377</v>
      </c>
    </row>
    <row r="213" spans="1:17" x14ac:dyDescent="0.25">
      <c r="A213" t="s">
        <v>266</v>
      </c>
      <c r="B213" t="s">
        <v>268</v>
      </c>
      <c r="C213" t="s">
        <v>531</v>
      </c>
    </row>
    <row r="214" spans="1:17" x14ac:dyDescent="0.25">
      <c r="A214">
        <v>1</v>
      </c>
      <c r="B214" t="s">
        <v>284</v>
      </c>
      <c r="C214">
        <v>126</v>
      </c>
    </row>
    <row r="215" spans="1:17" x14ac:dyDescent="0.25">
      <c r="A215">
        <v>2</v>
      </c>
      <c r="B215" t="s">
        <v>284</v>
      </c>
      <c r="C215">
        <v>126</v>
      </c>
    </row>
    <row r="216" spans="1:17" x14ac:dyDescent="0.25">
      <c r="A216">
        <v>3</v>
      </c>
      <c r="B216" t="s">
        <v>284</v>
      </c>
      <c r="C216">
        <v>126</v>
      </c>
    </row>
    <row r="217" spans="1:17" x14ac:dyDescent="0.25">
      <c r="A217">
        <v>4</v>
      </c>
      <c r="B217" t="s">
        <v>284</v>
      </c>
      <c r="C217">
        <v>126</v>
      </c>
    </row>
    <row r="218" spans="1:17" x14ac:dyDescent="0.25">
      <c r="A218">
        <v>5</v>
      </c>
      <c r="B218" t="s">
        <v>284</v>
      </c>
      <c r="C218">
        <v>126</v>
      </c>
    </row>
    <row r="219" spans="1:17" x14ac:dyDescent="0.25">
      <c r="A219">
        <v>6</v>
      </c>
      <c r="B219" t="s">
        <v>284</v>
      </c>
      <c r="C219">
        <v>126</v>
      </c>
    </row>
    <row r="220" spans="1:17" x14ac:dyDescent="0.25">
      <c r="A220">
        <v>7</v>
      </c>
      <c r="B220" t="s">
        <v>284</v>
      </c>
      <c r="C220">
        <v>126</v>
      </c>
    </row>
    <row r="221" spans="1:17" x14ac:dyDescent="0.25">
      <c r="A221">
        <v>8</v>
      </c>
      <c r="B221" t="s">
        <v>284</v>
      </c>
      <c r="C221">
        <v>126</v>
      </c>
    </row>
    <row r="222" spans="1:17" x14ac:dyDescent="0.25">
      <c r="A222" s="227" t="s">
        <v>532</v>
      </c>
      <c r="B222" s="227"/>
      <c r="C222" s="227"/>
      <c r="D222" s="227"/>
      <c r="E222" s="227"/>
      <c r="F222" s="227"/>
      <c r="G222" s="227"/>
      <c r="H222" s="227"/>
      <c r="I222" s="227"/>
      <c r="J222" s="227"/>
      <c r="K222" s="227"/>
      <c r="L222" s="227"/>
      <c r="M222" s="227"/>
      <c r="N222" s="227"/>
      <c r="O222" s="227"/>
      <c r="P222" s="227"/>
      <c r="Q222" s="227"/>
    </row>
    <row r="223" spans="1:17" x14ac:dyDescent="0.25">
      <c r="A223" t="s">
        <v>266</v>
      </c>
      <c r="B223" t="s">
        <v>267</v>
      </c>
      <c r="C223" t="s">
        <v>268</v>
      </c>
      <c r="D223" t="s">
        <v>269</v>
      </c>
      <c r="E223" t="s">
        <v>270</v>
      </c>
      <c r="F223" t="s">
        <v>271</v>
      </c>
      <c r="G223" t="s">
        <v>272</v>
      </c>
      <c r="H223" t="s">
        <v>273</v>
      </c>
      <c r="I223" t="s">
        <v>274</v>
      </c>
      <c r="J223" t="s">
        <v>275</v>
      </c>
      <c r="K223" t="s">
        <v>276</v>
      </c>
      <c r="L223" t="s">
        <v>277</v>
      </c>
      <c r="M223" t="s">
        <v>278</v>
      </c>
      <c r="N223" t="s">
        <v>279</v>
      </c>
      <c r="O223" t="s">
        <v>280</v>
      </c>
      <c r="P223" t="s">
        <v>281</v>
      </c>
      <c r="Q223" t="s">
        <v>282</v>
      </c>
    </row>
    <row r="224" spans="1:17" x14ac:dyDescent="0.25">
      <c r="A224">
        <v>6</v>
      </c>
      <c r="B224">
        <v>1</v>
      </c>
      <c r="C224" t="s">
        <v>284</v>
      </c>
      <c r="D224" t="s">
        <v>285</v>
      </c>
      <c r="E224" t="s">
        <v>285</v>
      </c>
      <c r="F224" t="s">
        <v>285</v>
      </c>
      <c r="G224" t="s">
        <v>285</v>
      </c>
      <c r="H224">
        <v>3</v>
      </c>
      <c r="I224" t="s">
        <v>286</v>
      </c>
      <c r="J224">
        <v>11</v>
      </c>
      <c r="K224" t="s">
        <v>533</v>
      </c>
      <c r="N224" t="s">
        <v>289</v>
      </c>
      <c r="P224">
        <v>2</v>
      </c>
      <c r="Q224">
        <v>0</v>
      </c>
    </row>
    <row r="225" spans="1:17" x14ac:dyDescent="0.25">
      <c r="A225">
        <v>6</v>
      </c>
      <c r="B225">
        <v>2</v>
      </c>
      <c r="C225" t="s">
        <v>284</v>
      </c>
      <c r="D225" t="s">
        <v>285</v>
      </c>
      <c r="E225" t="s">
        <v>285</v>
      </c>
      <c r="F225" t="s">
        <v>285</v>
      </c>
      <c r="G225" t="s">
        <v>285</v>
      </c>
      <c r="H225">
        <v>3</v>
      </c>
      <c r="I225" t="s">
        <v>286</v>
      </c>
      <c r="J225">
        <v>11</v>
      </c>
      <c r="K225" t="s">
        <v>534</v>
      </c>
      <c r="L225" t="s">
        <v>535</v>
      </c>
      <c r="N225" t="s">
        <v>289</v>
      </c>
      <c r="P225">
        <v>2</v>
      </c>
      <c r="Q225">
        <v>0</v>
      </c>
    </row>
    <row r="226" spans="1:17" x14ac:dyDescent="0.25">
      <c r="A226">
        <v>6</v>
      </c>
      <c r="B226">
        <v>3</v>
      </c>
      <c r="C226" t="s">
        <v>284</v>
      </c>
      <c r="D226" t="s">
        <v>285</v>
      </c>
      <c r="E226" t="s">
        <v>285</v>
      </c>
      <c r="F226" t="s">
        <v>285</v>
      </c>
      <c r="G226" t="s">
        <v>285</v>
      </c>
      <c r="H226">
        <v>3</v>
      </c>
      <c r="I226" t="s">
        <v>286</v>
      </c>
      <c r="J226">
        <v>11</v>
      </c>
      <c r="K226" t="s">
        <v>534</v>
      </c>
      <c r="L226" t="s">
        <v>536</v>
      </c>
      <c r="N226" t="s">
        <v>289</v>
      </c>
      <c r="P226">
        <v>2</v>
      </c>
      <c r="Q226">
        <v>0</v>
      </c>
    </row>
    <row r="227" spans="1:17" x14ac:dyDescent="0.25">
      <c r="A227">
        <v>6</v>
      </c>
      <c r="B227">
        <v>4</v>
      </c>
      <c r="C227" t="s">
        <v>284</v>
      </c>
      <c r="D227" t="s">
        <v>285</v>
      </c>
      <c r="E227" t="s">
        <v>285</v>
      </c>
      <c r="F227" t="s">
        <v>285</v>
      </c>
      <c r="G227" t="s">
        <v>285</v>
      </c>
      <c r="H227">
        <v>3</v>
      </c>
      <c r="I227" t="s">
        <v>286</v>
      </c>
      <c r="J227">
        <v>11</v>
      </c>
      <c r="K227" t="s">
        <v>534</v>
      </c>
      <c r="L227" t="s">
        <v>537</v>
      </c>
      <c r="N227" t="s">
        <v>289</v>
      </c>
      <c r="P227">
        <v>2</v>
      </c>
      <c r="Q227">
        <v>0</v>
      </c>
    </row>
    <row r="228" spans="1:17" x14ac:dyDescent="0.25">
      <c r="A228">
        <v>6</v>
      </c>
      <c r="B228">
        <v>5</v>
      </c>
      <c r="C228" t="s">
        <v>284</v>
      </c>
      <c r="D228" t="s">
        <v>285</v>
      </c>
      <c r="E228" t="s">
        <v>285</v>
      </c>
      <c r="F228" t="s">
        <v>285</v>
      </c>
      <c r="G228" t="s">
        <v>285</v>
      </c>
      <c r="H228">
        <v>3</v>
      </c>
      <c r="I228" t="s">
        <v>286</v>
      </c>
      <c r="J228">
        <v>11</v>
      </c>
      <c r="K228" t="s">
        <v>534</v>
      </c>
      <c r="L228" t="s">
        <v>538</v>
      </c>
      <c r="N228" t="s">
        <v>289</v>
      </c>
      <c r="P228">
        <v>2</v>
      </c>
      <c r="Q228">
        <v>0</v>
      </c>
    </row>
    <row r="229" spans="1:17" x14ac:dyDescent="0.25">
      <c r="A229">
        <v>6</v>
      </c>
      <c r="B229">
        <v>6</v>
      </c>
      <c r="C229" t="s">
        <v>284</v>
      </c>
      <c r="D229" t="s">
        <v>285</v>
      </c>
      <c r="E229" t="s">
        <v>285</v>
      </c>
      <c r="F229" t="s">
        <v>285</v>
      </c>
      <c r="G229" t="s">
        <v>285</v>
      </c>
      <c r="H229">
        <v>3</v>
      </c>
      <c r="I229" t="s">
        <v>286</v>
      </c>
      <c r="J229">
        <v>11</v>
      </c>
      <c r="K229" t="s">
        <v>534</v>
      </c>
      <c r="L229" t="s">
        <v>539</v>
      </c>
      <c r="N229" t="s">
        <v>289</v>
      </c>
      <c r="P229">
        <v>2</v>
      </c>
      <c r="Q229">
        <v>0</v>
      </c>
    </row>
    <row r="230" spans="1:17" x14ac:dyDescent="0.25">
      <c r="A230">
        <v>6</v>
      </c>
      <c r="B230">
        <v>7</v>
      </c>
      <c r="C230" t="s">
        <v>284</v>
      </c>
      <c r="D230" t="s">
        <v>285</v>
      </c>
      <c r="E230" t="s">
        <v>285</v>
      </c>
      <c r="F230" t="s">
        <v>285</v>
      </c>
      <c r="G230" t="s">
        <v>285</v>
      </c>
      <c r="H230">
        <v>3</v>
      </c>
      <c r="I230" t="s">
        <v>286</v>
      </c>
      <c r="J230">
        <v>11</v>
      </c>
      <c r="K230" t="s">
        <v>534</v>
      </c>
      <c r="L230" t="s">
        <v>540</v>
      </c>
      <c r="N230" t="s">
        <v>289</v>
      </c>
      <c r="P230">
        <v>2</v>
      </c>
      <c r="Q230">
        <v>0</v>
      </c>
    </row>
    <row r="231" spans="1:17" x14ac:dyDescent="0.25">
      <c r="A231">
        <v>6</v>
      </c>
      <c r="B231">
        <v>8</v>
      </c>
      <c r="C231" t="s">
        <v>284</v>
      </c>
      <c r="D231" t="s">
        <v>285</v>
      </c>
      <c r="E231" t="s">
        <v>285</v>
      </c>
      <c r="F231" t="s">
        <v>285</v>
      </c>
      <c r="G231" t="s">
        <v>285</v>
      </c>
      <c r="H231">
        <v>4</v>
      </c>
      <c r="I231" t="s">
        <v>302</v>
      </c>
      <c r="J231">
        <v>11</v>
      </c>
      <c r="K231" t="s">
        <v>534</v>
      </c>
      <c r="L231" t="s">
        <v>541</v>
      </c>
      <c r="N231" t="s">
        <v>289</v>
      </c>
      <c r="P231">
        <v>3</v>
      </c>
      <c r="Q231">
        <v>0</v>
      </c>
    </row>
    <row r="232" spans="1:17" x14ac:dyDescent="0.25">
      <c r="A232">
        <v>6</v>
      </c>
      <c r="B232">
        <v>10</v>
      </c>
      <c r="C232" t="s">
        <v>284</v>
      </c>
      <c r="D232" t="s">
        <v>285</v>
      </c>
      <c r="E232" t="s">
        <v>285</v>
      </c>
      <c r="F232" t="s">
        <v>285</v>
      </c>
      <c r="G232" t="s">
        <v>285</v>
      </c>
      <c r="H232">
        <v>3</v>
      </c>
      <c r="I232" t="s">
        <v>286</v>
      </c>
      <c r="J232">
        <v>11</v>
      </c>
      <c r="K232" t="s">
        <v>542</v>
      </c>
      <c r="N232" t="s">
        <v>289</v>
      </c>
      <c r="P232">
        <v>2</v>
      </c>
      <c r="Q232">
        <v>0</v>
      </c>
    </row>
    <row r="233" spans="1:17" x14ac:dyDescent="0.25">
      <c r="A233">
        <v>6</v>
      </c>
      <c r="B233">
        <v>11</v>
      </c>
      <c r="C233" t="s">
        <v>284</v>
      </c>
      <c r="D233" t="s">
        <v>285</v>
      </c>
      <c r="E233" t="s">
        <v>285</v>
      </c>
      <c r="F233" t="s">
        <v>285</v>
      </c>
      <c r="G233" t="s">
        <v>285</v>
      </c>
      <c r="H233">
        <v>3</v>
      </c>
      <c r="I233" t="s">
        <v>286</v>
      </c>
      <c r="J233">
        <v>11</v>
      </c>
      <c r="K233" t="s">
        <v>543</v>
      </c>
      <c r="N233" t="s">
        <v>289</v>
      </c>
      <c r="P233">
        <v>2</v>
      </c>
      <c r="Q233">
        <v>0</v>
      </c>
    </row>
    <row r="234" spans="1:17" x14ac:dyDescent="0.25">
      <c r="A234">
        <v>6</v>
      </c>
      <c r="B234">
        <v>12</v>
      </c>
      <c r="C234" t="s">
        <v>284</v>
      </c>
      <c r="D234" t="s">
        <v>285</v>
      </c>
      <c r="E234" t="s">
        <v>285</v>
      </c>
      <c r="F234" t="s">
        <v>285</v>
      </c>
      <c r="G234" t="s">
        <v>285</v>
      </c>
      <c r="H234">
        <v>3</v>
      </c>
      <c r="I234" t="s">
        <v>286</v>
      </c>
      <c r="J234">
        <v>11</v>
      </c>
      <c r="K234" t="s">
        <v>544</v>
      </c>
      <c r="N234" t="s">
        <v>289</v>
      </c>
      <c r="P234">
        <v>2</v>
      </c>
      <c r="Q234">
        <v>0</v>
      </c>
    </row>
    <row r="235" spans="1:17" x14ac:dyDescent="0.25">
      <c r="A235">
        <v>6</v>
      </c>
      <c r="B235">
        <v>13</v>
      </c>
      <c r="C235" t="s">
        <v>284</v>
      </c>
      <c r="D235" t="s">
        <v>285</v>
      </c>
      <c r="E235" t="s">
        <v>285</v>
      </c>
      <c r="F235" t="s">
        <v>285</v>
      </c>
      <c r="G235" t="s">
        <v>285</v>
      </c>
      <c r="H235">
        <v>3</v>
      </c>
      <c r="I235" t="s">
        <v>399</v>
      </c>
      <c r="J235">
        <v>15</v>
      </c>
      <c r="K235" t="s">
        <v>545</v>
      </c>
      <c r="M235" t="s">
        <v>399</v>
      </c>
      <c r="N235" t="s">
        <v>289</v>
      </c>
      <c r="P235">
        <v>2</v>
      </c>
      <c r="Q235">
        <v>-1</v>
      </c>
    </row>
    <row r="236" spans="1:17" x14ac:dyDescent="0.25">
      <c r="A236">
        <v>6</v>
      </c>
      <c r="B236">
        <v>14</v>
      </c>
      <c r="C236" t="s">
        <v>284</v>
      </c>
      <c r="D236" t="s">
        <v>285</v>
      </c>
      <c r="E236" t="s">
        <v>285</v>
      </c>
      <c r="F236" t="s">
        <v>285</v>
      </c>
      <c r="G236" t="s">
        <v>285</v>
      </c>
      <c r="H236">
        <v>3</v>
      </c>
      <c r="I236" t="s">
        <v>302</v>
      </c>
      <c r="J236">
        <v>10</v>
      </c>
      <c r="K236" t="s">
        <v>546</v>
      </c>
      <c r="N236" t="s">
        <v>289</v>
      </c>
      <c r="P236">
        <v>2</v>
      </c>
      <c r="Q236">
        <v>0</v>
      </c>
    </row>
    <row r="237" spans="1:17" x14ac:dyDescent="0.25">
      <c r="A237">
        <v>6</v>
      </c>
      <c r="B237">
        <v>15</v>
      </c>
      <c r="C237" t="s">
        <v>284</v>
      </c>
      <c r="D237" t="s">
        <v>285</v>
      </c>
      <c r="E237" t="s">
        <v>285</v>
      </c>
      <c r="F237" t="s">
        <v>285</v>
      </c>
      <c r="G237" t="s">
        <v>285</v>
      </c>
      <c r="H237">
        <v>3</v>
      </c>
      <c r="I237" t="s">
        <v>302</v>
      </c>
      <c r="J237">
        <v>10</v>
      </c>
      <c r="K237" t="s">
        <v>546</v>
      </c>
      <c r="N237" t="s">
        <v>289</v>
      </c>
      <c r="P237">
        <v>2</v>
      </c>
      <c r="Q237">
        <v>0</v>
      </c>
    </row>
    <row r="238" spans="1:17" x14ac:dyDescent="0.25">
      <c r="A238">
        <v>6</v>
      </c>
      <c r="B238">
        <v>16</v>
      </c>
      <c r="C238" t="s">
        <v>284</v>
      </c>
      <c r="D238" t="s">
        <v>285</v>
      </c>
      <c r="E238" t="s">
        <v>285</v>
      </c>
      <c r="F238" t="s">
        <v>285</v>
      </c>
      <c r="G238" t="s">
        <v>285</v>
      </c>
      <c r="H238">
        <v>5</v>
      </c>
      <c r="I238" t="s">
        <v>302</v>
      </c>
      <c r="J238">
        <v>10</v>
      </c>
      <c r="K238" t="s">
        <v>546</v>
      </c>
      <c r="N238" t="s">
        <v>289</v>
      </c>
      <c r="P238">
        <v>4</v>
      </c>
      <c r="Q238">
        <v>0</v>
      </c>
    </row>
    <row r="239" spans="1:17" x14ac:dyDescent="0.25">
      <c r="A239">
        <v>6</v>
      </c>
      <c r="B239">
        <v>17</v>
      </c>
      <c r="C239" t="s">
        <v>284</v>
      </c>
      <c r="D239" t="s">
        <v>285</v>
      </c>
      <c r="E239" t="s">
        <v>285</v>
      </c>
      <c r="F239" t="s">
        <v>285</v>
      </c>
      <c r="G239" t="s">
        <v>285</v>
      </c>
      <c r="H239">
        <v>3</v>
      </c>
      <c r="I239" t="s">
        <v>399</v>
      </c>
      <c r="J239">
        <v>15</v>
      </c>
      <c r="K239" t="s">
        <v>547</v>
      </c>
      <c r="L239" t="s">
        <v>548</v>
      </c>
      <c r="M239" t="s">
        <v>399</v>
      </c>
      <c r="N239" t="s">
        <v>289</v>
      </c>
      <c r="P239">
        <v>2</v>
      </c>
      <c r="Q239">
        <v>-1</v>
      </c>
    </row>
    <row r="240" spans="1:17" x14ac:dyDescent="0.25">
      <c r="A240">
        <v>6</v>
      </c>
      <c r="B240">
        <v>18</v>
      </c>
      <c r="C240" t="s">
        <v>284</v>
      </c>
      <c r="D240" t="s">
        <v>285</v>
      </c>
      <c r="E240" t="s">
        <v>285</v>
      </c>
      <c r="F240" t="s">
        <v>285</v>
      </c>
      <c r="G240" t="s">
        <v>285</v>
      </c>
      <c r="H240">
        <v>3</v>
      </c>
      <c r="I240" t="s">
        <v>399</v>
      </c>
      <c r="J240">
        <v>15</v>
      </c>
      <c r="K240" t="s">
        <v>549</v>
      </c>
      <c r="M240" t="s">
        <v>399</v>
      </c>
      <c r="N240" t="s">
        <v>289</v>
      </c>
      <c r="P240">
        <v>2</v>
      </c>
      <c r="Q240">
        <v>-1</v>
      </c>
    </row>
    <row r="241" spans="1:17" x14ac:dyDescent="0.25">
      <c r="A241">
        <v>6</v>
      </c>
      <c r="B241">
        <v>19</v>
      </c>
      <c r="C241" t="s">
        <v>284</v>
      </c>
      <c r="D241" t="s">
        <v>285</v>
      </c>
      <c r="E241" t="s">
        <v>285</v>
      </c>
      <c r="F241" t="s">
        <v>285</v>
      </c>
      <c r="G241" t="s">
        <v>285</v>
      </c>
      <c r="H241">
        <v>3</v>
      </c>
      <c r="I241" t="s">
        <v>399</v>
      </c>
      <c r="J241">
        <v>15</v>
      </c>
      <c r="K241" t="s">
        <v>550</v>
      </c>
      <c r="M241" t="s">
        <v>399</v>
      </c>
      <c r="N241" t="s">
        <v>289</v>
      </c>
      <c r="P241">
        <v>2</v>
      </c>
      <c r="Q241">
        <v>-1</v>
      </c>
    </row>
    <row r="242" spans="1:17" x14ac:dyDescent="0.25">
      <c r="A242">
        <v>6</v>
      </c>
      <c r="B242">
        <v>20</v>
      </c>
      <c r="C242" t="s">
        <v>284</v>
      </c>
      <c r="D242" t="s">
        <v>285</v>
      </c>
      <c r="E242" t="s">
        <v>285</v>
      </c>
      <c r="F242" t="s">
        <v>285</v>
      </c>
      <c r="G242" t="s">
        <v>285</v>
      </c>
      <c r="H242">
        <v>3</v>
      </c>
      <c r="I242" t="s">
        <v>399</v>
      </c>
      <c r="J242">
        <v>15</v>
      </c>
      <c r="K242" t="s">
        <v>551</v>
      </c>
      <c r="M242" t="s">
        <v>399</v>
      </c>
      <c r="N242" t="s">
        <v>289</v>
      </c>
      <c r="P242">
        <v>2</v>
      </c>
      <c r="Q242">
        <v>-1</v>
      </c>
    </row>
    <row r="243" spans="1:17" x14ac:dyDescent="0.25">
      <c r="A243">
        <v>6</v>
      </c>
      <c r="B243">
        <v>21</v>
      </c>
      <c r="C243" t="s">
        <v>284</v>
      </c>
      <c r="D243" t="s">
        <v>285</v>
      </c>
      <c r="E243" t="s">
        <v>285</v>
      </c>
      <c r="F243" t="s">
        <v>285</v>
      </c>
      <c r="G243" t="s">
        <v>285</v>
      </c>
      <c r="H243">
        <v>3</v>
      </c>
      <c r="I243" t="s">
        <v>399</v>
      </c>
      <c r="J243">
        <v>15</v>
      </c>
      <c r="K243" t="s">
        <v>552</v>
      </c>
      <c r="L243" t="s">
        <v>553</v>
      </c>
      <c r="M243" t="s">
        <v>399</v>
      </c>
      <c r="N243" t="s">
        <v>289</v>
      </c>
      <c r="P243">
        <v>2</v>
      </c>
      <c r="Q243">
        <v>-1</v>
      </c>
    </row>
    <row r="244" spans="1:17" x14ac:dyDescent="0.25">
      <c r="A244">
        <v>6</v>
      </c>
      <c r="B244">
        <v>22</v>
      </c>
      <c r="C244" t="s">
        <v>284</v>
      </c>
      <c r="D244" t="s">
        <v>285</v>
      </c>
      <c r="E244" t="s">
        <v>285</v>
      </c>
      <c r="F244" t="s">
        <v>285</v>
      </c>
      <c r="G244" t="s">
        <v>285</v>
      </c>
      <c r="H244">
        <v>3</v>
      </c>
      <c r="I244" t="s">
        <v>399</v>
      </c>
      <c r="J244">
        <v>15</v>
      </c>
      <c r="K244" t="s">
        <v>554</v>
      </c>
      <c r="M244" t="s">
        <v>399</v>
      </c>
      <c r="N244" t="s">
        <v>289</v>
      </c>
      <c r="P244">
        <v>2</v>
      </c>
      <c r="Q244">
        <v>-1</v>
      </c>
    </row>
    <row r="245" spans="1:17" x14ac:dyDescent="0.25">
      <c r="A245">
        <v>6</v>
      </c>
      <c r="B245">
        <v>23</v>
      </c>
      <c r="C245" t="s">
        <v>284</v>
      </c>
      <c r="D245" t="s">
        <v>285</v>
      </c>
      <c r="E245" t="s">
        <v>285</v>
      </c>
      <c r="F245" t="s">
        <v>285</v>
      </c>
      <c r="G245" t="s">
        <v>285</v>
      </c>
      <c r="H245">
        <v>3</v>
      </c>
      <c r="I245" t="s">
        <v>399</v>
      </c>
      <c r="J245">
        <v>15</v>
      </c>
      <c r="K245" t="s">
        <v>555</v>
      </c>
      <c r="M245" t="s">
        <v>399</v>
      </c>
      <c r="N245" t="s">
        <v>289</v>
      </c>
      <c r="P245">
        <v>2</v>
      </c>
      <c r="Q245">
        <v>-1</v>
      </c>
    </row>
    <row r="246" spans="1:17" x14ac:dyDescent="0.25">
      <c r="A246">
        <v>6</v>
      </c>
      <c r="B246">
        <v>24</v>
      </c>
      <c r="C246" t="s">
        <v>284</v>
      </c>
      <c r="D246" t="s">
        <v>285</v>
      </c>
      <c r="E246" t="s">
        <v>285</v>
      </c>
      <c r="F246" t="s">
        <v>285</v>
      </c>
      <c r="G246" t="s">
        <v>285</v>
      </c>
      <c r="H246">
        <v>3</v>
      </c>
      <c r="I246" t="s">
        <v>399</v>
      </c>
      <c r="J246">
        <v>15</v>
      </c>
      <c r="K246" t="s">
        <v>556</v>
      </c>
      <c r="M246" t="s">
        <v>399</v>
      </c>
      <c r="N246" t="s">
        <v>289</v>
      </c>
      <c r="P246">
        <v>2</v>
      </c>
      <c r="Q246">
        <v>-1</v>
      </c>
    </row>
    <row r="247" spans="1:17" x14ac:dyDescent="0.25">
      <c r="A247">
        <v>6</v>
      </c>
      <c r="B247">
        <v>25</v>
      </c>
      <c r="C247" t="s">
        <v>284</v>
      </c>
      <c r="D247" t="s">
        <v>285</v>
      </c>
      <c r="E247" t="s">
        <v>285</v>
      </c>
      <c r="F247" t="s">
        <v>285</v>
      </c>
      <c r="G247" t="s">
        <v>285</v>
      </c>
      <c r="H247">
        <v>3</v>
      </c>
      <c r="I247" t="s">
        <v>399</v>
      </c>
      <c r="J247">
        <v>15</v>
      </c>
      <c r="K247" t="s">
        <v>557</v>
      </c>
      <c r="M247" t="s">
        <v>399</v>
      </c>
      <c r="N247" t="s">
        <v>289</v>
      </c>
      <c r="P247">
        <v>2</v>
      </c>
      <c r="Q247">
        <v>-1</v>
      </c>
    </row>
    <row r="248" spans="1:17" x14ac:dyDescent="0.25">
      <c r="A248">
        <v>6</v>
      </c>
      <c r="B248">
        <v>26</v>
      </c>
      <c r="C248" t="s">
        <v>284</v>
      </c>
      <c r="D248" t="s">
        <v>285</v>
      </c>
      <c r="E248" t="s">
        <v>285</v>
      </c>
      <c r="F248" t="s">
        <v>285</v>
      </c>
      <c r="G248" t="s">
        <v>285</v>
      </c>
      <c r="H248">
        <v>3</v>
      </c>
      <c r="I248" t="s">
        <v>399</v>
      </c>
      <c r="J248">
        <v>15</v>
      </c>
      <c r="K248" t="s">
        <v>558</v>
      </c>
      <c r="M248" t="s">
        <v>399</v>
      </c>
      <c r="N248" t="s">
        <v>289</v>
      </c>
      <c r="P248">
        <v>2</v>
      </c>
      <c r="Q248">
        <v>-1</v>
      </c>
    </row>
    <row r="249" spans="1:17" x14ac:dyDescent="0.25">
      <c r="A249">
        <v>6</v>
      </c>
      <c r="B249">
        <v>27</v>
      </c>
      <c r="C249" t="s">
        <v>284</v>
      </c>
      <c r="D249" t="s">
        <v>285</v>
      </c>
      <c r="E249" t="s">
        <v>285</v>
      </c>
      <c r="F249" t="s">
        <v>285</v>
      </c>
      <c r="G249" t="s">
        <v>285</v>
      </c>
      <c r="H249">
        <v>3</v>
      </c>
      <c r="I249" t="s">
        <v>399</v>
      </c>
      <c r="J249">
        <v>15</v>
      </c>
      <c r="K249" t="s">
        <v>559</v>
      </c>
      <c r="L249" t="s">
        <v>560</v>
      </c>
      <c r="M249" t="s">
        <v>399</v>
      </c>
      <c r="N249" t="s">
        <v>289</v>
      </c>
      <c r="P249">
        <v>2</v>
      </c>
      <c r="Q249">
        <v>-1</v>
      </c>
    </row>
    <row r="250" spans="1:17" x14ac:dyDescent="0.25">
      <c r="A250">
        <v>6</v>
      </c>
      <c r="B250">
        <v>28</v>
      </c>
      <c r="C250" t="s">
        <v>284</v>
      </c>
      <c r="D250" t="s">
        <v>285</v>
      </c>
      <c r="E250" t="s">
        <v>285</v>
      </c>
      <c r="F250" t="s">
        <v>285</v>
      </c>
      <c r="G250" t="s">
        <v>285</v>
      </c>
      <c r="H250">
        <v>3</v>
      </c>
      <c r="I250" t="s">
        <v>399</v>
      </c>
      <c r="J250">
        <v>15</v>
      </c>
      <c r="K250" t="s">
        <v>561</v>
      </c>
      <c r="L250" t="s">
        <v>562</v>
      </c>
      <c r="M250" t="s">
        <v>399</v>
      </c>
      <c r="N250" t="s">
        <v>289</v>
      </c>
      <c r="P250">
        <v>2</v>
      </c>
      <c r="Q250">
        <v>-1</v>
      </c>
    </row>
    <row r="251" spans="1:17" x14ac:dyDescent="0.25">
      <c r="A251">
        <v>6</v>
      </c>
      <c r="B251">
        <v>29</v>
      </c>
      <c r="C251" t="s">
        <v>284</v>
      </c>
      <c r="D251" t="s">
        <v>285</v>
      </c>
      <c r="E251" t="s">
        <v>285</v>
      </c>
      <c r="F251" t="s">
        <v>285</v>
      </c>
      <c r="G251" t="s">
        <v>285</v>
      </c>
      <c r="H251">
        <v>3</v>
      </c>
      <c r="I251" t="s">
        <v>399</v>
      </c>
      <c r="J251">
        <v>15</v>
      </c>
      <c r="K251" t="s">
        <v>563</v>
      </c>
      <c r="M251" t="s">
        <v>399</v>
      </c>
      <c r="N251" t="s">
        <v>289</v>
      </c>
      <c r="P251">
        <v>2</v>
      </c>
      <c r="Q251">
        <v>-1</v>
      </c>
    </row>
    <row r="252" spans="1:17" x14ac:dyDescent="0.25">
      <c r="A252">
        <v>6</v>
      </c>
      <c r="B252">
        <v>30</v>
      </c>
      <c r="C252" t="s">
        <v>284</v>
      </c>
      <c r="D252" t="s">
        <v>285</v>
      </c>
      <c r="E252" t="s">
        <v>285</v>
      </c>
      <c r="F252" t="s">
        <v>285</v>
      </c>
      <c r="G252" t="s">
        <v>285</v>
      </c>
      <c r="H252">
        <v>3</v>
      </c>
      <c r="I252" t="s">
        <v>302</v>
      </c>
      <c r="J252">
        <v>12</v>
      </c>
      <c r="K252" t="s">
        <v>564</v>
      </c>
      <c r="L252" t="s">
        <v>565</v>
      </c>
      <c r="N252" t="s">
        <v>289</v>
      </c>
      <c r="P252">
        <v>2</v>
      </c>
      <c r="Q252">
        <v>0</v>
      </c>
    </row>
    <row r="253" spans="1:17" x14ac:dyDescent="0.25">
      <c r="A253">
        <v>6</v>
      </c>
      <c r="B253">
        <v>31</v>
      </c>
      <c r="C253" t="s">
        <v>284</v>
      </c>
      <c r="D253" t="s">
        <v>285</v>
      </c>
      <c r="E253" t="s">
        <v>285</v>
      </c>
      <c r="F253" t="s">
        <v>285</v>
      </c>
      <c r="G253" t="s">
        <v>285</v>
      </c>
      <c r="H253">
        <v>3</v>
      </c>
      <c r="I253" t="s">
        <v>286</v>
      </c>
      <c r="J253">
        <v>12</v>
      </c>
      <c r="K253" t="s">
        <v>566</v>
      </c>
      <c r="N253" t="s">
        <v>289</v>
      </c>
      <c r="P253">
        <v>2</v>
      </c>
      <c r="Q253">
        <v>0</v>
      </c>
    </row>
    <row r="254" spans="1:17" x14ac:dyDescent="0.25">
      <c r="A254">
        <v>6</v>
      </c>
      <c r="B254">
        <v>32</v>
      </c>
      <c r="C254" t="s">
        <v>284</v>
      </c>
      <c r="D254" t="s">
        <v>285</v>
      </c>
      <c r="E254" t="s">
        <v>285</v>
      </c>
      <c r="F254" t="s">
        <v>285</v>
      </c>
      <c r="G254" t="s">
        <v>285</v>
      </c>
      <c r="H254">
        <v>3</v>
      </c>
      <c r="I254" t="s">
        <v>286</v>
      </c>
      <c r="J254">
        <v>12</v>
      </c>
      <c r="K254" t="s">
        <v>567</v>
      </c>
      <c r="N254" t="s">
        <v>289</v>
      </c>
      <c r="P254">
        <v>2</v>
      </c>
      <c r="Q254">
        <v>0</v>
      </c>
    </row>
    <row r="255" spans="1:17" x14ac:dyDescent="0.25">
      <c r="A255">
        <v>6</v>
      </c>
      <c r="B255">
        <v>33</v>
      </c>
      <c r="C255" t="s">
        <v>284</v>
      </c>
      <c r="D255" t="s">
        <v>285</v>
      </c>
      <c r="E255" t="s">
        <v>285</v>
      </c>
      <c r="F255" t="s">
        <v>285</v>
      </c>
      <c r="G255" t="s">
        <v>285</v>
      </c>
      <c r="H255">
        <v>3</v>
      </c>
      <c r="I255" t="s">
        <v>286</v>
      </c>
      <c r="J255">
        <v>12</v>
      </c>
      <c r="K255" t="s">
        <v>564</v>
      </c>
      <c r="L255" t="s">
        <v>568</v>
      </c>
      <c r="N255" t="s">
        <v>289</v>
      </c>
      <c r="P255">
        <v>2</v>
      </c>
      <c r="Q255">
        <v>0</v>
      </c>
    </row>
    <row r="256" spans="1:17" x14ac:dyDescent="0.25">
      <c r="A256">
        <v>6</v>
      </c>
      <c r="B256">
        <v>34</v>
      </c>
      <c r="C256" t="s">
        <v>284</v>
      </c>
      <c r="D256" t="s">
        <v>285</v>
      </c>
      <c r="E256" t="s">
        <v>285</v>
      </c>
      <c r="F256" t="s">
        <v>285</v>
      </c>
      <c r="G256" t="s">
        <v>285</v>
      </c>
      <c r="H256">
        <v>3</v>
      </c>
      <c r="I256" t="s">
        <v>286</v>
      </c>
      <c r="J256">
        <v>12</v>
      </c>
      <c r="K256" t="s">
        <v>569</v>
      </c>
      <c r="N256" t="s">
        <v>289</v>
      </c>
      <c r="P256">
        <v>2</v>
      </c>
      <c r="Q256">
        <v>0</v>
      </c>
    </row>
    <row r="257" spans="1:17" x14ac:dyDescent="0.25">
      <c r="A257">
        <v>6</v>
      </c>
      <c r="B257">
        <v>35</v>
      </c>
      <c r="C257" t="s">
        <v>284</v>
      </c>
      <c r="D257" t="s">
        <v>285</v>
      </c>
      <c r="E257" t="s">
        <v>285</v>
      </c>
      <c r="F257" t="s">
        <v>285</v>
      </c>
      <c r="G257" t="s">
        <v>285</v>
      </c>
      <c r="H257">
        <v>3</v>
      </c>
      <c r="I257" t="s">
        <v>286</v>
      </c>
      <c r="J257">
        <v>12</v>
      </c>
      <c r="K257" t="s">
        <v>570</v>
      </c>
      <c r="N257" t="s">
        <v>289</v>
      </c>
      <c r="P257">
        <v>2</v>
      </c>
      <c r="Q257">
        <v>0</v>
      </c>
    </row>
    <row r="258" spans="1:17" x14ac:dyDescent="0.25">
      <c r="A258">
        <v>6</v>
      </c>
      <c r="B258">
        <v>36</v>
      </c>
      <c r="C258" t="s">
        <v>284</v>
      </c>
      <c r="D258" t="s">
        <v>285</v>
      </c>
      <c r="E258" t="s">
        <v>285</v>
      </c>
      <c r="F258" t="s">
        <v>285</v>
      </c>
      <c r="G258" t="s">
        <v>285</v>
      </c>
      <c r="H258">
        <v>3</v>
      </c>
      <c r="I258" t="s">
        <v>286</v>
      </c>
      <c r="J258">
        <v>12</v>
      </c>
      <c r="K258" t="s">
        <v>571</v>
      </c>
      <c r="L258" t="s">
        <v>572</v>
      </c>
      <c r="N258" t="s">
        <v>289</v>
      </c>
      <c r="P258">
        <v>2</v>
      </c>
      <c r="Q258">
        <v>0</v>
      </c>
    </row>
    <row r="259" spans="1:17" x14ac:dyDescent="0.25">
      <c r="A259">
        <v>6</v>
      </c>
      <c r="B259">
        <v>37</v>
      </c>
      <c r="C259" t="s">
        <v>284</v>
      </c>
      <c r="D259" t="s">
        <v>285</v>
      </c>
      <c r="E259" t="s">
        <v>285</v>
      </c>
      <c r="F259" t="s">
        <v>285</v>
      </c>
      <c r="G259" t="s">
        <v>285</v>
      </c>
      <c r="H259">
        <v>3</v>
      </c>
      <c r="I259" t="s">
        <v>286</v>
      </c>
      <c r="J259">
        <v>12</v>
      </c>
      <c r="K259" t="s">
        <v>573</v>
      </c>
      <c r="N259" t="s">
        <v>289</v>
      </c>
      <c r="P259">
        <v>2</v>
      </c>
      <c r="Q259">
        <v>0</v>
      </c>
    </row>
    <row r="260" spans="1:17" x14ac:dyDescent="0.25">
      <c r="A260">
        <v>6</v>
      </c>
      <c r="B260">
        <v>38</v>
      </c>
      <c r="C260" t="s">
        <v>284</v>
      </c>
      <c r="D260" t="s">
        <v>285</v>
      </c>
      <c r="E260" t="s">
        <v>285</v>
      </c>
      <c r="F260" t="s">
        <v>285</v>
      </c>
      <c r="G260" t="s">
        <v>285</v>
      </c>
      <c r="H260">
        <v>3</v>
      </c>
      <c r="I260" t="s">
        <v>286</v>
      </c>
      <c r="J260">
        <v>12</v>
      </c>
      <c r="K260" t="s">
        <v>574</v>
      </c>
      <c r="N260" t="s">
        <v>289</v>
      </c>
      <c r="P260">
        <v>2</v>
      </c>
      <c r="Q260">
        <v>0</v>
      </c>
    </row>
    <row r="261" spans="1:17" x14ac:dyDescent="0.25">
      <c r="A261">
        <v>6</v>
      </c>
      <c r="B261">
        <v>39</v>
      </c>
      <c r="C261" t="s">
        <v>284</v>
      </c>
      <c r="D261" t="s">
        <v>285</v>
      </c>
      <c r="E261" t="s">
        <v>285</v>
      </c>
      <c r="F261" t="s">
        <v>285</v>
      </c>
      <c r="G261" t="s">
        <v>285</v>
      </c>
      <c r="H261">
        <v>3</v>
      </c>
      <c r="I261" t="s">
        <v>286</v>
      </c>
      <c r="J261">
        <v>12</v>
      </c>
      <c r="K261" t="s">
        <v>575</v>
      </c>
      <c r="N261" t="s">
        <v>289</v>
      </c>
      <c r="P261">
        <v>2</v>
      </c>
      <c r="Q261">
        <v>0</v>
      </c>
    </row>
    <row r="262" spans="1:17" x14ac:dyDescent="0.25">
      <c r="A262">
        <v>6</v>
      </c>
      <c r="B262">
        <v>40</v>
      </c>
      <c r="C262" t="s">
        <v>284</v>
      </c>
      <c r="D262" t="s">
        <v>285</v>
      </c>
      <c r="E262" t="s">
        <v>285</v>
      </c>
      <c r="F262" t="s">
        <v>285</v>
      </c>
      <c r="G262" t="s">
        <v>285</v>
      </c>
      <c r="H262">
        <v>3</v>
      </c>
      <c r="I262" t="s">
        <v>286</v>
      </c>
      <c r="J262">
        <v>12</v>
      </c>
      <c r="K262" t="s">
        <v>576</v>
      </c>
      <c r="N262" t="s">
        <v>289</v>
      </c>
      <c r="P262">
        <v>2</v>
      </c>
      <c r="Q262">
        <v>0</v>
      </c>
    </row>
    <row r="263" spans="1:17" x14ac:dyDescent="0.25">
      <c r="A263">
        <v>6</v>
      </c>
      <c r="B263">
        <v>41</v>
      </c>
      <c r="C263" t="s">
        <v>284</v>
      </c>
      <c r="D263" t="s">
        <v>285</v>
      </c>
      <c r="E263" t="s">
        <v>285</v>
      </c>
      <c r="F263" t="s">
        <v>285</v>
      </c>
      <c r="G263" t="s">
        <v>285</v>
      </c>
      <c r="H263">
        <v>3</v>
      </c>
      <c r="I263" t="s">
        <v>302</v>
      </c>
      <c r="J263">
        <v>12</v>
      </c>
      <c r="K263" t="s">
        <v>576</v>
      </c>
      <c r="N263" t="s">
        <v>289</v>
      </c>
      <c r="P263">
        <v>2</v>
      </c>
      <c r="Q263">
        <v>0</v>
      </c>
    </row>
    <row r="264" spans="1:17" x14ac:dyDescent="0.25">
      <c r="A264">
        <v>6</v>
      </c>
      <c r="B264">
        <v>42</v>
      </c>
      <c r="C264" t="s">
        <v>284</v>
      </c>
      <c r="D264" t="s">
        <v>285</v>
      </c>
      <c r="E264" t="s">
        <v>285</v>
      </c>
      <c r="F264" t="s">
        <v>285</v>
      </c>
      <c r="G264" t="s">
        <v>285</v>
      </c>
      <c r="H264">
        <v>3</v>
      </c>
      <c r="I264" t="s">
        <v>302</v>
      </c>
      <c r="J264">
        <v>10</v>
      </c>
      <c r="K264" t="s">
        <v>577</v>
      </c>
      <c r="L264" t="s">
        <v>435</v>
      </c>
      <c r="N264" t="s">
        <v>289</v>
      </c>
      <c r="P264">
        <v>2</v>
      </c>
      <c r="Q264">
        <v>0</v>
      </c>
    </row>
    <row r="265" spans="1:17" x14ac:dyDescent="0.25">
      <c r="A265">
        <v>6</v>
      </c>
      <c r="B265">
        <v>43</v>
      </c>
      <c r="C265" t="s">
        <v>284</v>
      </c>
      <c r="D265" t="s">
        <v>285</v>
      </c>
      <c r="E265" t="s">
        <v>285</v>
      </c>
      <c r="F265" t="s">
        <v>285</v>
      </c>
      <c r="G265" t="s">
        <v>285</v>
      </c>
      <c r="H265">
        <v>3</v>
      </c>
      <c r="I265" t="s">
        <v>302</v>
      </c>
      <c r="J265">
        <v>10</v>
      </c>
      <c r="K265" t="s">
        <v>578</v>
      </c>
      <c r="L265" t="s">
        <v>331</v>
      </c>
      <c r="N265" t="s">
        <v>289</v>
      </c>
      <c r="P265">
        <v>2</v>
      </c>
      <c r="Q265">
        <v>0</v>
      </c>
    </row>
    <row r="266" spans="1:17" x14ac:dyDescent="0.25">
      <c r="A266">
        <v>6</v>
      </c>
      <c r="B266">
        <v>44</v>
      </c>
      <c r="C266" t="s">
        <v>284</v>
      </c>
      <c r="D266" t="s">
        <v>285</v>
      </c>
      <c r="E266" t="s">
        <v>285</v>
      </c>
      <c r="F266" t="s">
        <v>285</v>
      </c>
      <c r="G266" t="s">
        <v>285</v>
      </c>
      <c r="H266">
        <v>3</v>
      </c>
      <c r="I266" t="s">
        <v>302</v>
      </c>
      <c r="J266">
        <v>10</v>
      </c>
      <c r="K266" t="s">
        <v>579</v>
      </c>
      <c r="L266" t="s">
        <v>580</v>
      </c>
      <c r="N266" t="s">
        <v>289</v>
      </c>
      <c r="P266">
        <v>2</v>
      </c>
      <c r="Q266">
        <v>0</v>
      </c>
    </row>
    <row r="267" spans="1:17" x14ac:dyDescent="0.25">
      <c r="A267">
        <v>6</v>
      </c>
      <c r="B267">
        <v>45</v>
      </c>
      <c r="C267" t="s">
        <v>284</v>
      </c>
      <c r="D267" t="s">
        <v>285</v>
      </c>
      <c r="E267" t="s">
        <v>285</v>
      </c>
      <c r="F267" t="s">
        <v>285</v>
      </c>
      <c r="G267" t="s">
        <v>285</v>
      </c>
      <c r="H267">
        <v>3</v>
      </c>
      <c r="I267" t="s">
        <v>302</v>
      </c>
      <c r="J267">
        <v>10</v>
      </c>
      <c r="K267" t="s">
        <v>581</v>
      </c>
      <c r="L267" t="s">
        <v>328</v>
      </c>
      <c r="N267" t="s">
        <v>289</v>
      </c>
      <c r="P267">
        <v>2</v>
      </c>
      <c r="Q267">
        <v>0</v>
      </c>
    </row>
    <row r="268" spans="1:17" x14ac:dyDescent="0.25">
      <c r="A268">
        <v>6</v>
      </c>
      <c r="B268">
        <v>46</v>
      </c>
      <c r="C268" t="s">
        <v>284</v>
      </c>
      <c r="D268" t="s">
        <v>285</v>
      </c>
      <c r="E268" t="s">
        <v>285</v>
      </c>
      <c r="F268" t="s">
        <v>285</v>
      </c>
      <c r="G268" t="s">
        <v>285</v>
      </c>
      <c r="H268">
        <v>3</v>
      </c>
      <c r="I268" t="s">
        <v>302</v>
      </c>
      <c r="J268">
        <v>10</v>
      </c>
      <c r="K268" t="s">
        <v>582</v>
      </c>
      <c r="L268" t="s">
        <v>583</v>
      </c>
      <c r="N268" t="s">
        <v>289</v>
      </c>
      <c r="P268">
        <v>2</v>
      </c>
      <c r="Q268">
        <v>0</v>
      </c>
    </row>
    <row r="269" spans="1:17" x14ac:dyDescent="0.25">
      <c r="A269">
        <v>6</v>
      </c>
      <c r="B269">
        <v>47</v>
      </c>
      <c r="C269" t="s">
        <v>284</v>
      </c>
      <c r="D269" t="s">
        <v>285</v>
      </c>
      <c r="E269" t="s">
        <v>285</v>
      </c>
      <c r="F269" t="s">
        <v>285</v>
      </c>
      <c r="G269" t="s">
        <v>285</v>
      </c>
      <c r="H269">
        <v>3</v>
      </c>
      <c r="I269" t="s">
        <v>302</v>
      </c>
      <c r="J269">
        <v>10</v>
      </c>
      <c r="K269" t="s">
        <v>584</v>
      </c>
      <c r="L269" t="s">
        <v>585</v>
      </c>
      <c r="N269" t="s">
        <v>289</v>
      </c>
      <c r="P269">
        <v>2</v>
      </c>
      <c r="Q269">
        <v>0</v>
      </c>
    </row>
    <row r="270" spans="1:17" x14ac:dyDescent="0.25">
      <c r="A270">
        <v>6</v>
      </c>
      <c r="B270">
        <v>48</v>
      </c>
      <c r="C270" t="s">
        <v>284</v>
      </c>
      <c r="D270" t="s">
        <v>285</v>
      </c>
      <c r="E270" t="s">
        <v>285</v>
      </c>
      <c r="F270" t="s">
        <v>285</v>
      </c>
      <c r="G270" t="s">
        <v>285</v>
      </c>
      <c r="H270">
        <v>3</v>
      </c>
      <c r="I270" t="s">
        <v>302</v>
      </c>
      <c r="J270">
        <v>10</v>
      </c>
      <c r="K270" t="s">
        <v>586</v>
      </c>
      <c r="L270" t="s">
        <v>439</v>
      </c>
      <c r="N270" t="s">
        <v>289</v>
      </c>
      <c r="P270">
        <v>2</v>
      </c>
      <c r="Q270">
        <v>0</v>
      </c>
    </row>
    <row r="271" spans="1:17" x14ac:dyDescent="0.25">
      <c r="A271">
        <v>6</v>
      </c>
      <c r="B271">
        <v>49</v>
      </c>
      <c r="C271" t="s">
        <v>284</v>
      </c>
      <c r="D271" t="s">
        <v>285</v>
      </c>
      <c r="E271" t="s">
        <v>285</v>
      </c>
      <c r="F271" t="s">
        <v>285</v>
      </c>
      <c r="G271" t="s">
        <v>285</v>
      </c>
      <c r="H271">
        <v>3</v>
      </c>
      <c r="I271" t="s">
        <v>302</v>
      </c>
      <c r="J271">
        <v>10</v>
      </c>
      <c r="K271" t="s">
        <v>587</v>
      </c>
      <c r="L271" t="s">
        <v>588</v>
      </c>
      <c r="N271" t="s">
        <v>289</v>
      </c>
      <c r="P271">
        <v>2</v>
      </c>
      <c r="Q271">
        <v>0</v>
      </c>
    </row>
    <row r="272" spans="1:17" x14ac:dyDescent="0.25">
      <c r="A272">
        <v>6</v>
      </c>
      <c r="B272">
        <v>50</v>
      </c>
      <c r="C272" t="s">
        <v>284</v>
      </c>
      <c r="D272" t="s">
        <v>285</v>
      </c>
      <c r="E272" t="s">
        <v>285</v>
      </c>
      <c r="F272" t="s">
        <v>285</v>
      </c>
      <c r="G272" t="s">
        <v>285</v>
      </c>
      <c r="H272">
        <v>3</v>
      </c>
      <c r="I272" t="s">
        <v>302</v>
      </c>
      <c r="J272">
        <v>10</v>
      </c>
      <c r="K272" t="s">
        <v>589</v>
      </c>
      <c r="L272" t="s">
        <v>315</v>
      </c>
      <c r="N272" t="s">
        <v>289</v>
      </c>
      <c r="P272">
        <v>2</v>
      </c>
      <c r="Q272">
        <v>0</v>
      </c>
    </row>
    <row r="273" spans="1:17" x14ac:dyDescent="0.25">
      <c r="A273">
        <v>6</v>
      </c>
      <c r="B273">
        <v>51</v>
      </c>
      <c r="C273" t="s">
        <v>284</v>
      </c>
      <c r="D273" t="s">
        <v>285</v>
      </c>
      <c r="E273" t="s">
        <v>285</v>
      </c>
      <c r="F273" t="s">
        <v>285</v>
      </c>
      <c r="G273" t="s">
        <v>285</v>
      </c>
      <c r="H273">
        <v>3</v>
      </c>
      <c r="I273" t="s">
        <v>302</v>
      </c>
      <c r="J273">
        <v>10</v>
      </c>
      <c r="K273" t="s">
        <v>590</v>
      </c>
      <c r="L273" t="s">
        <v>591</v>
      </c>
      <c r="N273" t="s">
        <v>289</v>
      </c>
      <c r="P273">
        <v>2</v>
      </c>
      <c r="Q273">
        <v>0</v>
      </c>
    </row>
    <row r="274" spans="1:17" x14ac:dyDescent="0.25">
      <c r="A274">
        <v>6</v>
      </c>
      <c r="B274">
        <v>52</v>
      </c>
      <c r="C274" t="s">
        <v>284</v>
      </c>
      <c r="D274" t="s">
        <v>285</v>
      </c>
      <c r="E274" t="s">
        <v>285</v>
      </c>
      <c r="F274" t="s">
        <v>285</v>
      </c>
      <c r="G274" t="s">
        <v>285</v>
      </c>
      <c r="H274">
        <v>3</v>
      </c>
      <c r="I274" t="s">
        <v>302</v>
      </c>
      <c r="J274">
        <v>10</v>
      </c>
      <c r="K274" t="s">
        <v>592</v>
      </c>
      <c r="L274" t="s">
        <v>593</v>
      </c>
      <c r="N274" t="s">
        <v>289</v>
      </c>
      <c r="P274">
        <v>2</v>
      </c>
      <c r="Q274">
        <v>0</v>
      </c>
    </row>
    <row r="275" spans="1:17" x14ac:dyDescent="0.25">
      <c r="A275">
        <v>6</v>
      </c>
      <c r="B275">
        <v>53</v>
      </c>
      <c r="C275" t="s">
        <v>284</v>
      </c>
      <c r="D275" t="s">
        <v>285</v>
      </c>
      <c r="E275" t="s">
        <v>285</v>
      </c>
      <c r="F275" t="s">
        <v>285</v>
      </c>
      <c r="G275" t="s">
        <v>285</v>
      </c>
      <c r="H275">
        <v>3</v>
      </c>
      <c r="I275" t="s">
        <v>302</v>
      </c>
      <c r="J275">
        <v>10</v>
      </c>
      <c r="K275" t="s">
        <v>594</v>
      </c>
      <c r="L275" t="s">
        <v>312</v>
      </c>
      <c r="N275" t="s">
        <v>289</v>
      </c>
      <c r="P275">
        <v>2</v>
      </c>
      <c r="Q275">
        <v>0</v>
      </c>
    </row>
    <row r="276" spans="1:17" x14ac:dyDescent="0.25">
      <c r="A276">
        <v>6</v>
      </c>
      <c r="B276">
        <v>54</v>
      </c>
      <c r="C276" t="s">
        <v>284</v>
      </c>
      <c r="D276" t="s">
        <v>285</v>
      </c>
      <c r="E276" t="s">
        <v>285</v>
      </c>
      <c r="F276" t="s">
        <v>285</v>
      </c>
      <c r="G276" t="s">
        <v>285</v>
      </c>
      <c r="H276">
        <v>3</v>
      </c>
      <c r="I276" t="s">
        <v>302</v>
      </c>
      <c r="J276">
        <v>10</v>
      </c>
      <c r="K276" t="s">
        <v>595</v>
      </c>
      <c r="L276" t="s">
        <v>596</v>
      </c>
      <c r="N276" t="s">
        <v>289</v>
      </c>
      <c r="P276">
        <v>2</v>
      </c>
      <c r="Q276">
        <v>0</v>
      </c>
    </row>
    <row r="277" spans="1:17" x14ac:dyDescent="0.25">
      <c r="A277">
        <v>6</v>
      </c>
      <c r="B277">
        <v>55</v>
      </c>
      <c r="C277" t="s">
        <v>284</v>
      </c>
      <c r="D277" t="s">
        <v>285</v>
      </c>
      <c r="E277" t="s">
        <v>285</v>
      </c>
      <c r="F277" t="s">
        <v>285</v>
      </c>
      <c r="G277" t="s">
        <v>285</v>
      </c>
      <c r="H277">
        <v>3</v>
      </c>
      <c r="I277" t="s">
        <v>302</v>
      </c>
      <c r="J277">
        <v>10</v>
      </c>
      <c r="K277" t="s">
        <v>597</v>
      </c>
      <c r="L277" t="s">
        <v>596</v>
      </c>
      <c r="N277" t="s">
        <v>289</v>
      </c>
      <c r="P277">
        <v>2</v>
      </c>
      <c r="Q277">
        <v>0</v>
      </c>
    </row>
    <row r="278" spans="1:17" x14ac:dyDescent="0.25">
      <c r="A278">
        <v>6</v>
      </c>
      <c r="B278">
        <v>56</v>
      </c>
      <c r="C278" t="s">
        <v>284</v>
      </c>
      <c r="D278" t="s">
        <v>285</v>
      </c>
      <c r="E278" t="s">
        <v>285</v>
      </c>
      <c r="F278" t="s">
        <v>285</v>
      </c>
      <c r="G278" t="s">
        <v>285</v>
      </c>
      <c r="H278">
        <v>3</v>
      </c>
      <c r="I278" t="s">
        <v>302</v>
      </c>
      <c r="J278">
        <v>10</v>
      </c>
      <c r="K278" t="s">
        <v>598</v>
      </c>
      <c r="L278" t="s">
        <v>596</v>
      </c>
      <c r="N278" t="s">
        <v>289</v>
      </c>
      <c r="P278">
        <v>2</v>
      </c>
      <c r="Q278">
        <v>0</v>
      </c>
    </row>
    <row r="279" spans="1:17" x14ac:dyDescent="0.25">
      <c r="A279">
        <v>6</v>
      </c>
      <c r="B279">
        <v>57</v>
      </c>
      <c r="C279" t="s">
        <v>284</v>
      </c>
      <c r="D279" t="s">
        <v>285</v>
      </c>
      <c r="E279" t="s">
        <v>285</v>
      </c>
      <c r="F279" t="s">
        <v>285</v>
      </c>
      <c r="G279" t="s">
        <v>285</v>
      </c>
      <c r="H279">
        <v>3</v>
      </c>
      <c r="I279" t="s">
        <v>302</v>
      </c>
      <c r="J279">
        <v>10</v>
      </c>
      <c r="K279" t="s">
        <v>599</v>
      </c>
      <c r="L279" t="s">
        <v>596</v>
      </c>
      <c r="N279" t="s">
        <v>289</v>
      </c>
      <c r="P279">
        <v>2</v>
      </c>
      <c r="Q279">
        <v>0</v>
      </c>
    </row>
    <row r="280" spans="1:17" x14ac:dyDescent="0.25">
      <c r="A280">
        <v>6</v>
      </c>
      <c r="B280">
        <v>58</v>
      </c>
      <c r="C280" t="s">
        <v>284</v>
      </c>
      <c r="D280" t="s">
        <v>285</v>
      </c>
      <c r="E280" t="s">
        <v>285</v>
      </c>
      <c r="F280" t="s">
        <v>285</v>
      </c>
      <c r="G280" t="s">
        <v>285</v>
      </c>
      <c r="H280">
        <v>3</v>
      </c>
      <c r="I280" t="s">
        <v>302</v>
      </c>
      <c r="J280">
        <v>10</v>
      </c>
      <c r="K280" t="s">
        <v>600</v>
      </c>
      <c r="L280" t="s">
        <v>596</v>
      </c>
      <c r="N280" t="s">
        <v>289</v>
      </c>
      <c r="P280">
        <v>2</v>
      </c>
      <c r="Q280">
        <v>0</v>
      </c>
    </row>
    <row r="281" spans="1:17" x14ac:dyDescent="0.25">
      <c r="A281">
        <v>6</v>
      </c>
      <c r="B281">
        <v>59</v>
      </c>
      <c r="C281" t="s">
        <v>284</v>
      </c>
      <c r="D281" t="s">
        <v>285</v>
      </c>
      <c r="E281" t="s">
        <v>285</v>
      </c>
      <c r="F281" t="s">
        <v>285</v>
      </c>
      <c r="G281" t="s">
        <v>285</v>
      </c>
      <c r="H281">
        <v>3</v>
      </c>
      <c r="I281" t="s">
        <v>302</v>
      </c>
      <c r="J281">
        <v>10</v>
      </c>
      <c r="K281" t="s">
        <v>601</v>
      </c>
      <c r="L281" t="s">
        <v>596</v>
      </c>
      <c r="N281" t="s">
        <v>289</v>
      </c>
      <c r="P281">
        <v>2</v>
      </c>
      <c r="Q281">
        <v>0</v>
      </c>
    </row>
    <row r="282" spans="1:17" x14ac:dyDescent="0.25">
      <c r="A282">
        <v>6</v>
      </c>
      <c r="B282">
        <v>60</v>
      </c>
      <c r="C282" t="s">
        <v>284</v>
      </c>
      <c r="D282" t="s">
        <v>285</v>
      </c>
      <c r="E282" t="s">
        <v>285</v>
      </c>
      <c r="F282" t="s">
        <v>285</v>
      </c>
      <c r="G282" t="s">
        <v>285</v>
      </c>
      <c r="H282">
        <v>3</v>
      </c>
      <c r="I282" t="s">
        <v>302</v>
      </c>
      <c r="J282">
        <v>10</v>
      </c>
      <c r="K282" t="s">
        <v>602</v>
      </c>
      <c r="L282" t="s">
        <v>596</v>
      </c>
      <c r="N282" t="s">
        <v>289</v>
      </c>
      <c r="P282">
        <v>2</v>
      </c>
      <c r="Q282">
        <v>0</v>
      </c>
    </row>
    <row r="283" spans="1:17" x14ac:dyDescent="0.25">
      <c r="A283">
        <v>6</v>
      </c>
      <c r="B283">
        <v>61</v>
      </c>
      <c r="C283" t="s">
        <v>284</v>
      </c>
      <c r="D283" t="s">
        <v>285</v>
      </c>
      <c r="E283" t="s">
        <v>285</v>
      </c>
      <c r="F283" t="s">
        <v>285</v>
      </c>
      <c r="G283" t="s">
        <v>285</v>
      </c>
      <c r="H283">
        <v>3</v>
      </c>
      <c r="I283" t="s">
        <v>399</v>
      </c>
      <c r="J283">
        <v>15</v>
      </c>
      <c r="K283" t="s">
        <v>603</v>
      </c>
      <c r="L283" t="s">
        <v>324</v>
      </c>
      <c r="M283" t="s">
        <v>399</v>
      </c>
      <c r="N283" t="s">
        <v>289</v>
      </c>
      <c r="P283">
        <v>2</v>
      </c>
      <c r="Q283">
        <v>-1</v>
      </c>
    </row>
    <row r="284" spans="1:17" x14ac:dyDescent="0.25">
      <c r="A284">
        <v>6</v>
      </c>
      <c r="B284">
        <v>62</v>
      </c>
      <c r="C284" t="s">
        <v>284</v>
      </c>
      <c r="D284" t="s">
        <v>285</v>
      </c>
      <c r="E284" t="s">
        <v>285</v>
      </c>
      <c r="F284" t="s">
        <v>285</v>
      </c>
      <c r="G284" t="s">
        <v>285</v>
      </c>
      <c r="H284">
        <v>3</v>
      </c>
      <c r="I284" t="s">
        <v>399</v>
      </c>
      <c r="J284">
        <v>15</v>
      </c>
      <c r="K284" t="s">
        <v>603</v>
      </c>
      <c r="L284" t="s">
        <v>604</v>
      </c>
      <c r="M284" t="s">
        <v>399</v>
      </c>
      <c r="N284" t="s">
        <v>289</v>
      </c>
      <c r="P284">
        <v>2</v>
      </c>
      <c r="Q284">
        <v>-1</v>
      </c>
    </row>
    <row r="285" spans="1:17" x14ac:dyDescent="0.25">
      <c r="A285">
        <v>6</v>
      </c>
      <c r="B285">
        <v>63</v>
      </c>
      <c r="C285" t="s">
        <v>284</v>
      </c>
      <c r="D285" t="s">
        <v>285</v>
      </c>
      <c r="E285" t="s">
        <v>285</v>
      </c>
      <c r="F285" t="s">
        <v>285</v>
      </c>
      <c r="G285" t="s">
        <v>285</v>
      </c>
      <c r="H285">
        <v>3</v>
      </c>
      <c r="I285" t="s">
        <v>399</v>
      </c>
      <c r="J285">
        <v>15</v>
      </c>
      <c r="K285" t="s">
        <v>605</v>
      </c>
      <c r="L285" t="s">
        <v>606</v>
      </c>
      <c r="M285" t="s">
        <v>399</v>
      </c>
      <c r="N285" t="s">
        <v>289</v>
      </c>
      <c r="P285">
        <v>2</v>
      </c>
      <c r="Q285">
        <v>-1</v>
      </c>
    </row>
    <row r="286" spans="1:17" x14ac:dyDescent="0.25">
      <c r="A286">
        <v>6</v>
      </c>
      <c r="B286">
        <v>64</v>
      </c>
      <c r="C286" t="s">
        <v>284</v>
      </c>
      <c r="D286" t="s">
        <v>285</v>
      </c>
      <c r="E286" t="s">
        <v>285</v>
      </c>
      <c r="F286" t="s">
        <v>285</v>
      </c>
      <c r="G286" t="s">
        <v>285</v>
      </c>
      <c r="H286">
        <v>3</v>
      </c>
      <c r="I286" t="s">
        <v>399</v>
      </c>
      <c r="J286">
        <v>15</v>
      </c>
      <c r="K286" t="s">
        <v>605</v>
      </c>
      <c r="L286" t="s">
        <v>607</v>
      </c>
      <c r="M286" t="s">
        <v>399</v>
      </c>
      <c r="N286" t="s">
        <v>289</v>
      </c>
      <c r="P286">
        <v>2</v>
      </c>
      <c r="Q286">
        <v>-1</v>
      </c>
    </row>
    <row r="287" spans="1:17" x14ac:dyDescent="0.25">
      <c r="A287">
        <v>6</v>
      </c>
      <c r="B287">
        <v>65</v>
      </c>
      <c r="C287" t="s">
        <v>284</v>
      </c>
      <c r="D287" t="s">
        <v>285</v>
      </c>
      <c r="E287" t="s">
        <v>285</v>
      </c>
      <c r="F287" t="s">
        <v>285</v>
      </c>
      <c r="G287" t="s">
        <v>285</v>
      </c>
      <c r="H287">
        <v>3</v>
      </c>
      <c r="I287" t="s">
        <v>399</v>
      </c>
      <c r="J287">
        <v>15</v>
      </c>
      <c r="K287" t="s">
        <v>608</v>
      </c>
      <c r="L287" t="s">
        <v>596</v>
      </c>
      <c r="M287" t="s">
        <v>399</v>
      </c>
      <c r="N287" t="s">
        <v>289</v>
      </c>
      <c r="P287">
        <v>2</v>
      </c>
      <c r="Q287">
        <v>-1</v>
      </c>
    </row>
    <row r="288" spans="1:17" x14ac:dyDescent="0.25">
      <c r="A288">
        <v>6</v>
      </c>
      <c r="B288">
        <v>66</v>
      </c>
      <c r="C288" t="s">
        <v>284</v>
      </c>
      <c r="D288" t="s">
        <v>285</v>
      </c>
      <c r="E288" t="s">
        <v>285</v>
      </c>
      <c r="F288" t="s">
        <v>285</v>
      </c>
      <c r="G288" t="s">
        <v>285</v>
      </c>
      <c r="H288">
        <v>3</v>
      </c>
      <c r="I288" t="s">
        <v>399</v>
      </c>
      <c r="J288">
        <v>15</v>
      </c>
      <c r="K288" t="s">
        <v>609</v>
      </c>
      <c r="L288" t="s">
        <v>596</v>
      </c>
      <c r="M288" t="s">
        <v>399</v>
      </c>
      <c r="N288" t="s">
        <v>289</v>
      </c>
      <c r="P288">
        <v>2</v>
      </c>
      <c r="Q288">
        <v>-1</v>
      </c>
    </row>
    <row r="289" spans="1:17" x14ac:dyDescent="0.25">
      <c r="A289">
        <v>6</v>
      </c>
      <c r="B289">
        <v>67</v>
      </c>
      <c r="C289" t="s">
        <v>284</v>
      </c>
      <c r="D289" t="s">
        <v>285</v>
      </c>
      <c r="E289" t="s">
        <v>285</v>
      </c>
      <c r="F289" t="s">
        <v>285</v>
      </c>
      <c r="G289" t="s">
        <v>285</v>
      </c>
      <c r="H289">
        <v>3</v>
      </c>
      <c r="I289" t="s">
        <v>302</v>
      </c>
      <c r="J289">
        <v>10</v>
      </c>
      <c r="K289" t="s">
        <v>610</v>
      </c>
      <c r="L289" t="s">
        <v>596</v>
      </c>
      <c r="N289" t="s">
        <v>289</v>
      </c>
      <c r="P289">
        <v>2</v>
      </c>
      <c r="Q289">
        <v>0</v>
      </c>
    </row>
    <row r="290" spans="1:17" x14ac:dyDescent="0.25">
      <c r="A290">
        <v>6</v>
      </c>
      <c r="B290">
        <v>68</v>
      </c>
      <c r="C290" t="s">
        <v>284</v>
      </c>
      <c r="D290" t="s">
        <v>285</v>
      </c>
      <c r="E290" t="s">
        <v>285</v>
      </c>
      <c r="F290" t="s">
        <v>285</v>
      </c>
      <c r="G290" t="s">
        <v>285</v>
      </c>
      <c r="H290">
        <v>3</v>
      </c>
      <c r="I290" t="s">
        <v>302</v>
      </c>
      <c r="J290">
        <v>10</v>
      </c>
      <c r="K290" t="s">
        <v>611</v>
      </c>
      <c r="L290" t="s">
        <v>596</v>
      </c>
      <c r="N290" t="s">
        <v>289</v>
      </c>
      <c r="P290">
        <v>2</v>
      </c>
      <c r="Q290">
        <v>0</v>
      </c>
    </row>
    <row r="291" spans="1:17" x14ac:dyDescent="0.25">
      <c r="A291">
        <v>6</v>
      </c>
      <c r="B291">
        <v>70</v>
      </c>
      <c r="C291" t="s">
        <v>284</v>
      </c>
      <c r="D291" t="s">
        <v>285</v>
      </c>
      <c r="E291" t="s">
        <v>285</v>
      </c>
      <c r="F291" t="s">
        <v>285</v>
      </c>
      <c r="G291" t="s">
        <v>285</v>
      </c>
      <c r="H291">
        <v>3</v>
      </c>
      <c r="I291" t="s">
        <v>399</v>
      </c>
      <c r="J291">
        <v>18</v>
      </c>
      <c r="K291" t="s">
        <v>612</v>
      </c>
      <c r="L291" t="s">
        <v>613</v>
      </c>
      <c r="M291" t="s">
        <v>399</v>
      </c>
      <c r="N291" t="s">
        <v>289</v>
      </c>
      <c r="P291">
        <v>2</v>
      </c>
      <c r="Q291">
        <v>-1</v>
      </c>
    </row>
    <row r="292" spans="1:17" x14ac:dyDescent="0.25">
      <c r="A292">
        <v>6</v>
      </c>
      <c r="B292">
        <v>72</v>
      </c>
      <c r="C292" t="s">
        <v>284</v>
      </c>
      <c r="D292" t="s">
        <v>285</v>
      </c>
      <c r="E292" t="s">
        <v>285</v>
      </c>
      <c r="F292" t="s">
        <v>285</v>
      </c>
      <c r="G292" t="s">
        <v>285</v>
      </c>
      <c r="H292">
        <v>3</v>
      </c>
      <c r="I292" t="s">
        <v>399</v>
      </c>
      <c r="J292">
        <v>18</v>
      </c>
      <c r="K292" t="s">
        <v>614</v>
      </c>
      <c r="L292" t="s">
        <v>615</v>
      </c>
      <c r="M292" t="s">
        <v>399</v>
      </c>
      <c r="N292" t="s">
        <v>289</v>
      </c>
      <c r="P292">
        <v>2</v>
      </c>
      <c r="Q292">
        <v>-1</v>
      </c>
    </row>
    <row r="293" spans="1:17" x14ac:dyDescent="0.25">
      <c r="A293">
        <v>6</v>
      </c>
      <c r="B293">
        <v>80</v>
      </c>
      <c r="C293" t="s">
        <v>284</v>
      </c>
      <c r="D293" t="s">
        <v>285</v>
      </c>
      <c r="E293" t="s">
        <v>285</v>
      </c>
      <c r="F293" t="s">
        <v>285</v>
      </c>
      <c r="G293" t="s">
        <v>285</v>
      </c>
      <c r="H293">
        <v>3</v>
      </c>
      <c r="I293" t="s">
        <v>399</v>
      </c>
      <c r="J293">
        <v>18</v>
      </c>
      <c r="K293" t="s">
        <v>616</v>
      </c>
      <c r="L293" t="s">
        <v>617</v>
      </c>
      <c r="M293" t="s">
        <v>399</v>
      </c>
      <c r="N293" t="s">
        <v>289</v>
      </c>
      <c r="P293">
        <v>2</v>
      </c>
      <c r="Q293">
        <v>-1</v>
      </c>
    </row>
    <row r="294" spans="1:17" x14ac:dyDescent="0.25">
      <c r="A294">
        <v>6</v>
      </c>
      <c r="B294">
        <v>81</v>
      </c>
      <c r="C294" t="s">
        <v>284</v>
      </c>
      <c r="D294" t="s">
        <v>285</v>
      </c>
      <c r="E294" t="s">
        <v>285</v>
      </c>
      <c r="F294" t="s">
        <v>285</v>
      </c>
      <c r="G294" t="s">
        <v>285</v>
      </c>
      <c r="H294">
        <v>3</v>
      </c>
      <c r="I294" t="s">
        <v>286</v>
      </c>
      <c r="J294">
        <v>16</v>
      </c>
      <c r="K294" t="s">
        <v>618</v>
      </c>
      <c r="L294" t="s">
        <v>619</v>
      </c>
      <c r="N294" t="s">
        <v>289</v>
      </c>
      <c r="P294">
        <v>2</v>
      </c>
      <c r="Q294">
        <v>0</v>
      </c>
    </row>
    <row r="295" spans="1:17" x14ac:dyDescent="0.25">
      <c r="A295">
        <v>6</v>
      </c>
      <c r="B295">
        <v>82</v>
      </c>
      <c r="C295" t="s">
        <v>284</v>
      </c>
      <c r="D295" t="s">
        <v>285</v>
      </c>
      <c r="E295" t="s">
        <v>285</v>
      </c>
      <c r="F295" t="s">
        <v>285</v>
      </c>
      <c r="G295" t="s">
        <v>285</v>
      </c>
      <c r="H295">
        <v>3</v>
      </c>
      <c r="I295" t="s">
        <v>286</v>
      </c>
      <c r="J295">
        <v>16</v>
      </c>
      <c r="K295" t="s">
        <v>620</v>
      </c>
      <c r="L295" t="s">
        <v>621</v>
      </c>
      <c r="N295" t="s">
        <v>289</v>
      </c>
      <c r="P295">
        <v>2</v>
      </c>
      <c r="Q295">
        <v>0</v>
      </c>
    </row>
    <row r="296" spans="1:17" x14ac:dyDescent="0.25">
      <c r="A296">
        <v>6</v>
      </c>
      <c r="B296">
        <v>83</v>
      </c>
      <c r="C296" t="s">
        <v>284</v>
      </c>
      <c r="D296" t="s">
        <v>285</v>
      </c>
      <c r="E296" t="s">
        <v>285</v>
      </c>
      <c r="F296" t="s">
        <v>285</v>
      </c>
      <c r="G296" t="s">
        <v>285</v>
      </c>
      <c r="H296">
        <v>3</v>
      </c>
      <c r="I296" t="s">
        <v>286</v>
      </c>
      <c r="J296">
        <v>16</v>
      </c>
      <c r="K296" t="s">
        <v>622</v>
      </c>
      <c r="L296" t="s">
        <v>623</v>
      </c>
      <c r="N296" t="s">
        <v>289</v>
      </c>
      <c r="P296">
        <v>2</v>
      </c>
      <c r="Q296">
        <v>0</v>
      </c>
    </row>
    <row r="297" spans="1:17" x14ac:dyDescent="0.25">
      <c r="A297">
        <v>6</v>
      </c>
      <c r="B297">
        <v>84</v>
      </c>
      <c r="C297" t="s">
        <v>284</v>
      </c>
      <c r="D297" t="s">
        <v>285</v>
      </c>
      <c r="E297" t="s">
        <v>285</v>
      </c>
      <c r="F297" t="s">
        <v>285</v>
      </c>
      <c r="G297" t="s">
        <v>285</v>
      </c>
      <c r="H297">
        <v>4</v>
      </c>
      <c r="I297" t="s">
        <v>286</v>
      </c>
      <c r="J297">
        <v>16</v>
      </c>
      <c r="K297" t="s">
        <v>624</v>
      </c>
      <c r="L297" t="s">
        <v>355</v>
      </c>
      <c r="N297" t="s">
        <v>289</v>
      </c>
      <c r="P297">
        <v>3</v>
      </c>
      <c r="Q297">
        <v>0</v>
      </c>
    </row>
    <row r="298" spans="1:17" x14ac:dyDescent="0.25">
      <c r="A298">
        <v>6</v>
      </c>
      <c r="B298">
        <v>85</v>
      </c>
      <c r="C298" t="s">
        <v>284</v>
      </c>
      <c r="D298" t="s">
        <v>285</v>
      </c>
      <c r="E298" t="s">
        <v>285</v>
      </c>
      <c r="F298" t="s">
        <v>285</v>
      </c>
      <c r="G298" t="s">
        <v>285</v>
      </c>
      <c r="H298">
        <v>3</v>
      </c>
      <c r="I298" t="s">
        <v>399</v>
      </c>
      <c r="J298">
        <v>18</v>
      </c>
      <c r="K298" t="s">
        <v>625</v>
      </c>
      <c r="L298" t="s">
        <v>626</v>
      </c>
      <c r="M298" t="s">
        <v>399</v>
      </c>
      <c r="N298" t="s">
        <v>289</v>
      </c>
      <c r="P298">
        <v>2</v>
      </c>
      <c r="Q298">
        <v>-1</v>
      </c>
    </row>
    <row r="299" spans="1:17" x14ac:dyDescent="0.25">
      <c r="A299">
        <v>6</v>
      </c>
      <c r="B299">
        <v>86</v>
      </c>
      <c r="C299" t="s">
        <v>284</v>
      </c>
      <c r="D299" t="s">
        <v>285</v>
      </c>
      <c r="E299" t="s">
        <v>285</v>
      </c>
      <c r="F299" t="s">
        <v>285</v>
      </c>
      <c r="G299" t="s">
        <v>285</v>
      </c>
      <c r="H299">
        <v>3</v>
      </c>
      <c r="I299" t="s">
        <v>286</v>
      </c>
      <c r="J299">
        <v>16</v>
      </c>
      <c r="K299" t="s">
        <v>627</v>
      </c>
      <c r="L299" t="s">
        <v>348</v>
      </c>
      <c r="N299" t="s">
        <v>289</v>
      </c>
      <c r="P299">
        <v>2</v>
      </c>
      <c r="Q299">
        <v>0</v>
      </c>
    </row>
    <row r="300" spans="1:17" x14ac:dyDescent="0.25">
      <c r="A300">
        <v>6</v>
      </c>
      <c r="B300">
        <v>87</v>
      </c>
      <c r="C300" t="s">
        <v>284</v>
      </c>
      <c r="D300" t="s">
        <v>285</v>
      </c>
      <c r="E300" t="s">
        <v>285</v>
      </c>
      <c r="F300" t="s">
        <v>285</v>
      </c>
      <c r="G300" t="s">
        <v>285</v>
      </c>
      <c r="H300">
        <v>3</v>
      </c>
      <c r="I300" t="s">
        <v>399</v>
      </c>
      <c r="J300">
        <v>18</v>
      </c>
      <c r="K300" t="s">
        <v>628</v>
      </c>
      <c r="L300" t="s">
        <v>629</v>
      </c>
      <c r="M300" t="s">
        <v>399</v>
      </c>
      <c r="N300" t="s">
        <v>289</v>
      </c>
      <c r="P300">
        <v>2</v>
      </c>
      <c r="Q300">
        <v>-1</v>
      </c>
    </row>
    <row r="301" spans="1:17" x14ac:dyDescent="0.25">
      <c r="A301">
        <v>6</v>
      </c>
      <c r="B301">
        <v>88</v>
      </c>
      <c r="C301" t="s">
        <v>284</v>
      </c>
      <c r="D301" t="s">
        <v>285</v>
      </c>
      <c r="E301" t="s">
        <v>285</v>
      </c>
      <c r="F301" t="s">
        <v>285</v>
      </c>
      <c r="G301" t="s">
        <v>285</v>
      </c>
      <c r="H301">
        <v>3</v>
      </c>
      <c r="I301" t="s">
        <v>302</v>
      </c>
      <c r="J301">
        <v>16</v>
      </c>
      <c r="K301" t="s">
        <v>630</v>
      </c>
      <c r="L301" t="s">
        <v>631</v>
      </c>
      <c r="N301" t="s">
        <v>289</v>
      </c>
      <c r="P301">
        <v>2</v>
      </c>
      <c r="Q301">
        <v>0</v>
      </c>
    </row>
    <row r="302" spans="1:17" x14ac:dyDescent="0.25">
      <c r="A302">
        <v>6</v>
      </c>
      <c r="B302">
        <v>89</v>
      </c>
      <c r="C302" t="s">
        <v>284</v>
      </c>
      <c r="D302" t="s">
        <v>285</v>
      </c>
      <c r="E302" t="s">
        <v>285</v>
      </c>
      <c r="F302" t="s">
        <v>285</v>
      </c>
      <c r="G302" t="s">
        <v>285</v>
      </c>
      <c r="H302">
        <v>3</v>
      </c>
      <c r="I302" t="s">
        <v>399</v>
      </c>
      <c r="J302">
        <v>18</v>
      </c>
      <c r="K302" t="s">
        <v>632</v>
      </c>
      <c r="L302" t="s">
        <v>633</v>
      </c>
      <c r="M302" t="s">
        <v>399</v>
      </c>
      <c r="N302" t="s">
        <v>289</v>
      </c>
      <c r="P302">
        <v>2</v>
      </c>
      <c r="Q302">
        <v>-1</v>
      </c>
    </row>
    <row r="303" spans="1:17" x14ac:dyDescent="0.25">
      <c r="A303">
        <v>6</v>
      </c>
      <c r="B303">
        <v>90</v>
      </c>
      <c r="C303" t="s">
        <v>284</v>
      </c>
      <c r="D303" t="s">
        <v>285</v>
      </c>
      <c r="E303" t="s">
        <v>285</v>
      </c>
      <c r="F303" t="s">
        <v>285</v>
      </c>
      <c r="G303" t="s">
        <v>285</v>
      </c>
      <c r="H303">
        <v>3</v>
      </c>
      <c r="I303" t="s">
        <v>286</v>
      </c>
      <c r="J303">
        <v>17</v>
      </c>
      <c r="K303" t="s">
        <v>634</v>
      </c>
      <c r="L303" t="s">
        <v>635</v>
      </c>
      <c r="N303" t="s">
        <v>289</v>
      </c>
      <c r="P303">
        <v>2</v>
      </c>
      <c r="Q303">
        <v>0</v>
      </c>
    </row>
    <row r="304" spans="1:17" x14ac:dyDescent="0.25">
      <c r="A304">
        <v>6</v>
      </c>
      <c r="B304">
        <v>91</v>
      </c>
      <c r="C304" t="s">
        <v>284</v>
      </c>
      <c r="D304" t="s">
        <v>285</v>
      </c>
      <c r="E304" t="s">
        <v>285</v>
      </c>
      <c r="F304" t="s">
        <v>285</v>
      </c>
      <c r="G304" t="s">
        <v>285</v>
      </c>
      <c r="H304">
        <v>3</v>
      </c>
      <c r="I304" t="s">
        <v>286</v>
      </c>
      <c r="J304">
        <v>17</v>
      </c>
      <c r="K304" t="s">
        <v>636</v>
      </c>
      <c r="L304" t="s">
        <v>637</v>
      </c>
      <c r="N304" t="s">
        <v>289</v>
      </c>
      <c r="P304">
        <v>2</v>
      </c>
      <c r="Q304">
        <v>0</v>
      </c>
    </row>
    <row r="305" spans="1:17" x14ac:dyDescent="0.25">
      <c r="A305">
        <v>6</v>
      </c>
      <c r="B305">
        <v>92</v>
      </c>
      <c r="C305" t="s">
        <v>284</v>
      </c>
      <c r="D305" t="s">
        <v>285</v>
      </c>
      <c r="E305" t="s">
        <v>285</v>
      </c>
      <c r="F305" t="s">
        <v>285</v>
      </c>
      <c r="G305" t="s">
        <v>285</v>
      </c>
      <c r="H305">
        <v>3</v>
      </c>
      <c r="I305" t="s">
        <v>286</v>
      </c>
      <c r="J305">
        <v>17</v>
      </c>
      <c r="K305" t="s">
        <v>638</v>
      </c>
      <c r="L305" t="s">
        <v>639</v>
      </c>
      <c r="N305" t="s">
        <v>289</v>
      </c>
      <c r="P305">
        <v>2</v>
      </c>
      <c r="Q305">
        <v>0</v>
      </c>
    </row>
    <row r="306" spans="1:17" x14ac:dyDescent="0.25">
      <c r="A306">
        <v>6</v>
      </c>
      <c r="B306">
        <v>96</v>
      </c>
      <c r="C306" t="s">
        <v>284</v>
      </c>
      <c r="D306" t="s">
        <v>285</v>
      </c>
      <c r="E306" t="s">
        <v>285</v>
      </c>
      <c r="F306" t="s">
        <v>285</v>
      </c>
      <c r="G306" t="s">
        <v>285</v>
      </c>
      <c r="H306">
        <v>3</v>
      </c>
      <c r="I306" t="s">
        <v>286</v>
      </c>
      <c r="J306">
        <v>17</v>
      </c>
      <c r="K306" t="s">
        <v>638</v>
      </c>
      <c r="L306" t="s">
        <v>639</v>
      </c>
      <c r="N306" t="s">
        <v>289</v>
      </c>
      <c r="P306">
        <v>2</v>
      </c>
      <c r="Q306">
        <v>0</v>
      </c>
    </row>
    <row r="307" spans="1:17" x14ac:dyDescent="0.25">
      <c r="A307">
        <v>6</v>
      </c>
      <c r="B307">
        <v>99</v>
      </c>
      <c r="C307" t="s">
        <v>284</v>
      </c>
      <c r="D307" t="s">
        <v>285</v>
      </c>
      <c r="E307" t="s">
        <v>285</v>
      </c>
      <c r="F307" t="s">
        <v>285</v>
      </c>
      <c r="G307" t="s">
        <v>285</v>
      </c>
      <c r="H307">
        <v>3</v>
      </c>
      <c r="I307" t="s">
        <v>286</v>
      </c>
      <c r="J307">
        <v>17</v>
      </c>
      <c r="K307" t="s">
        <v>640</v>
      </c>
      <c r="L307" t="s">
        <v>641</v>
      </c>
      <c r="N307" t="s">
        <v>289</v>
      </c>
      <c r="P307">
        <v>2</v>
      </c>
      <c r="Q307">
        <v>0</v>
      </c>
    </row>
    <row r="310" spans="1:17" x14ac:dyDescent="0.25">
      <c r="A310" t="s">
        <v>377</v>
      </c>
    </row>
    <row r="311" spans="1:17" x14ac:dyDescent="0.25">
      <c r="A311" t="s">
        <v>266</v>
      </c>
      <c r="B311" t="s">
        <v>378</v>
      </c>
      <c r="C311" t="s">
        <v>379</v>
      </c>
    </row>
    <row r="312" spans="1:17" x14ac:dyDescent="0.25">
      <c r="A312">
        <v>1</v>
      </c>
      <c r="B312" t="s">
        <v>380</v>
      </c>
      <c r="C312">
        <v>26</v>
      </c>
    </row>
    <row r="313" spans="1:17" x14ac:dyDescent="0.25">
      <c r="A313">
        <v>2</v>
      </c>
      <c r="B313" t="s">
        <v>380</v>
      </c>
      <c r="C313">
        <v>26</v>
      </c>
    </row>
    <row r="314" spans="1:17" x14ac:dyDescent="0.25">
      <c r="A314">
        <v>3</v>
      </c>
      <c r="B314" t="s">
        <v>380</v>
      </c>
      <c r="C314">
        <v>26</v>
      </c>
    </row>
    <row r="315" spans="1:17" x14ac:dyDescent="0.25">
      <c r="A315">
        <v>4</v>
      </c>
      <c r="B315" t="s">
        <v>380</v>
      </c>
      <c r="C315">
        <v>26</v>
      </c>
    </row>
    <row r="316" spans="1:17" x14ac:dyDescent="0.25">
      <c r="A316">
        <v>5</v>
      </c>
      <c r="B316" t="s">
        <v>380</v>
      </c>
      <c r="C316">
        <v>26</v>
      </c>
    </row>
    <row r="317" spans="1:17" x14ac:dyDescent="0.25">
      <c r="A317">
        <v>6</v>
      </c>
      <c r="B317" t="s">
        <v>380</v>
      </c>
      <c r="C317">
        <v>26</v>
      </c>
    </row>
    <row r="318" spans="1:17" x14ac:dyDescent="0.25">
      <c r="A318">
        <v>7</v>
      </c>
      <c r="B318" t="s">
        <v>380</v>
      </c>
      <c r="C318">
        <v>26</v>
      </c>
    </row>
    <row r="319" spans="1:17" x14ac:dyDescent="0.25">
      <c r="A319">
        <v>8</v>
      </c>
      <c r="B319" t="s">
        <v>380</v>
      </c>
      <c r="C319">
        <v>26</v>
      </c>
    </row>
    <row r="320" spans="1:17" x14ac:dyDescent="0.25">
      <c r="A320" s="227" t="s">
        <v>642</v>
      </c>
      <c r="B320" s="227"/>
      <c r="C320" s="227"/>
      <c r="D320" s="227"/>
      <c r="E320" s="227"/>
      <c r="F320" s="227"/>
      <c r="G320" s="227"/>
      <c r="H320" s="227"/>
      <c r="I320" s="227"/>
      <c r="J320" s="227"/>
      <c r="K320" s="227"/>
      <c r="L320" s="227"/>
      <c r="M320" s="227"/>
      <c r="N320" s="227"/>
      <c r="O320" s="227"/>
      <c r="P320" s="227"/>
      <c r="Q320" s="227"/>
    </row>
    <row r="321" spans="1:17" x14ac:dyDescent="0.25">
      <c r="A321" t="s">
        <v>266</v>
      </c>
      <c r="B321" t="s">
        <v>267</v>
      </c>
      <c r="C321" t="s">
        <v>268</v>
      </c>
      <c r="D321" t="s">
        <v>269</v>
      </c>
      <c r="E321" t="s">
        <v>270</v>
      </c>
      <c r="F321" t="s">
        <v>271</v>
      </c>
      <c r="G321" t="s">
        <v>272</v>
      </c>
      <c r="H321" t="s">
        <v>273</v>
      </c>
      <c r="I321" t="s">
        <v>274</v>
      </c>
      <c r="J321" t="s">
        <v>275</v>
      </c>
      <c r="K321" t="s">
        <v>276</v>
      </c>
      <c r="L321" t="s">
        <v>277</v>
      </c>
      <c r="M321" t="s">
        <v>278</v>
      </c>
      <c r="N321" t="s">
        <v>279</v>
      </c>
      <c r="O321" t="s">
        <v>280</v>
      </c>
      <c r="P321" t="s">
        <v>281</v>
      </c>
      <c r="Q321" t="s">
        <v>282</v>
      </c>
    </row>
    <row r="322" spans="1:17" x14ac:dyDescent="0.25">
      <c r="A322">
        <v>7</v>
      </c>
      <c r="B322">
        <v>1</v>
      </c>
      <c r="C322" t="s">
        <v>284</v>
      </c>
      <c r="D322" t="s">
        <v>285</v>
      </c>
      <c r="E322" t="s">
        <v>285</v>
      </c>
      <c r="F322" t="s">
        <v>285</v>
      </c>
      <c r="G322" t="s">
        <v>285</v>
      </c>
      <c r="H322">
        <v>3</v>
      </c>
      <c r="I322" t="s">
        <v>399</v>
      </c>
      <c r="J322">
        <v>15</v>
      </c>
      <c r="K322" t="s">
        <v>643</v>
      </c>
      <c r="M322" t="s">
        <v>399</v>
      </c>
      <c r="N322" t="s">
        <v>289</v>
      </c>
      <c r="P322">
        <v>2</v>
      </c>
      <c r="Q322">
        <v>-1</v>
      </c>
    </row>
    <row r="323" spans="1:17" x14ac:dyDescent="0.25">
      <c r="A323">
        <v>7</v>
      </c>
      <c r="B323">
        <v>2</v>
      </c>
      <c r="C323" t="s">
        <v>284</v>
      </c>
      <c r="D323" t="s">
        <v>285</v>
      </c>
      <c r="E323" t="s">
        <v>285</v>
      </c>
      <c r="F323" t="s">
        <v>285</v>
      </c>
      <c r="G323" t="s">
        <v>285</v>
      </c>
      <c r="H323">
        <v>3</v>
      </c>
      <c r="I323" t="s">
        <v>399</v>
      </c>
      <c r="J323">
        <v>15</v>
      </c>
      <c r="K323" t="s">
        <v>644</v>
      </c>
      <c r="M323" t="s">
        <v>399</v>
      </c>
      <c r="N323" t="s">
        <v>289</v>
      </c>
      <c r="P323">
        <v>2</v>
      </c>
      <c r="Q323">
        <v>-1</v>
      </c>
    </row>
    <row r="324" spans="1:17" x14ac:dyDescent="0.25">
      <c r="A324">
        <v>7</v>
      </c>
      <c r="B324">
        <v>3</v>
      </c>
      <c r="C324" t="s">
        <v>284</v>
      </c>
      <c r="D324" t="s">
        <v>285</v>
      </c>
      <c r="E324" t="s">
        <v>285</v>
      </c>
      <c r="F324" t="s">
        <v>285</v>
      </c>
      <c r="G324" t="s">
        <v>285</v>
      </c>
      <c r="H324">
        <v>3</v>
      </c>
      <c r="I324" t="s">
        <v>399</v>
      </c>
      <c r="J324">
        <v>15</v>
      </c>
      <c r="K324" t="s">
        <v>645</v>
      </c>
      <c r="M324" t="s">
        <v>399</v>
      </c>
      <c r="N324" t="s">
        <v>289</v>
      </c>
      <c r="P324">
        <v>2</v>
      </c>
      <c r="Q324">
        <v>-1</v>
      </c>
    </row>
    <row r="325" spans="1:17" x14ac:dyDescent="0.25">
      <c r="A325">
        <v>7</v>
      </c>
      <c r="B325">
        <v>4</v>
      </c>
      <c r="C325" t="s">
        <v>284</v>
      </c>
      <c r="D325" t="s">
        <v>285</v>
      </c>
      <c r="E325" t="s">
        <v>285</v>
      </c>
      <c r="F325" t="s">
        <v>285</v>
      </c>
      <c r="G325" t="s">
        <v>285</v>
      </c>
      <c r="H325">
        <v>3</v>
      </c>
      <c r="I325" t="s">
        <v>399</v>
      </c>
      <c r="J325">
        <v>15</v>
      </c>
      <c r="K325" t="s">
        <v>646</v>
      </c>
      <c r="L325" t="s">
        <v>647</v>
      </c>
      <c r="M325" t="s">
        <v>399</v>
      </c>
      <c r="N325" t="s">
        <v>289</v>
      </c>
      <c r="P325">
        <v>2</v>
      </c>
      <c r="Q325">
        <v>-1</v>
      </c>
    </row>
    <row r="326" spans="1:17" x14ac:dyDescent="0.25">
      <c r="A326">
        <v>7</v>
      </c>
      <c r="B326">
        <v>5</v>
      </c>
      <c r="C326" t="s">
        <v>284</v>
      </c>
      <c r="D326" t="s">
        <v>285</v>
      </c>
      <c r="E326" t="s">
        <v>285</v>
      </c>
      <c r="F326" t="s">
        <v>285</v>
      </c>
      <c r="G326" t="s">
        <v>285</v>
      </c>
      <c r="H326">
        <v>3</v>
      </c>
      <c r="I326" t="s">
        <v>399</v>
      </c>
      <c r="J326">
        <v>15</v>
      </c>
      <c r="K326" t="s">
        <v>645</v>
      </c>
      <c r="L326" t="s">
        <v>648</v>
      </c>
      <c r="M326" t="s">
        <v>399</v>
      </c>
      <c r="N326" t="s">
        <v>289</v>
      </c>
      <c r="P326">
        <v>2</v>
      </c>
      <c r="Q326">
        <v>-1</v>
      </c>
    </row>
    <row r="327" spans="1:17" x14ac:dyDescent="0.25">
      <c r="A327">
        <v>7</v>
      </c>
      <c r="B327">
        <v>6</v>
      </c>
      <c r="C327" t="s">
        <v>284</v>
      </c>
      <c r="D327" t="s">
        <v>285</v>
      </c>
      <c r="E327" t="s">
        <v>285</v>
      </c>
      <c r="F327" t="s">
        <v>285</v>
      </c>
      <c r="G327" t="s">
        <v>285</v>
      </c>
      <c r="H327">
        <v>3</v>
      </c>
      <c r="I327" t="s">
        <v>399</v>
      </c>
      <c r="J327">
        <v>15</v>
      </c>
      <c r="K327" t="s">
        <v>649</v>
      </c>
      <c r="M327" t="s">
        <v>399</v>
      </c>
      <c r="N327" t="s">
        <v>289</v>
      </c>
      <c r="P327">
        <v>2</v>
      </c>
      <c r="Q327">
        <v>-1</v>
      </c>
    </row>
    <row r="328" spans="1:17" x14ac:dyDescent="0.25">
      <c r="A328">
        <v>7</v>
      </c>
      <c r="B328">
        <v>7</v>
      </c>
      <c r="C328" t="s">
        <v>284</v>
      </c>
      <c r="D328" t="s">
        <v>285</v>
      </c>
      <c r="E328" t="s">
        <v>285</v>
      </c>
      <c r="F328" t="s">
        <v>285</v>
      </c>
      <c r="G328" t="s">
        <v>285</v>
      </c>
      <c r="H328">
        <v>3</v>
      </c>
      <c r="I328" t="s">
        <v>286</v>
      </c>
      <c r="J328">
        <v>13</v>
      </c>
      <c r="K328" t="s">
        <v>650</v>
      </c>
      <c r="N328" t="s">
        <v>289</v>
      </c>
      <c r="P328">
        <v>2</v>
      </c>
      <c r="Q328">
        <v>0</v>
      </c>
    </row>
    <row r="329" spans="1:17" x14ac:dyDescent="0.25">
      <c r="A329">
        <v>7</v>
      </c>
      <c r="B329">
        <v>8</v>
      </c>
      <c r="C329" t="s">
        <v>284</v>
      </c>
      <c r="D329" t="s">
        <v>285</v>
      </c>
      <c r="E329" t="s">
        <v>285</v>
      </c>
      <c r="F329" t="s">
        <v>285</v>
      </c>
      <c r="G329" t="s">
        <v>285</v>
      </c>
      <c r="H329">
        <v>3</v>
      </c>
      <c r="I329" t="s">
        <v>286</v>
      </c>
      <c r="J329">
        <v>13</v>
      </c>
      <c r="K329" t="s">
        <v>651</v>
      </c>
      <c r="N329" t="s">
        <v>289</v>
      </c>
      <c r="P329">
        <v>2</v>
      </c>
      <c r="Q329">
        <v>0</v>
      </c>
    </row>
    <row r="330" spans="1:17" x14ac:dyDescent="0.25">
      <c r="A330">
        <v>7</v>
      </c>
      <c r="B330">
        <v>9</v>
      </c>
      <c r="C330" t="s">
        <v>284</v>
      </c>
      <c r="D330" t="s">
        <v>285</v>
      </c>
      <c r="E330" t="s">
        <v>285</v>
      </c>
      <c r="F330" t="s">
        <v>285</v>
      </c>
      <c r="G330" t="s">
        <v>285</v>
      </c>
      <c r="H330">
        <v>3</v>
      </c>
      <c r="I330" t="s">
        <v>286</v>
      </c>
      <c r="J330">
        <v>13</v>
      </c>
      <c r="K330" t="s">
        <v>652</v>
      </c>
      <c r="L330" t="s">
        <v>653</v>
      </c>
      <c r="N330" t="s">
        <v>289</v>
      </c>
      <c r="P330">
        <v>2</v>
      </c>
      <c r="Q330">
        <v>0</v>
      </c>
    </row>
    <row r="331" spans="1:17" x14ac:dyDescent="0.25">
      <c r="A331">
        <v>7</v>
      </c>
      <c r="B331">
        <v>10</v>
      </c>
      <c r="C331" t="s">
        <v>284</v>
      </c>
      <c r="D331" t="s">
        <v>285</v>
      </c>
      <c r="E331" t="s">
        <v>285</v>
      </c>
      <c r="F331" t="s">
        <v>285</v>
      </c>
      <c r="G331" t="s">
        <v>285</v>
      </c>
      <c r="H331">
        <v>3</v>
      </c>
      <c r="I331" t="s">
        <v>286</v>
      </c>
      <c r="J331">
        <v>13</v>
      </c>
      <c r="K331" t="s">
        <v>654</v>
      </c>
      <c r="L331" t="s">
        <v>655</v>
      </c>
      <c r="N331" t="s">
        <v>289</v>
      </c>
      <c r="P331">
        <v>2</v>
      </c>
      <c r="Q331">
        <v>0</v>
      </c>
    </row>
    <row r="332" spans="1:17" x14ac:dyDescent="0.25">
      <c r="A332">
        <v>7</v>
      </c>
      <c r="B332">
        <v>11</v>
      </c>
      <c r="C332" t="s">
        <v>284</v>
      </c>
      <c r="D332" t="s">
        <v>285</v>
      </c>
      <c r="E332" t="s">
        <v>285</v>
      </c>
      <c r="F332" t="s">
        <v>285</v>
      </c>
      <c r="G332" t="s">
        <v>285</v>
      </c>
      <c r="H332">
        <v>3</v>
      </c>
      <c r="I332" t="s">
        <v>286</v>
      </c>
      <c r="J332">
        <v>13</v>
      </c>
      <c r="K332" t="s">
        <v>656</v>
      </c>
      <c r="L332" t="s">
        <v>657</v>
      </c>
      <c r="N332" t="s">
        <v>289</v>
      </c>
      <c r="P332">
        <v>2</v>
      </c>
      <c r="Q332">
        <v>0</v>
      </c>
    </row>
    <row r="333" spans="1:17" x14ac:dyDescent="0.25">
      <c r="A333">
        <v>7</v>
      </c>
      <c r="B333">
        <v>12</v>
      </c>
      <c r="C333" t="s">
        <v>284</v>
      </c>
      <c r="D333" t="s">
        <v>285</v>
      </c>
      <c r="E333" t="s">
        <v>285</v>
      </c>
      <c r="F333" t="s">
        <v>285</v>
      </c>
      <c r="G333" t="s">
        <v>285</v>
      </c>
      <c r="H333">
        <v>3</v>
      </c>
      <c r="I333" t="s">
        <v>286</v>
      </c>
      <c r="J333">
        <v>13</v>
      </c>
      <c r="K333" t="s">
        <v>658</v>
      </c>
      <c r="N333" t="s">
        <v>289</v>
      </c>
      <c r="P333">
        <v>2</v>
      </c>
      <c r="Q333">
        <v>0</v>
      </c>
    </row>
    <row r="334" spans="1:17" x14ac:dyDescent="0.25">
      <c r="A334">
        <v>7</v>
      </c>
      <c r="B334">
        <v>13</v>
      </c>
      <c r="C334" t="s">
        <v>284</v>
      </c>
      <c r="D334" t="s">
        <v>285</v>
      </c>
      <c r="E334" t="s">
        <v>285</v>
      </c>
      <c r="F334" t="s">
        <v>285</v>
      </c>
      <c r="G334" t="s">
        <v>285</v>
      </c>
      <c r="H334">
        <v>3</v>
      </c>
      <c r="I334" t="s">
        <v>286</v>
      </c>
      <c r="J334">
        <v>13</v>
      </c>
      <c r="K334" t="s">
        <v>659</v>
      </c>
      <c r="N334" t="s">
        <v>289</v>
      </c>
      <c r="P334">
        <v>2</v>
      </c>
      <c r="Q334">
        <v>0</v>
      </c>
    </row>
    <row r="335" spans="1:17" x14ac:dyDescent="0.25">
      <c r="A335">
        <v>7</v>
      </c>
      <c r="B335">
        <v>14</v>
      </c>
      <c r="C335" t="s">
        <v>284</v>
      </c>
      <c r="D335" t="s">
        <v>285</v>
      </c>
      <c r="E335" t="s">
        <v>285</v>
      </c>
      <c r="F335" t="s">
        <v>285</v>
      </c>
      <c r="G335" t="s">
        <v>285</v>
      </c>
      <c r="H335">
        <v>3</v>
      </c>
      <c r="I335" t="s">
        <v>286</v>
      </c>
      <c r="J335">
        <v>13</v>
      </c>
      <c r="K335" t="s">
        <v>660</v>
      </c>
      <c r="L335" t="s">
        <v>661</v>
      </c>
      <c r="N335" t="s">
        <v>289</v>
      </c>
      <c r="P335">
        <v>2</v>
      </c>
      <c r="Q335">
        <v>0</v>
      </c>
    </row>
    <row r="336" spans="1:17" x14ac:dyDescent="0.25">
      <c r="A336">
        <v>7</v>
      </c>
      <c r="B336">
        <v>15</v>
      </c>
      <c r="C336" t="s">
        <v>284</v>
      </c>
      <c r="D336" t="s">
        <v>285</v>
      </c>
      <c r="E336" t="s">
        <v>285</v>
      </c>
      <c r="F336" t="s">
        <v>285</v>
      </c>
      <c r="G336" t="s">
        <v>285</v>
      </c>
      <c r="H336">
        <v>3</v>
      </c>
      <c r="I336" t="s">
        <v>302</v>
      </c>
      <c r="J336">
        <v>13</v>
      </c>
      <c r="K336" t="s">
        <v>662</v>
      </c>
      <c r="N336" t="s">
        <v>289</v>
      </c>
      <c r="P336">
        <v>2</v>
      </c>
      <c r="Q336">
        <v>0</v>
      </c>
    </row>
    <row r="337" spans="1:17" x14ac:dyDescent="0.25">
      <c r="A337">
        <v>7</v>
      </c>
      <c r="B337">
        <v>16</v>
      </c>
      <c r="C337" t="s">
        <v>284</v>
      </c>
      <c r="D337" t="s">
        <v>285</v>
      </c>
      <c r="E337" t="s">
        <v>285</v>
      </c>
      <c r="F337" t="s">
        <v>285</v>
      </c>
      <c r="G337" t="s">
        <v>285</v>
      </c>
      <c r="H337">
        <v>3</v>
      </c>
      <c r="I337" t="s">
        <v>302</v>
      </c>
      <c r="J337">
        <v>13</v>
      </c>
      <c r="K337" t="s">
        <v>663</v>
      </c>
      <c r="N337" t="s">
        <v>289</v>
      </c>
      <c r="P337">
        <v>2</v>
      </c>
      <c r="Q337">
        <v>0</v>
      </c>
    </row>
    <row r="338" spans="1:17" x14ac:dyDescent="0.25">
      <c r="A338">
        <v>7</v>
      </c>
      <c r="B338">
        <v>17</v>
      </c>
      <c r="C338" t="s">
        <v>284</v>
      </c>
      <c r="D338" t="s">
        <v>285</v>
      </c>
      <c r="E338" t="s">
        <v>285</v>
      </c>
      <c r="F338" t="s">
        <v>285</v>
      </c>
      <c r="G338" t="s">
        <v>285</v>
      </c>
      <c r="H338">
        <v>3</v>
      </c>
      <c r="I338" t="s">
        <v>286</v>
      </c>
      <c r="J338">
        <v>14</v>
      </c>
      <c r="K338" t="s">
        <v>664</v>
      </c>
      <c r="L338" t="s">
        <v>665</v>
      </c>
      <c r="N338" t="s">
        <v>289</v>
      </c>
      <c r="P338">
        <v>2</v>
      </c>
      <c r="Q338">
        <v>0</v>
      </c>
    </row>
    <row r="339" spans="1:17" x14ac:dyDescent="0.25">
      <c r="A339">
        <v>7</v>
      </c>
      <c r="B339">
        <v>18</v>
      </c>
      <c r="C339" t="s">
        <v>284</v>
      </c>
      <c r="D339" t="s">
        <v>285</v>
      </c>
      <c r="E339" t="s">
        <v>285</v>
      </c>
      <c r="F339" t="s">
        <v>285</v>
      </c>
      <c r="G339" t="s">
        <v>285</v>
      </c>
      <c r="H339">
        <v>3</v>
      </c>
      <c r="I339" t="s">
        <v>302</v>
      </c>
      <c r="J339">
        <v>14</v>
      </c>
      <c r="K339" t="s">
        <v>666</v>
      </c>
      <c r="L339" t="s">
        <v>667</v>
      </c>
      <c r="N339" t="s">
        <v>289</v>
      </c>
      <c r="P339">
        <v>2</v>
      </c>
      <c r="Q339">
        <v>0</v>
      </c>
    </row>
    <row r="340" spans="1:17" x14ac:dyDescent="0.25">
      <c r="A340">
        <v>7</v>
      </c>
      <c r="B340">
        <v>19</v>
      </c>
      <c r="C340" t="s">
        <v>284</v>
      </c>
      <c r="D340" t="s">
        <v>285</v>
      </c>
      <c r="E340" t="s">
        <v>285</v>
      </c>
      <c r="F340" t="s">
        <v>285</v>
      </c>
      <c r="G340" t="s">
        <v>285</v>
      </c>
      <c r="H340">
        <v>3</v>
      </c>
      <c r="I340" t="s">
        <v>286</v>
      </c>
      <c r="J340">
        <v>14</v>
      </c>
      <c r="K340" t="s">
        <v>668</v>
      </c>
      <c r="N340" t="s">
        <v>289</v>
      </c>
      <c r="P340">
        <v>2</v>
      </c>
      <c r="Q340">
        <v>0</v>
      </c>
    </row>
    <row r="343" spans="1:17" x14ac:dyDescent="0.25">
      <c r="A343" t="s">
        <v>377</v>
      </c>
    </row>
    <row r="344" spans="1:17" x14ac:dyDescent="0.25">
      <c r="A344" t="s">
        <v>266</v>
      </c>
      <c r="B344" t="s">
        <v>268</v>
      </c>
      <c r="C344" t="s">
        <v>531</v>
      </c>
    </row>
    <row r="345" spans="1:17" x14ac:dyDescent="0.25">
      <c r="A345">
        <v>1</v>
      </c>
      <c r="B345" t="s">
        <v>284</v>
      </c>
      <c r="C345">
        <v>126</v>
      </c>
    </row>
    <row r="346" spans="1:17" x14ac:dyDescent="0.25">
      <c r="A346">
        <v>2</v>
      </c>
      <c r="B346" t="s">
        <v>284</v>
      </c>
      <c r="C346">
        <v>126</v>
      </c>
    </row>
    <row r="347" spans="1:17" x14ac:dyDescent="0.25">
      <c r="A347">
        <v>3</v>
      </c>
      <c r="B347" t="s">
        <v>284</v>
      </c>
      <c r="C347">
        <v>126</v>
      </c>
    </row>
    <row r="348" spans="1:17" x14ac:dyDescent="0.25">
      <c r="A348">
        <v>4</v>
      </c>
      <c r="B348" t="s">
        <v>284</v>
      </c>
      <c r="C348">
        <v>126</v>
      </c>
    </row>
    <row r="349" spans="1:17" x14ac:dyDescent="0.25">
      <c r="A349">
        <v>5</v>
      </c>
      <c r="B349" t="s">
        <v>284</v>
      </c>
      <c r="C349">
        <v>126</v>
      </c>
    </row>
    <row r="350" spans="1:17" x14ac:dyDescent="0.25">
      <c r="A350">
        <v>6</v>
      </c>
      <c r="B350" t="s">
        <v>284</v>
      </c>
      <c r="C350">
        <v>126</v>
      </c>
    </row>
    <row r="351" spans="1:17" x14ac:dyDescent="0.25">
      <c r="A351">
        <v>7</v>
      </c>
      <c r="B351" t="s">
        <v>284</v>
      </c>
      <c r="C351">
        <v>126</v>
      </c>
    </row>
    <row r="352" spans="1:17" x14ac:dyDescent="0.25">
      <c r="A352">
        <v>8</v>
      </c>
      <c r="B352" t="s">
        <v>284</v>
      </c>
      <c r="C352">
        <v>126</v>
      </c>
    </row>
    <row r="353" spans="1:17" x14ac:dyDescent="0.25">
      <c r="A353" s="227" t="s">
        <v>669</v>
      </c>
      <c r="B353" s="227"/>
      <c r="C353" s="227"/>
      <c r="D353" s="227"/>
      <c r="E353" s="227"/>
      <c r="F353" s="227"/>
      <c r="G353" s="227"/>
      <c r="H353" s="227"/>
      <c r="I353" s="227"/>
      <c r="J353" s="227"/>
      <c r="K353" s="227"/>
      <c r="L353" s="227"/>
      <c r="M353" s="227"/>
      <c r="N353" s="227"/>
      <c r="O353" s="227"/>
      <c r="P353" s="227"/>
      <c r="Q353" s="227"/>
    </row>
    <row r="354" spans="1:17" x14ac:dyDescent="0.25">
      <c r="A354" t="s">
        <v>266</v>
      </c>
      <c r="B354" t="s">
        <v>267</v>
      </c>
      <c r="C354" t="s">
        <v>268</v>
      </c>
      <c r="D354" t="s">
        <v>269</v>
      </c>
      <c r="E354" t="s">
        <v>270</v>
      </c>
      <c r="F354" t="s">
        <v>271</v>
      </c>
      <c r="G354" t="s">
        <v>272</v>
      </c>
      <c r="H354" t="s">
        <v>273</v>
      </c>
      <c r="I354" t="s">
        <v>274</v>
      </c>
      <c r="J354" t="s">
        <v>275</v>
      </c>
      <c r="K354" t="s">
        <v>276</v>
      </c>
      <c r="L354" t="s">
        <v>277</v>
      </c>
      <c r="M354" t="s">
        <v>278</v>
      </c>
      <c r="N354" t="s">
        <v>279</v>
      </c>
      <c r="O354" t="s">
        <v>280</v>
      </c>
      <c r="P354" t="s">
        <v>281</v>
      </c>
      <c r="Q354" t="s">
        <v>282</v>
      </c>
    </row>
    <row r="355" spans="1:17" x14ac:dyDescent="0.25">
      <c r="A355">
        <v>8</v>
      </c>
      <c r="B355">
        <v>1</v>
      </c>
      <c r="C355" t="s">
        <v>284</v>
      </c>
      <c r="D355" t="s">
        <v>285</v>
      </c>
      <c r="E355" t="s">
        <v>285</v>
      </c>
      <c r="F355" t="s">
        <v>285</v>
      </c>
      <c r="G355" t="s">
        <v>285</v>
      </c>
      <c r="H355">
        <v>3</v>
      </c>
      <c r="I355" t="s">
        <v>286</v>
      </c>
      <c r="J355">
        <v>19</v>
      </c>
      <c r="K355" t="s">
        <v>670</v>
      </c>
      <c r="N355" t="s">
        <v>289</v>
      </c>
      <c r="P355">
        <v>2</v>
      </c>
      <c r="Q355">
        <v>0</v>
      </c>
    </row>
    <row r="356" spans="1:17" x14ac:dyDescent="0.25">
      <c r="A356">
        <v>8</v>
      </c>
      <c r="B356">
        <v>2</v>
      </c>
      <c r="C356" t="s">
        <v>284</v>
      </c>
      <c r="D356" t="s">
        <v>285</v>
      </c>
      <c r="E356" t="s">
        <v>285</v>
      </c>
      <c r="F356" t="s">
        <v>285</v>
      </c>
      <c r="G356" t="s">
        <v>285</v>
      </c>
      <c r="H356">
        <v>3</v>
      </c>
      <c r="I356" t="s">
        <v>302</v>
      </c>
      <c r="J356">
        <v>19</v>
      </c>
      <c r="K356" t="s">
        <v>671</v>
      </c>
      <c r="N356" t="s">
        <v>289</v>
      </c>
      <c r="P356">
        <v>2</v>
      </c>
      <c r="Q356">
        <v>0</v>
      </c>
    </row>
    <row r="357" spans="1:17" x14ac:dyDescent="0.25">
      <c r="A357">
        <v>8</v>
      </c>
      <c r="B357">
        <v>3</v>
      </c>
      <c r="C357" t="s">
        <v>284</v>
      </c>
      <c r="D357" t="s">
        <v>285</v>
      </c>
      <c r="E357" t="s">
        <v>285</v>
      </c>
      <c r="F357" t="s">
        <v>285</v>
      </c>
      <c r="G357" t="s">
        <v>285</v>
      </c>
      <c r="H357">
        <v>3</v>
      </c>
      <c r="I357" t="s">
        <v>286</v>
      </c>
      <c r="J357">
        <v>19</v>
      </c>
      <c r="K357" t="s">
        <v>672</v>
      </c>
      <c r="N357" t="s">
        <v>289</v>
      </c>
      <c r="P357">
        <v>2</v>
      </c>
      <c r="Q357">
        <v>0</v>
      </c>
    </row>
    <row r="358" spans="1:17" x14ac:dyDescent="0.25">
      <c r="A358">
        <v>8</v>
      </c>
      <c r="B358">
        <v>5</v>
      </c>
      <c r="C358" t="s">
        <v>284</v>
      </c>
      <c r="D358" t="s">
        <v>285</v>
      </c>
      <c r="E358" t="s">
        <v>285</v>
      </c>
      <c r="F358" t="s">
        <v>285</v>
      </c>
      <c r="G358" t="s">
        <v>285</v>
      </c>
      <c r="H358">
        <v>3</v>
      </c>
      <c r="I358" t="s">
        <v>302</v>
      </c>
      <c r="J358">
        <v>19</v>
      </c>
      <c r="K358" t="s">
        <v>673</v>
      </c>
      <c r="N358" t="s">
        <v>289</v>
      </c>
      <c r="P358">
        <v>2</v>
      </c>
      <c r="Q358">
        <v>0</v>
      </c>
    </row>
    <row r="359" spans="1:17" x14ac:dyDescent="0.25">
      <c r="A359">
        <v>8</v>
      </c>
      <c r="B359">
        <v>6</v>
      </c>
      <c r="C359" t="s">
        <v>284</v>
      </c>
      <c r="D359" t="s">
        <v>285</v>
      </c>
      <c r="E359" t="s">
        <v>285</v>
      </c>
      <c r="F359" t="s">
        <v>285</v>
      </c>
      <c r="G359" t="s">
        <v>285</v>
      </c>
      <c r="H359">
        <v>3</v>
      </c>
      <c r="I359" t="s">
        <v>302</v>
      </c>
      <c r="J359">
        <v>19</v>
      </c>
      <c r="K359" t="s">
        <v>673</v>
      </c>
      <c r="N359" t="s">
        <v>289</v>
      </c>
      <c r="P359">
        <v>2</v>
      </c>
      <c r="Q359">
        <v>0</v>
      </c>
    </row>
    <row r="360" spans="1:17" x14ac:dyDescent="0.25">
      <c r="A360">
        <v>8</v>
      </c>
      <c r="B360">
        <v>8</v>
      </c>
      <c r="C360" t="s">
        <v>284</v>
      </c>
      <c r="D360" t="s">
        <v>285</v>
      </c>
      <c r="E360" t="s">
        <v>285</v>
      </c>
      <c r="F360" t="s">
        <v>285</v>
      </c>
      <c r="G360" t="s">
        <v>285</v>
      </c>
      <c r="H360">
        <v>3</v>
      </c>
      <c r="I360" t="s">
        <v>302</v>
      </c>
      <c r="J360">
        <v>19</v>
      </c>
      <c r="K360" t="s">
        <v>674</v>
      </c>
      <c r="L360" t="s">
        <v>675</v>
      </c>
      <c r="N360" t="s">
        <v>289</v>
      </c>
      <c r="P360">
        <v>2</v>
      </c>
      <c r="Q360">
        <v>0</v>
      </c>
    </row>
    <row r="361" spans="1:17" x14ac:dyDescent="0.25">
      <c r="A361">
        <v>8</v>
      </c>
      <c r="B361">
        <v>9</v>
      </c>
      <c r="C361" t="s">
        <v>284</v>
      </c>
      <c r="D361" t="s">
        <v>285</v>
      </c>
      <c r="E361" t="s">
        <v>285</v>
      </c>
      <c r="F361" t="s">
        <v>285</v>
      </c>
      <c r="G361" t="s">
        <v>285</v>
      </c>
      <c r="H361">
        <v>3</v>
      </c>
      <c r="I361" t="s">
        <v>302</v>
      </c>
      <c r="J361">
        <v>19</v>
      </c>
      <c r="K361" t="s">
        <v>676</v>
      </c>
      <c r="N361" t="s">
        <v>289</v>
      </c>
      <c r="P361">
        <v>2</v>
      </c>
      <c r="Q361">
        <v>0</v>
      </c>
    </row>
    <row r="362" spans="1:17" x14ac:dyDescent="0.25">
      <c r="A362">
        <v>8</v>
      </c>
      <c r="B362">
        <v>10</v>
      </c>
      <c r="C362" t="s">
        <v>284</v>
      </c>
      <c r="D362" t="s">
        <v>285</v>
      </c>
      <c r="E362" t="s">
        <v>285</v>
      </c>
      <c r="F362" t="s">
        <v>285</v>
      </c>
      <c r="G362" t="s">
        <v>285</v>
      </c>
      <c r="H362">
        <v>3</v>
      </c>
      <c r="I362" t="s">
        <v>286</v>
      </c>
      <c r="J362">
        <v>19</v>
      </c>
      <c r="K362" t="s">
        <v>677</v>
      </c>
      <c r="N362" t="s">
        <v>289</v>
      </c>
      <c r="P362">
        <v>2</v>
      </c>
      <c r="Q362">
        <v>0</v>
      </c>
    </row>
    <row r="363" spans="1:17" x14ac:dyDescent="0.25">
      <c r="A363">
        <v>8</v>
      </c>
      <c r="B363">
        <v>11</v>
      </c>
      <c r="C363" t="s">
        <v>284</v>
      </c>
      <c r="D363" t="s">
        <v>285</v>
      </c>
      <c r="E363" t="s">
        <v>285</v>
      </c>
      <c r="F363" t="s">
        <v>285</v>
      </c>
      <c r="G363" t="s">
        <v>285</v>
      </c>
      <c r="H363">
        <v>3</v>
      </c>
      <c r="I363" t="s">
        <v>302</v>
      </c>
      <c r="J363">
        <v>19</v>
      </c>
      <c r="K363" t="s">
        <v>678</v>
      </c>
      <c r="N363" t="s">
        <v>289</v>
      </c>
      <c r="P363">
        <v>2</v>
      </c>
      <c r="Q363">
        <v>0</v>
      </c>
    </row>
    <row r="364" spans="1:17" x14ac:dyDescent="0.25">
      <c r="A364">
        <v>8</v>
      </c>
      <c r="B364">
        <v>12</v>
      </c>
      <c r="C364" t="s">
        <v>284</v>
      </c>
      <c r="D364" t="s">
        <v>285</v>
      </c>
      <c r="E364" t="s">
        <v>285</v>
      </c>
      <c r="F364" t="s">
        <v>285</v>
      </c>
      <c r="G364" t="s">
        <v>285</v>
      </c>
      <c r="H364">
        <v>3</v>
      </c>
      <c r="I364" t="s">
        <v>286</v>
      </c>
      <c r="J364">
        <v>20</v>
      </c>
      <c r="K364" t="s">
        <v>679</v>
      </c>
      <c r="L364" t="s">
        <v>680</v>
      </c>
      <c r="N364" t="s">
        <v>289</v>
      </c>
      <c r="P364">
        <v>2</v>
      </c>
      <c r="Q364">
        <v>0</v>
      </c>
    </row>
    <row r="365" spans="1:17" x14ac:dyDescent="0.25">
      <c r="A365">
        <v>8</v>
      </c>
      <c r="B365">
        <v>13</v>
      </c>
      <c r="C365" t="s">
        <v>284</v>
      </c>
      <c r="D365" t="s">
        <v>285</v>
      </c>
      <c r="E365" t="s">
        <v>285</v>
      </c>
      <c r="F365" t="s">
        <v>285</v>
      </c>
      <c r="G365" t="s">
        <v>285</v>
      </c>
      <c r="H365">
        <v>4</v>
      </c>
      <c r="I365" t="s">
        <v>302</v>
      </c>
      <c r="J365">
        <v>20</v>
      </c>
      <c r="K365" t="s">
        <v>681</v>
      </c>
      <c r="N365" t="s">
        <v>289</v>
      </c>
      <c r="P365">
        <v>3</v>
      </c>
      <c r="Q365">
        <v>0</v>
      </c>
    </row>
    <row r="366" spans="1:17" x14ac:dyDescent="0.25">
      <c r="A366">
        <v>8</v>
      </c>
      <c r="B366">
        <v>14</v>
      </c>
      <c r="C366" t="s">
        <v>284</v>
      </c>
      <c r="D366" t="s">
        <v>285</v>
      </c>
      <c r="E366" t="s">
        <v>285</v>
      </c>
      <c r="F366" t="s">
        <v>285</v>
      </c>
      <c r="G366" t="s">
        <v>285</v>
      </c>
      <c r="H366">
        <v>4</v>
      </c>
      <c r="I366" t="s">
        <v>302</v>
      </c>
      <c r="J366">
        <v>20</v>
      </c>
      <c r="K366" t="s">
        <v>682</v>
      </c>
      <c r="N366" t="s">
        <v>289</v>
      </c>
      <c r="P366">
        <v>3</v>
      </c>
      <c r="Q366">
        <v>0</v>
      </c>
    </row>
    <row r="367" spans="1:17" x14ac:dyDescent="0.25">
      <c r="A367">
        <v>8</v>
      </c>
      <c r="B367">
        <v>15</v>
      </c>
      <c r="C367" t="s">
        <v>284</v>
      </c>
      <c r="D367" t="s">
        <v>285</v>
      </c>
      <c r="E367" t="s">
        <v>285</v>
      </c>
      <c r="F367" t="s">
        <v>285</v>
      </c>
      <c r="G367" t="s">
        <v>285</v>
      </c>
      <c r="H367">
        <v>4</v>
      </c>
      <c r="I367" t="s">
        <v>286</v>
      </c>
      <c r="J367">
        <v>20</v>
      </c>
      <c r="K367" t="s">
        <v>682</v>
      </c>
      <c r="N367" t="s">
        <v>289</v>
      </c>
      <c r="P367">
        <v>3</v>
      </c>
      <c r="Q367">
        <v>0</v>
      </c>
    </row>
    <row r="368" spans="1:17" x14ac:dyDescent="0.25">
      <c r="A368">
        <v>8</v>
      </c>
      <c r="B368">
        <v>16</v>
      </c>
      <c r="C368" t="s">
        <v>284</v>
      </c>
      <c r="D368" t="s">
        <v>285</v>
      </c>
      <c r="E368" t="s">
        <v>285</v>
      </c>
      <c r="F368" t="s">
        <v>285</v>
      </c>
      <c r="G368" t="s">
        <v>285</v>
      </c>
      <c r="H368">
        <v>4</v>
      </c>
      <c r="I368" t="s">
        <v>302</v>
      </c>
      <c r="J368">
        <v>20</v>
      </c>
      <c r="K368" t="s">
        <v>682</v>
      </c>
      <c r="N368" t="s">
        <v>289</v>
      </c>
      <c r="P368">
        <v>3</v>
      </c>
      <c r="Q368">
        <v>0</v>
      </c>
    </row>
    <row r="369" spans="1:17" x14ac:dyDescent="0.25">
      <c r="A369">
        <v>8</v>
      </c>
      <c r="B369">
        <v>17</v>
      </c>
      <c r="C369" t="s">
        <v>284</v>
      </c>
      <c r="D369" t="s">
        <v>285</v>
      </c>
      <c r="E369" t="s">
        <v>285</v>
      </c>
      <c r="F369" t="s">
        <v>285</v>
      </c>
      <c r="G369" t="s">
        <v>285</v>
      </c>
      <c r="H369">
        <v>4</v>
      </c>
      <c r="I369" t="s">
        <v>302</v>
      </c>
      <c r="J369">
        <v>20</v>
      </c>
      <c r="K369" t="s">
        <v>683</v>
      </c>
      <c r="N369" t="s">
        <v>289</v>
      </c>
      <c r="P369">
        <v>3</v>
      </c>
      <c r="Q369">
        <v>0</v>
      </c>
    </row>
    <row r="370" spans="1:17" x14ac:dyDescent="0.25">
      <c r="A370">
        <v>8</v>
      </c>
      <c r="B370">
        <v>18</v>
      </c>
      <c r="C370" t="s">
        <v>284</v>
      </c>
      <c r="D370" t="s">
        <v>285</v>
      </c>
      <c r="E370" t="s">
        <v>285</v>
      </c>
      <c r="F370" t="s">
        <v>285</v>
      </c>
      <c r="G370" t="s">
        <v>285</v>
      </c>
      <c r="H370">
        <v>4</v>
      </c>
      <c r="I370" t="s">
        <v>302</v>
      </c>
      <c r="J370">
        <v>20</v>
      </c>
      <c r="K370" t="s">
        <v>684</v>
      </c>
      <c r="N370" t="s">
        <v>289</v>
      </c>
      <c r="P370">
        <v>3</v>
      </c>
      <c r="Q370">
        <v>0</v>
      </c>
    </row>
    <row r="371" spans="1:17" x14ac:dyDescent="0.25">
      <c r="A371">
        <v>8</v>
      </c>
      <c r="B371">
        <v>19</v>
      </c>
      <c r="C371" t="s">
        <v>284</v>
      </c>
      <c r="D371" t="s">
        <v>285</v>
      </c>
      <c r="E371" t="s">
        <v>285</v>
      </c>
      <c r="F371" t="s">
        <v>285</v>
      </c>
      <c r="G371" t="s">
        <v>285</v>
      </c>
      <c r="H371">
        <v>4</v>
      </c>
      <c r="I371" t="s">
        <v>302</v>
      </c>
      <c r="J371">
        <v>20</v>
      </c>
      <c r="K371" t="s">
        <v>685</v>
      </c>
      <c r="N371" t="s">
        <v>289</v>
      </c>
      <c r="P371">
        <v>3</v>
      </c>
      <c r="Q371">
        <v>0</v>
      </c>
    </row>
    <row r="372" spans="1:17" x14ac:dyDescent="0.25">
      <c r="A372">
        <v>8</v>
      </c>
      <c r="B372">
        <v>20</v>
      </c>
      <c r="C372" t="s">
        <v>284</v>
      </c>
      <c r="D372" t="s">
        <v>285</v>
      </c>
      <c r="E372" t="s">
        <v>285</v>
      </c>
      <c r="F372" t="s">
        <v>285</v>
      </c>
      <c r="G372" t="s">
        <v>285</v>
      </c>
      <c r="H372">
        <v>3</v>
      </c>
      <c r="I372" t="s">
        <v>399</v>
      </c>
      <c r="J372">
        <v>23</v>
      </c>
      <c r="K372" t="s">
        <v>686</v>
      </c>
      <c r="M372" t="s">
        <v>399</v>
      </c>
      <c r="N372" t="s">
        <v>289</v>
      </c>
      <c r="P372">
        <v>2</v>
      </c>
      <c r="Q372">
        <v>-1</v>
      </c>
    </row>
    <row r="373" spans="1:17" x14ac:dyDescent="0.25">
      <c r="A373">
        <v>8</v>
      </c>
      <c r="B373">
        <v>21</v>
      </c>
      <c r="C373" t="s">
        <v>284</v>
      </c>
      <c r="D373" t="s">
        <v>285</v>
      </c>
      <c r="E373" t="s">
        <v>285</v>
      </c>
      <c r="F373" t="s">
        <v>285</v>
      </c>
      <c r="G373" t="s">
        <v>285</v>
      </c>
      <c r="H373">
        <v>3</v>
      </c>
      <c r="I373" t="s">
        <v>286</v>
      </c>
      <c r="J373">
        <v>20</v>
      </c>
      <c r="K373" t="s">
        <v>687</v>
      </c>
      <c r="N373" t="s">
        <v>289</v>
      </c>
      <c r="P373">
        <v>2</v>
      </c>
      <c r="Q373">
        <v>0</v>
      </c>
    </row>
    <row r="374" spans="1:17" x14ac:dyDescent="0.25">
      <c r="A374">
        <v>8</v>
      </c>
      <c r="B374">
        <v>22</v>
      </c>
      <c r="C374" t="s">
        <v>284</v>
      </c>
      <c r="D374" t="s">
        <v>285</v>
      </c>
      <c r="E374" t="s">
        <v>285</v>
      </c>
      <c r="F374" t="s">
        <v>285</v>
      </c>
      <c r="G374" t="s">
        <v>285</v>
      </c>
      <c r="H374">
        <v>3</v>
      </c>
      <c r="I374" t="s">
        <v>286</v>
      </c>
      <c r="J374">
        <v>20</v>
      </c>
      <c r="K374" t="s">
        <v>688</v>
      </c>
      <c r="N374" t="s">
        <v>289</v>
      </c>
      <c r="P374">
        <v>2</v>
      </c>
      <c r="Q374">
        <v>0</v>
      </c>
    </row>
    <row r="375" spans="1:17" x14ac:dyDescent="0.25">
      <c r="A375">
        <v>8</v>
      </c>
      <c r="B375">
        <v>23</v>
      </c>
      <c r="C375" t="s">
        <v>284</v>
      </c>
      <c r="D375" t="s">
        <v>285</v>
      </c>
      <c r="E375" t="s">
        <v>285</v>
      </c>
      <c r="F375" t="s">
        <v>285</v>
      </c>
      <c r="G375" t="s">
        <v>285</v>
      </c>
      <c r="H375">
        <v>3</v>
      </c>
      <c r="I375" t="s">
        <v>302</v>
      </c>
      <c r="J375">
        <v>20</v>
      </c>
      <c r="K375" t="s">
        <v>689</v>
      </c>
      <c r="N375" t="s">
        <v>289</v>
      </c>
      <c r="P375">
        <v>2</v>
      </c>
      <c r="Q375">
        <v>0</v>
      </c>
    </row>
    <row r="376" spans="1:17" x14ac:dyDescent="0.25">
      <c r="A376">
        <v>8</v>
      </c>
      <c r="B376">
        <v>24</v>
      </c>
      <c r="C376" t="s">
        <v>284</v>
      </c>
      <c r="D376" t="s">
        <v>285</v>
      </c>
      <c r="E376" t="s">
        <v>285</v>
      </c>
      <c r="F376" t="s">
        <v>285</v>
      </c>
      <c r="G376" t="s">
        <v>285</v>
      </c>
      <c r="H376">
        <v>3</v>
      </c>
      <c r="I376" t="s">
        <v>286</v>
      </c>
      <c r="J376">
        <v>20</v>
      </c>
      <c r="K376" t="s">
        <v>690</v>
      </c>
      <c r="N376" t="s">
        <v>289</v>
      </c>
      <c r="P376">
        <v>2</v>
      </c>
      <c r="Q376">
        <v>0</v>
      </c>
    </row>
    <row r="377" spans="1:17" x14ac:dyDescent="0.25">
      <c r="A377">
        <v>8</v>
      </c>
      <c r="B377">
        <v>25</v>
      </c>
      <c r="C377" t="s">
        <v>284</v>
      </c>
      <c r="D377" t="s">
        <v>285</v>
      </c>
      <c r="E377" t="s">
        <v>285</v>
      </c>
      <c r="F377" t="s">
        <v>285</v>
      </c>
      <c r="G377" t="s">
        <v>285</v>
      </c>
      <c r="H377">
        <v>3</v>
      </c>
      <c r="I377" t="s">
        <v>286</v>
      </c>
      <c r="J377">
        <v>20</v>
      </c>
      <c r="K377" t="s">
        <v>691</v>
      </c>
      <c r="N377" t="s">
        <v>289</v>
      </c>
      <c r="P377">
        <v>2</v>
      </c>
      <c r="Q377">
        <v>0</v>
      </c>
    </row>
    <row r="378" spans="1:17" x14ac:dyDescent="0.25">
      <c r="A378">
        <v>8</v>
      </c>
      <c r="B378">
        <v>26</v>
      </c>
      <c r="C378" t="s">
        <v>284</v>
      </c>
      <c r="D378" t="s">
        <v>285</v>
      </c>
      <c r="E378" t="s">
        <v>285</v>
      </c>
      <c r="F378" t="s">
        <v>285</v>
      </c>
      <c r="G378" t="s">
        <v>285</v>
      </c>
      <c r="H378">
        <v>4</v>
      </c>
      <c r="I378" t="s">
        <v>302</v>
      </c>
      <c r="J378">
        <v>20</v>
      </c>
      <c r="K378" t="s">
        <v>692</v>
      </c>
      <c r="N378" t="s">
        <v>289</v>
      </c>
      <c r="P378">
        <v>3</v>
      </c>
      <c r="Q378">
        <v>0</v>
      </c>
    </row>
    <row r="379" spans="1:17" x14ac:dyDescent="0.25">
      <c r="A379">
        <v>8</v>
      </c>
      <c r="B379">
        <v>27</v>
      </c>
      <c r="C379" t="s">
        <v>284</v>
      </c>
      <c r="D379" t="s">
        <v>285</v>
      </c>
      <c r="E379" t="s">
        <v>285</v>
      </c>
      <c r="F379" t="s">
        <v>285</v>
      </c>
      <c r="G379" t="s">
        <v>285</v>
      </c>
      <c r="H379">
        <v>4</v>
      </c>
      <c r="I379" t="s">
        <v>286</v>
      </c>
      <c r="J379">
        <v>20</v>
      </c>
      <c r="K379" t="s">
        <v>693</v>
      </c>
      <c r="N379" t="s">
        <v>289</v>
      </c>
      <c r="P379">
        <v>3</v>
      </c>
      <c r="Q379">
        <v>0</v>
      </c>
    </row>
    <row r="380" spans="1:17" x14ac:dyDescent="0.25">
      <c r="A380">
        <v>8</v>
      </c>
      <c r="B380">
        <v>28</v>
      </c>
      <c r="C380" t="s">
        <v>284</v>
      </c>
      <c r="D380" t="s">
        <v>285</v>
      </c>
      <c r="E380" t="s">
        <v>285</v>
      </c>
      <c r="F380" t="s">
        <v>285</v>
      </c>
      <c r="G380" t="s">
        <v>285</v>
      </c>
      <c r="H380">
        <v>4</v>
      </c>
      <c r="I380" t="s">
        <v>286</v>
      </c>
      <c r="J380">
        <v>20</v>
      </c>
      <c r="K380" t="s">
        <v>694</v>
      </c>
      <c r="N380" t="s">
        <v>289</v>
      </c>
      <c r="P380">
        <v>3</v>
      </c>
      <c r="Q380">
        <v>0</v>
      </c>
    </row>
    <row r="381" spans="1:17" x14ac:dyDescent="0.25">
      <c r="A381">
        <v>8</v>
      </c>
      <c r="B381">
        <v>29</v>
      </c>
      <c r="C381" t="s">
        <v>284</v>
      </c>
      <c r="D381" t="s">
        <v>285</v>
      </c>
      <c r="E381" t="s">
        <v>285</v>
      </c>
      <c r="F381" t="s">
        <v>285</v>
      </c>
      <c r="G381" t="s">
        <v>285</v>
      </c>
      <c r="H381">
        <v>3</v>
      </c>
      <c r="I381" t="s">
        <v>399</v>
      </c>
      <c r="J381">
        <v>23</v>
      </c>
      <c r="K381" t="s">
        <v>695</v>
      </c>
      <c r="M381" t="s">
        <v>399</v>
      </c>
      <c r="N381" t="s">
        <v>289</v>
      </c>
      <c r="P381">
        <v>2</v>
      </c>
      <c r="Q381">
        <v>-1</v>
      </c>
    </row>
    <row r="382" spans="1:17" x14ac:dyDescent="0.25">
      <c r="A382">
        <v>8</v>
      </c>
      <c r="B382">
        <v>30</v>
      </c>
      <c r="C382" t="s">
        <v>284</v>
      </c>
      <c r="D382" t="s">
        <v>285</v>
      </c>
      <c r="E382" t="s">
        <v>285</v>
      </c>
      <c r="F382" t="s">
        <v>285</v>
      </c>
      <c r="G382" t="s">
        <v>285</v>
      </c>
      <c r="H382">
        <v>3</v>
      </c>
      <c r="I382" t="s">
        <v>399</v>
      </c>
      <c r="J382">
        <v>23</v>
      </c>
      <c r="K382" t="s">
        <v>696</v>
      </c>
      <c r="M382" t="s">
        <v>399</v>
      </c>
      <c r="N382" t="s">
        <v>289</v>
      </c>
      <c r="P382">
        <v>2</v>
      </c>
      <c r="Q382">
        <v>-1</v>
      </c>
    </row>
    <row r="383" spans="1:17" x14ac:dyDescent="0.25">
      <c r="A383">
        <v>8</v>
      </c>
      <c r="B383">
        <v>31</v>
      </c>
      <c r="C383" t="s">
        <v>284</v>
      </c>
      <c r="D383" t="s">
        <v>285</v>
      </c>
      <c r="E383" t="s">
        <v>285</v>
      </c>
      <c r="F383" t="s">
        <v>285</v>
      </c>
      <c r="G383" t="s">
        <v>285</v>
      </c>
      <c r="H383">
        <v>3</v>
      </c>
      <c r="I383" t="s">
        <v>286</v>
      </c>
      <c r="J383">
        <v>21</v>
      </c>
      <c r="K383" t="s">
        <v>697</v>
      </c>
      <c r="N383" t="s">
        <v>289</v>
      </c>
      <c r="P383">
        <v>2</v>
      </c>
      <c r="Q383">
        <v>0</v>
      </c>
    </row>
    <row r="384" spans="1:17" x14ac:dyDescent="0.25">
      <c r="A384">
        <v>8</v>
      </c>
      <c r="B384">
        <v>32</v>
      </c>
      <c r="C384" t="s">
        <v>284</v>
      </c>
      <c r="D384" t="s">
        <v>285</v>
      </c>
      <c r="E384" t="s">
        <v>285</v>
      </c>
      <c r="F384" t="s">
        <v>285</v>
      </c>
      <c r="G384" t="s">
        <v>285</v>
      </c>
      <c r="H384">
        <v>3</v>
      </c>
      <c r="I384" t="s">
        <v>286</v>
      </c>
      <c r="J384">
        <v>21</v>
      </c>
      <c r="K384" t="s">
        <v>698</v>
      </c>
      <c r="N384" t="s">
        <v>289</v>
      </c>
      <c r="P384">
        <v>2</v>
      </c>
      <c r="Q384">
        <v>0</v>
      </c>
    </row>
    <row r="385" spans="1:17" x14ac:dyDescent="0.25">
      <c r="A385">
        <v>8</v>
      </c>
      <c r="B385">
        <v>33</v>
      </c>
      <c r="C385" t="s">
        <v>284</v>
      </c>
      <c r="D385" t="s">
        <v>285</v>
      </c>
      <c r="E385" t="s">
        <v>285</v>
      </c>
      <c r="F385" t="s">
        <v>285</v>
      </c>
      <c r="G385" t="s">
        <v>285</v>
      </c>
      <c r="H385">
        <v>3</v>
      </c>
      <c r="I385" t="s">
        <v>286</v>
      </c>
      <c r="J385">
        <v>21</v>
      </c>
      <c r="K385" t="s">
        <v>699</v>
      </c>
      <c r="N385" t="s">
        <v>289</v>
      </c>
      <c r="P385">
        <v>2</v>
      </c>
      <c r="Q385">
        <v>0</v>
      </c>
    </row>
    <row r="386" spans="1:17" x14ac:dyDescent="0.25">
      <c r="A386">
        <v>8</v>
      </c>
      <c r="B386">
        <v>34</v>
      </c>
      <c r="C386" t="s">
        <v>284</v>
      </c>
      <c r="D386" t="s">
        <v>285</v>
      </c>
      <c r="E386" t="s">
        <v>285</v>
      </c>
      <c r="F386" t="s">
        <v>285</v>
      </c>
      <c r="G386" t="s">
        <v>285</v>
      </c>
      <c r="H386">
        <v>3</v>
      </c>
      <c r="I386" t="s">
        <v>399</v>
      </c>
      <c r="J386">
        <v>23</v>
      </c>
      <c r="K386" t="s">
        <v>700</v>
      </c>
      <c r="M386" t="s">
        <v>399</v>
      </c>
      <c r="N386" t="s">
        <v>289</v>
      </c>
      <c r="P386">
        <v>2</v>
      </c>
      <c r="Q386">
        <v>-1</v>
      </c>
    </row>
    <row r="387" spans="1:17" x14ac:dyDescent="0.25">
      <c r="A387">
        <v>8</v>
      </c>
      <c r="B387">
        <v>35</v>
      </c>
      <c r="C387" t="s">
        <v>284</v>
      </c>
      <c r="D387" t="s">
        <v>285</v>
      </c>
      <c r="E387" t="s">
        <v>285</v>
      </c>
      <c r="F387" t="s">
        <v>285</v>
      </c>
      <c r="G387" t="s">
        <v>285</v>
      </c>
      <c r="H387">
        <v>3</v>
      </c>
      <c r="I387" t="s">
        <v>286</v>
      </c>
      <c r="J387">
        <v>21</v>
      </c>
      <c r="K387" t="s">
        <v>701</v>
      </c>
      <c r="L387" t="s">
        <v>702</v>
      </c>
      <c r="N387" t="s">
        <v>289</v>
      </c>
      <c r="P387">
        <v>2</v>
      </c>
      <c r="Q387">
        <v>0</v>
      </c>
    </row>
    <row r="388" spans="1:17" x14ac:dyDescent="0.25">
      <c r="A388">
        <v>8</v>
      </c>
      <c r="B388">
        <v>36</v>
      </c>
      <c r="C388" t="s">
        <v>284</v>
      </c>
      <c r="D388" t="s">
        <v>285</v>
      </c>
      <c r="E388" t="s">
        <v>285</v>
      </c>
      <c r="F388" t="s">
        <v>285</v>
      </c>
      <c r="G388" t="s">
        <v>285</v>
      </c>
      <c r="H388">
        <v>3</v>
      </c>
      <c r="I388" t="s">
        <v>286</v>
      </c>
      <c r="J388">
        <v>21</v>
      </c>
      <c r="K388" t="s">
        <v>697</v>
      </c>
      <c r="N388" t="s">
        <v>289</v>
      </c>
      <c r="P388">
        <v>2</v>
      </c>
      <c r="Q388">
        <v>0</v>
      </c>
    </row>
    <row r="389" spans="1:17" x14ac:dyDescent="0.25">
      <c r="A389">
        <v>8</v>
      </c>
      <c r="B389">
        <v>37</v>
      </c>
      <c r="C389" t="s">
        <v>284</v>
      </c>
      <c r="D389" t="s">
        <v>285</v>
      </c>
      <c r="E389" t="s">
        <v>285</v>
      </c>
      <c r="F389" t="s">
        <v>285</v>
      </c>
      <c r="G389" t="s">
        <v>285</v>
      </c>
      <c r="H389">
        <v>3</v>
      </c>
      <c r="I389" t="s">
        <v>286</v>
      </c>
      <c r="J389">
        <v>21</v>
      </c>
      <c r="K389" t="s">
        <v>703</v>
      </c>
      <c r="N389" t="s">
        <v>289</v>
      </c>
      <c r="P389">
        <v>2</v>
      </c>
      <c r="Q389">
        <v>0</v>
      </c>
    </row>
    <row r="390" spans="1:17" x14ac:dyDescent="0.25">
      <c r="A390">
        <v>8</v>
      </c>
      <c r="B390">
        <v>38</v>
      </c>
      <c r="C390" t="s">
        <v>284</v>
      </c>
      <c r="D390" t="s">
        <v>285</v>
      </c>
      <c r="E390" t="s">
        <v>285</v>
      </c>
      <c r="F390" t="s">
        <v>285</v>
      </c>
      <c r="G390" t="s">
        <v>285</v>
      </c>
      <c r="H390">
        <v>3</v>
      </c>
      <c r="I390" t="s">
        <v>286</v>
      </c>
      <c r="J390">
        <v>21</v>
      </c>
      <c r="K390" t="s">
        <v>704</v>
      </c>
      <c r="N390" t="s">
        <v>289</v>
      </c>
      <c r="P390">
        <v>2</v>
      </c>
      <c r="Q390">
        <v>0</v>
      </c>
    </row>
    <row r="391" spans="1:17" x14ac:dyDescent="0.25">
      <c r="A391">
        <v>8</v>
      </c>
      <c r="B391">
        <v>39</v>
      </c>
      <c r="C391" t="s">
        <v>284</v>
      </c>
      <c r="D391" t="s">
        <v>285</v>
      </c>
      <c r="E391" t="s">
        <v>285</v>
      </c>
      <c r="F391" t="s">
        <v>285</v>
      </c>
      <c r="G391" t="s">
        <v>285</v>
      </c>
      <c r="H391">
        <v>3</v>
      </c>
      <c r="I391" t="s">
        <v>286</v>
      </c>
      <c r="J391">
        <v>21</v>
      </c>
      <c r="K391" t="s">
        <v>705</v>
      </c>
      <c r="N391" t="s">
        <v>289</v>
      </c>
      <c r="P391">
        <v>2</v>
      </c>
      <c r="Q391">
        <v>0</v>
      </c>
    </row>
    <row r="392" spans="1:17" x14ac:dyDescent="0.25">
      <c r="A392">
        <v>8</v>
      </c>
      <c r="B392">
        <v>40</v>
      </c>
      <c r="C392" t="s">
        <v>284</v>
      </c>
      <c r="D392" t="s">
        <v>285</v>
      </c>
      <c r="E392" t="s">
        <v>285</v>
      </c>
      <c r="F392" t="s">
        <v>285</v>
      </c>
      <c r="G392" t="s">
        <v>285</v>
      </c>
      <c r="H392">
        <v>3</v>
      </c>
      <c r="I392" t="s">
        <v>399</v>
      </c>
      <c r="J392">
        <v>23</v>
      </c>
      <c r="K392" t="s">
        <v>706</v>
      </c>
      <c r="M392" t="s">
        <v>399</v>
      </c>
      <c r="N392" t="s">
        <v>289</v>
      </c>
      <c r="P392">
        <v>2</v>
      </c>
      <c r="Q392">
        <v>-1</v>
      </c>
    </row>
    <row r="393" spans="1:17" x14ac:dyDescent="0.25">
      <c r="A393">
        <v>8</v>
      </c>
      <c r="B393">
        <v>41</v>
      </c>
      <c r="C393" t="s">
        <v>284</v>
      </c>
      <c r="D393" t="s">
        <v>285</v>
      </c>
      <c r="E393" t="s">
        <v>285</v>
      </c>
      <c r="F393" t="s">
        <v>285</v>
      </c>
      <c r="G393" t="s">
        <v>285</v>
      </c>
      <c r="H393">
        <v>3</v>
      </c>
      <c r="I393" t="s">
        <v>286</v>
      </c>
      <c r="J393">
        <v>22</v>
      </c>
      <c r="K393" t="s">
        <v>707</v>
      </c>
      <c r="N393" t="s">
        <v>289</v>
      </c>
      <c r="P393">
        <v>2</v>
      </c>
      <c r="Q393">
        <v>0</v>
      </c>
    </row>
    <row r="394" spans="1:17" x14ac:dyDescent="0.25">
      <c r="A394">
        <v>8</v>
      </c>
      <c r="B394">
        <v>42</v>
      </c>
      <c r="C394" t="s">
        <v>284</v>
      </c>
      <c r="D394" t="s">
        <v>285</v>
      </c>
      <c r="E394" t="s">
        <v>285</v>
      </c>
      <c r="F394" t="s">
        <v>285</v>
      </c>
      <c r="G394" t="s">
        <v>285</v>
      </c>
      <c r="H394">
        <v>3</v>
      </c>
      <c r="I394" t="s">
        <v>302</v>
      </c>
      <c r="J394">
        <v>22</v>
      </c>
      <c r="K394" t="s">
        <v>708</v>
      </c>
      <c r="L394" t="s">
        <v>709</v>
      </c>
      <c r="N394" t="s">
        <v>289</v>
      </c>
      <c r="P394">
        <v>2</v>
      </c>
      <c r="Q394">
        <v>0</v>
      </c>
    </row>
    <row r="395" spans="1:17" x14ac:dyDescent="0.25">
      <c r="A395">
        <v>8</v>
      </c>
      <c r="B395">
        <v>43</v>
      </c>
      <c r="C395" t="s">
        <v>284</v>
      </c>
      <c r="D395" t="s">
        <v>285</v>
      </c>
      <c r="E395" t="s">
        <v>285</v>
      </c>
      <c r="F395" t="s">
        <v>285</v>
      </c>
      <c r="G395" t="s">
        <v>285</v>
      </c>
      <c r="H395">
        <v>3</v>
      </c>
      <c r="I395" t="s">
        <v>286</v>
      </c>
      <c r="J395">
        <v>22</v>
      </c>
      <c r="K395" t="s">
        <v>710</v>
      </c>
      <c r="N395" t="s">
        <v>289</v>
      </c>
      <c r="P395">
        <v>2</v>
      </c>
      <c r="Q395">
        <v>0</v>
      </c>
    </row>
    <row r="396" spans="1:17" x14ac:dyDescent="0.25">
      <c r="A396">
        <v>8</v>
      </c>
      <c r="B396">
        <v>44</v>
      </c>
      <c r="C396" t="s">
        <v>284</v>
      </c>
      <c r="D396" t="s">
        <v>285</v>
      </c>
      <c r="E396" t="s">
        <v>285</v>
      </c>
      <c r="F396" t="s">
        <v>285</v>
      </c>
      <c r="G396" t="s">
        <v>285</v>
      </c>
      <c r="H396">
        <v>3</v>
      </c>
      <c r="I396" t="s">
        <v>286</v>
      </c>
      <c r="J396">
        <v>22</v>
      </c>
      <c r="K396" t="s">
        <v>711</v>
      </c>
      <c r="N396" t="s">
        <v>289</v>
      </c>
      <c r="P396">
        <v>2</v>
      </c>
      <c r="Q396">
        <v>0</v>
      </c>
    </row>
    <row r="397" spans="1:17" x14ac:dyDescent="0.25">
      <c r="A397">
        <v>8</v>
      </c>
      <c r="B397">
        <v>45</v>
      </c>
      <c r="C397" t="s">
        <v>284</v>
      </c>
      <c r="D397" t="s">
        <v>285</v>
      </c>
      <c r="E397" t="s">
        <v>285</v>
      </c>
      <c r="F397" t="s">
        <v>285</v>
      </c>
      <c r="G397" t="s">
        <v>285</v>
      </c>
      <c r="H397">
        <v>3</v>
      </c>
      <c r="I397" t="s">
        <v>286</v>
      </c>
      <c r="J397">
        <v>22</v>
      </c>
      <c r="K397" t="s">
        <v>712</v>
      </c>
      <c r="N397" t="s">
        <v>289</v>
      </c>
      <c r="P397">
        <v>2</v>
      </c>
      <c r="Q397">
        <v>0</v>
      </c>
    </row>
    <row r="398" spans="1:17" x14ac:dyDescent="0.25">
      <c r="A398">
        <v>8</v>
      </c>
      <c r="B398">
        <v>46</v>
      </c>
      <c r="C398" t="s">
        <v>284</v>
      </c>
      <c r="D398" t="s">
        <v>285</v>
      </c>
      <c r="E398" t="s">
        <v>285</v>
      </c>
      <c r="F398" t="s">
        <v>285</v>
      </c>
      <c r="G398" t="s">
        <v>285</v>
      </c>
      <c r="H398">
        <v>3</v>
      </c>
      <c r="I398" t="s">
        <v>286</v>
      </c>
      <c r="J398">
        <v>22</v>
      </c>
      <c r="K398" t="s">
        <v>713</v>
      </c>
      <c r="N398" t="s">
        <v>289</v>
      </c>
      <c r="P398">
        <v>2</v>
      </c>
      <c r="Q398">
        <v>0</v>
      </c>
    </row>
    <row r="399" spans="1:17" x14ac:dyDescent="0.25">
      <c r="A399">
        <v>8</v>
      </c>
      <c r="B399">
        <v>47</v>
      </c>
      <c r="C399" t="s">
        <v>284</v>
      </c>
      <c r="D399" t="s">
        <v>285</v>
      </c>
      <c r="E399" t="s">
        <v>285</v>
      </c>
      <c r="F399" t="s">
        <v>285</v>
      </c>
      <c r="G399" t="s">
        <v>285</v>
      </c>
      <c r="H399">
        <v>3</v>
      </c>
      <c r="I399" t="s">
        <v>286</v>
      </c>
      <c r="J399">
        <v>22</v>
      </c>
      <c r="K399" t="s">
        <v>714</v>
      </c>
      <c r="N399" t="s">
        <v>289</v>
      </c>
      <c r="P399">
        <v>2</v>
      </c>
      <c r="Q399">
        <v>0</v>
      </c>
    </row>
    <row r="400" spans="1:17" x14ac:dyDescent="0.25">
      <c r="A400">
        <v>8</v>
      </c>
      <c r="B400">
        <v>48</v>
      </c>
      <c r="C400" t="s">
        <v>284</v>
      </c>
      <c r="D400" t="s">
        <v>285</v>
      </c>
      <c r="E400" t="s">
        <v>285</v>
      </c>
      <c r="F400" t="s">
        <v>285</v>
      </c>
      <c r="G400" t="s">
        <v>285</v>
      </c>
      <c r="H400">
        <v>3</v>
      </c>
      <c r="I400" t="s">
        <v>286</v>
      </c>
      <c r="J400">
        <v>22</v>
      </c>
      <c r="K400" t="s">
        <v>715</v>
      </c>
      <c r="N400" t="s">
        <v>289</v>
      </c>
      <c r="P400">
        <v>2</v>
      </c>
      <c r="Q400">
        <v>0</v>
      </c>
    </row>
    <row r="401" spans="1:17" x14ac:dyDescent="0.25">
      <c r="A401">
        <v>8</v>
      </c>
      <c r="B401">
        <v>49</v>
      </c>
      <c r="C401" t="s">
        <v>284</v>
      </c>
      <c r="D401" t="s">
        <v>285</v>
      </c>
      <c r="E401" t="s">
        <v>285</v>
      </c>
      <c r="F401" t="s">
        <v>285</v>
      </c>
      <c r="G401" t="s">
        <v>285</v>
      </c>
      <c r="H401">
        <v>3</v>
      </c>
      <c r="I401" t="s">
        <v>302</v>
      </c>
      <c r="J401">
        <v>22</v>
      </c>
      <c r="K401" t="s">
        <v>716</v>
      </c>
      <c r="N401" t="s">
        <v>289</v>
      </c>
      <c r="P401">
        <v>2</v>
      </c>
      <c r="Q401">
        <v>0</v>
      </c>
    </row>
    <row r="402" spans="1:17" x14ac:dyDescent="0.25">
      <c r="A402">
        <v>8</v>
      </c>
      <c r="B402">
        <v>50</v>
      </c>
      <c r="C402" t="s">
        <v>284</v>
      </c>
      <c r="D402" t="s">
        <v>285</v>
      </c>
      <c r="E402" t="s">
        <v>285</v>
      </c>
      <c r="F402" t="s">
        <v>285</v>
      </c>
      <c r="G402" t="s">
        <v>285</v>
      </c>
      <c r="H402">
        <v>3</v>
      </c>
      <c r="I402" t="s">
        <v>286</v>
      </c>
      <c r="J402">
        <v>22</v>
      </c>
      <c r="K402" t="s">
        <v>717</v>
      </c>
      <c r="N402" t="s">
        <v>289</v>
      </c>
      <c r="P402">
        <v>2</v>
      </c>
      <c r="Q402">
        <v>0</v>
      </c>
    </row>
    <row r="403" spans="1:17" x14ac:dyDescent="0.25">
      <c r="A403">
        <v>8</v>
      </c>
      <c r="B403">
        <v>51</v>
      </c>
      <c r="C403" t="s">
        <v>284</v>
      </c>
      <c r="D403" t="s">
        <v>285</v>
      </c>
      <c r="E403" t="s">
        <v>285</v>
      </c>
      <c r="F403" t="s">
        <v>285</v>
      </c>
      <c r="G403" t="s">
        <v>285</v>
      </c>
      <c r="H403">
        <v>3</v>
      </c>
      <c r="I403" t="s">
        <v>399</v>
      </c>
      <c r="J403">
        <v>23</v>
      </c>
      <c r="K403" t="s">
        <v>718</v>
      </c>
      <c r="L403" t="s">
        <v>719</v>
      </c>
      <c r="M403" t="s">
        <v>399</v>
      </c>
      <c r="N403" t="s">
        <v>289</v>
      </c>
      <c r="P403">
        <v>2</v>
      </c>
      <c r="Q403">
        <v>-1</v>
      </c>
    </row>
    <row r="404" spans="1:17" x14ac:dyDescent="0.25">
      <c r="A404">
        <v>8</v>
      </c>
      <c r="B404">
        <v>71</v>
      </c>
      <c r="C404" t="s">
        <v>284</v>
      </c>
      <c r="D404" t="s">
        <v>285</v>
      </c>
      <c r="E404" t="s">
        <v>285</v>
      </c>
      <c r="F404" t="s">
        <v>285</v>
      </c>
      <c r="G404" t="s">
        <v>285</v>
      </c>
      <c r="H404">
        <v>3</v>
      </c>
      <c r="I404" t="s">
        <v>302</v>
      </c>
      <c r="J404">
        <v>19</v>
      </c>
      <c r="K404" t="s">
        <v>720</v>
      </c>
      <c r="N404" t="s">
        <v>289</v>
      </c>
      <c r="P404">
        <v>2</v>
      </c>
      <c r="Q404">
        <v>0</v>
      </c>
    </row>
    <row r="407" spans="1:17" x14ac:dyDescent="0.25">
      <c r="A407" t="s">
        <v>377</v>
      </c>
    </row>
    <row r="408" spans="1:17" x14ac:dyDescent="0.25">
      <c r="A408" t="s">
        <v>266</v>
      </c>
      <c r="B408" t="s">
        <v>378</v>
      </c>
      <c r="C408" t="s">
        <v>379</v>
      </c>
    </row>
    <row r="409" spans="1:17" x14ac:dyDescent="0.25">
      <c r="A409">
        <v>1</v>
      </c>
      <c r="B409" t="s">
        <v>380</v>
      </c>
      <c r="C409">
        <v>26</v>
      </c>
    </row>
    <row r="410" spans="1:17" x14ac:dyDescent="0.25">
      <c r="A410">
        <v>2</v>
      </c>
      <c r="B410" t="s">
        <v>380</v>
      </c>
      <c r="C410">
        <v>26</v>
      </c>
    </row>
    <row r="411" spans="1:17" x14ac:dyDescent="0.25">
      <c r="A411">
        <v>3</v>
      </c>
      <c r="B411" t="s">
        <v>380</v>
      </c>
      <c r="C411">
        <v>26</v>
      </c>
    </row>
    <row r="412" spans="1:17" x14ac:dyDescent="0.25">
      <c r="A412">
        <v>4</v>
      </c>
      <c r="B412" t="s">
        <v>380</v>
      </c>
      <c r="C412">
        <v>26</v>
      </c>
    </row>
    <row r="413" spans="1:17" x14ac:dyDescent="0.25">
      <c r="A413">
        <v>5</v>
      </c>
      <c r="B413" t="s">
        <v>380</v>
      </c>
      <c r="C413">
        <v>26</v>
      </c>
    </row>
    <row r="414" spans="1:17" x14ac:dyDescent="0.25">
      <c r="A414">
        <v>6</v>
      </c>
      <c r="B414" t="s">
        <v>380</v>
      </c>
      <c r="C414">
        <v>26</v>
      </c>
    </row>
    <row r="415" spans="1:17" x14ac:dyDescent="0.25">
      <c r="A415">
        <v>7</v>
      </c>
      <c r="B415" t="s">
        <v>380</v>
      </c>
      <c r="C415">
        <v>26</v>
      </c>
    </row>
    <row r="416" spans="1:17" x14ac:dyDescent="0.25">
      <c r="A416">
        <v>8</v>
      </c>
      <c r="B416" t="s">
        <v>380</v>
      </c>
      <c r="C416">
        <v>26</v>
      </c>
    </row>
  </sheetData>
  <mergeCells count="8">
    <mergeCell ref="A320:Q320"/>
    <mergeCell ref="A353:Q353"/>
    <mergeCell ref="A1:Q1"/>
    <mergeCell ref="A65:Q65"/>
    <mergeCell ref="A113:Q113"/>
    <mergeCell ref="A168:Q168"/>
    <mergeCell ref="A208:Q208"/>
    <mergeCell ref="A222:Q222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4</vt:i4>
      </vt:variant>
    </vt:vector>
  </HeadingPairs>
  <TitlesOfParts>
    <vt:vector size="7" baseType="lpstr">
      <vt:lpstr>Cenová nabídka</vt:lpstr>
      <vt:lpstr>Rozsah plnění - ONN, Broumov..</vt:lpstr>
      <vt:lpstr>Rozsah plnění-NRK (DIGIP,ARO..)</vt:lpstr>
      <vt:lpstr>'Rozsah plnění-NRK (DIGIP,ARO..)'!Loop1</vt:lpstr>
      <vt:lpstr>'Rozsah plnění-NRK (DIGIP,ARO..)'!Loop1_1</vt:lpstr>
      <vt:lpstr>'Cenová nabídka'!Oblast_tisku</vt:lpstr>
      <vt:lpstr>'Rozsah plnění - ONN, Broumov..'!Oblast_tisku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Procházková Magdaléna</dc:creator>
  <cp:lastModifiedBy>IT ONN</cp:lastModifiedBy>
  <cp:lastPrinted>2026-03-16T12:52:21Z</cp:lastPrinted>
  <dcterms:created xsi:type="dcterms:W3CDTF">2020-05-11T11:55:22Z</dcterms:created>
  <dcterms:modified xsi:type="dcterms:W3CDTF">2026-03-17T05:46:57Z</dcterms:modified>
</cp:coreProperties>
</file>