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.loc\dfs\data1\Profiles\kapusmi1\Plocha\Veřejné zakázky\Rychnov_nový pavilon\Infuzní technika\Vysvětlení ZD\Vysvětlení ZD č. 2\"/>
    </mc:Choice>
  </mc:AlternateContent>
  <xr:revisionPtr revIDLastSave="0" documentId="13_ncr:1_{DA8F6F3B-2D2A-4001-9506-4A8AAE3B62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K61" i="1"/>
  <c r="M61" i="1" s="1"/>
  <c r="K19" i="1"/>
  <c r="M19" i="1" s="1"/>
  <c r="M104" i="1" l="1"/>
  <c r="N61" i="1"/>
  <c r="K104" i="1"/>
  <c r="N19" i="1"/>
  <c r="N10" i="1"/>
  <c r="N104" i="1" l="1"/>
</calcChain>
</file>

<file path=xl/sharedStrings.xml><?xml version="1.0" encoding="utf-8"?>
<sst xmlns="http://schemas.openxmlformats.org/spreadsheetml/2006/main" count="121" uniqueCount="103">
  <si>
    <t>Dodavatel vyplní zvýrazněné buňky</t>
  </si>
  <si>
    <t xml:space="preserve">Položka </t>
  </si>
  <si>
    <t>Specifikace</t>
  </si>
  <si>
    <r>
      <t xml:space="preserve">Splňuje nabízené
plnění požadavek?
</t>
    </r>
    <r>
      <rPr>
        <b/>
        <sz val="11"/>
        <color theme="1"/>
        <rFont val="Calibri"/>
        <family val="2"/>
        <charset val="238"/>
        <scheme val="minor"/>
      </rPr>
      <t>(ANO/NE)</t>
    </r>
  </si>
  <si>
    <r>
      <t xml:space="preserve">Poznámka dodavatele
</t>
    </r>
    <r>
      <rPr>
        <b/>
        <sz val="11"/>
        <color theme="1"/>
        <rFont val="Calibri"/>
        <family val="2"/>
        <charset val="238"/>
        <scheme val="minor"/>
      </rPr>
      <t>(konkrétní specifikace/hodnota)</t>
    </r>
  </si>
  <si>
    <t>Počet ks</t>
  </si>
  <si>
    <t>Cena v Kč bez DPH
za 1 kus</t>
  </si>
  <si>
    <t>Cena v Kč bez DPH
celkem za počet kusů</t>
  </si>
  <si>
    <t>DPH v Kč celkem
samostatně</t>
  </si>
  <si>
    <t>Cena v Kč
včetně DPH</t>
  </si>
  <si>
    <t>Výrobce</t>
  </si>
  <si>
    <t>Záruka
(min. 24 měsíců)</t>
  </si>
  <si>
    <t>Č.</t>
  </si>
  <si>
    <t>Typ / Model</t>
  </si>
  <si>
    <t>Dokovací stanicí se rozumí zařízení sloužící k zapojení kombinace lineárních dávkovačů a infuzních pump do sestavy a zajištění společného napájení, možnost monitorace přístrojů a programování těchto zařízení.</t>
  </si>
  <si>
    <t>Vyjmutí libovolného přístroje ze stanice bez nutnosti manipulace s ostatními přístroji.</t>
  </si>
  <si>
    <t>Napájení jednotlivých vložených přístrojů prostřednictvím dokovací stanice.</t>
  </si>
  <si>
    <t>Přenos dat o stavu připojených přístrojů do centrálního monitorovacího systému a do NIS přes pevnou datovou síť bez nutnosti výměny celé dokovací stanice.</t>
  </si>
  <si>
    <t>Napájení stanice pomocí jediného kabelu.</t>
  </si>
  <si>
    <t>Knihovna výrobců a typů kompatibilních injekčních stříkaček.</t>
  </si>
  <si>
    <t>Možnost výběru z min. 5 kalibrovaných stříkaček v reálném čase (tzn. bez dalších dodatečných překalibrování).</t>
  </si>
  <si>
    <t>Automatická kontrola správnosti vložení a rozpoznání typu injekční stříkačky.</t>
  </si>
  <si>
    <t>Zobrazení detekovaného typu injekční stříkačky na displeji.</t>
  </si>
  <si>
    <t>Systém dvojí detekce správného uchycení stříkačky (čidlo založení v místě těla a pístu stříkačky)</t>
  </si>
  <si>
    <t>Přímé zadávání parametrů infuze rychlost, objem, čas nebo automatický dopočet třetího parametru dávkování při zadání jakýchkoliv dvou parametrů.</t>
  </si>
  <si>
    <t>Nastavitelná rychlost dávkování v rozmezí min. 0,1 – 1200 ml/h.</t>
  </si>
  <si>
    <t>Bolus manuální i s přednastavením objemu/času.</t>
  </si>
  <si>
    <t>Uživatelské nastavení limitace okluzního tlaku min. ve 3 úrovních.</t>
  </si>
  <si>
    <t>Automatická redukce bolusového objemu po okluzi.</t>
  </si>
  <si>
    <t>Interní paměť na seznam min. 200 léků, obsahující název, koncentraci, rychlost podávání a rychlost dávky vč. překročitelných a nepřekročitelných limitů, objem a rychlost podávání bolusu.</t>
  </si>
  <si>
    <t>Přehledný displej pro zobrazení důležitých parametrů infuze: rychlost infuze, zbývající čas, požadovaný objem a zbývající požadovaný objem, celkový podaný objem, nastavení okluzního tlaku, aktuálně nastavený tlak, stav baterie, název a koncentrace podávaného léčiva.</t>
  </si>
  <si>
    <t>Uživatelsky aktivovatelná blokace přístroje proti neautorizovanému ovládání.</t>
  </si>
  <si>
    <t>Plná lokalizace všech funkcí přístroje, veškerých textů na displeji, v českém jazyce.</t>
  </si>
  <si>
    <t>Uchycení samostatného přístroje na infuzní stojan, euro lištu, do dokovací stanice nebo položení na vodorovnou plochu.</t>
  </si>
  <si>
    <t>Optické a zvukové alarmy různých úrovní.</t>
  </si>
  <si>
    <t>Alarmy minimálně: vybitá baterie, slabá baterie, odpojení od sítě, vnitřní porucha, okluze, předalarm konce dávkování, konec dávkování, špatné uložení stříkačky, vyjmutí stříkačky během dávkování, opakování alarmu při nečinnosti obsluhy. Zastavení dávkování v případě významného alarmu.</t>
  </si>
  <si>
    <t>Možnost zobrazení příčiny alarmu na displeji v českém jazyce.</t>
  </si>
  <si>
    <t>Provoz z el. sítě (230 V, 50 Hz) a z interního akumulátoru.</t>
  </si>
  <si>
    <t>Kapacita interního akumulátoru min. 10 hod. provozu při rychlosti dávkování min. 5ml/hod. (Žádáme o uvedení kapacity vztažené k rychlosti 5ml/hod.)</t>
  </si>
  <si>
    <t>Automatické dobíjení interního akumulátoru.</t>
  </si>
  <si>
    <t>Dobití vybitého akumulátoru do plné kapacity max.6 hodiny.</t>
  </si>
  <si>
    <t>Nepřerušené dávkování při přechodu na bateriový zdroj energie nebo při přechodu z provozu na baterii na provoz ze sítě 230 V.</t>
  </si>
  <si>
    <t>Hmotnost včetně akumulátoru max. 2,3 kg</t>
  </si>
  <si>
    <t>Pohotovostní režim.</t>
  </si>
  <si>
    <t>Technické řešení přístroje zabraňující podání nechtěného bolusu.</t>
  </si>
  <si>
    <t>Kompatibilita s nabízenými dokovacími stanicemi.</t>
  </si>
  <si>
    <t xml:space="preserve"> </t>
  </si>
  <si>
    <t>Infuzní pumpa umožňuje přesné dávkování léčiva a infuzních roztoků u neonatologických i dospělých pacientů.</t>
  </si>
  <si>
    <t>Možnost použití stejného přístroje pro podání parenterální výživy, transfúze.</t>
  </si>
  <si>
    <t>Automatická kontrola správnosti vložení infuzního setu.</t>
  </si>
  <si>
    <t>Přesnost dávkování dle normy ± 5 %.</t>
  </si>
  <si>
    <t>Detekce vzduchu v systému.</t>
  </si>
  <si>
    <t>Nastavitelná rychlost dávkování v rozmezí min. 1 – 999 ml/h.</t>
  </si>
  <si>
    <t>Nastavitelný objem podávaného roztoku v rozmezí min. 0,1 – 2000 ml.</t>
  </si>
  <si>
    <t>Interní paměť na seznam min. 200 léků, obsahující název, koncentraci, rychlost podávání a rychlost dávky vč. překročitelných a nepřekročitelných limitů.</t>
  </si>
  <si>
    <t>Nastavení úrovně hlasitosti akustického alarmu.</t>
  </si>
  <si>
    <t>Alarmy minimálně: vybitá baterie, slabá baterie, odpojení od sítě, vnitřní porucha, okluze nad i pod pumpou, vzduch v setu, otevřená dvířka, blízký konec podání, konec podání, požadovaný objem dodán, opakování alarmu při nečinnosti obsluhy. Zastavení dávkování v případě významného alarmu.</t>
  </si>
  <si>
    <t>Kapacita interního akumulátoru min. 6 hodin provozu při rychlosti dávkování 25 ml/h. (Žádáme o uvedení kapacity vztažené k rychlosti 25ml/hod.)</t>
  </si>
  <si>
    <t>Dobití vybitého akumulátoru do plné kapacity max. 6 hodiny.</t>
  </si>
  <si>
    <t>Hmotnost včetně akumulátoru max. 2,2 kg.</t>
  </si>
  <si>
    <t>Zabránění samovolného průtoku infuze do pacienta při otevření dvířek přístroje.</t>
  </si>
  <si>
    <t>Zabránění samovolného průtoku infuze do pacienta při nečinnosti přístroje.</t>
  </si>
  <si>
    <t>Zabránění samovolného průtoku infuze do pacienta při vyjmutí bezpečnostního infuzního setu z přístroje.</t>
  </si>
  <si>
    <t>Provoz pumpy bez kapkového čidla s bezpečnou detekcí konce infuze (prázdného vaku/lahve).</t>
  </si>
  <si>
    <t>Integrovaná ochranná membrána peristaltiky proti zatečení kapalin do přístroje uživatelsky vizuálně kontrolovatelná.</t>
  </si>
  <si>
    <t>Každá pozice dokovací stanice umožňuje vsazení libovolného typu přístroje – infuzní pumpy nebo lineárního dávkovače.</t>
  </si>
  <si>
    <t>Možnost provozu bez přerušení infuze při transportu 2 - 3 přístrojů vzájemně spojených dohoromady.</t>
  </si>
  <si>
    <t xml:space="preserve">V rámci dodávky ke každému přístroji je:  napájecí šňůra, mechanismus upevnění na infuzní stojan a eurolištu jako součást přístroje, madlo přístroje.                   </t>
  </si>
  <si>
    <t>Funkce uvolnění přetlaku v lince při okluzi pro prevenci nechtěného bolusu po zprůchodnění dávkovací trasy (někdy označováno jako antibolus funkce).</t>
  </si>
  <si>
    <t>Přehledný displej pro zobrazení důležitých parametrů infuze (min. rychlost infuze, zbývající čas, požadovaný objem a zbývající požadovaný objem, celkový podaný objem, nastavení okluzního tlaku, aktuálně nastavený tlak, stav baterie, název a koncentrace podávaného léčiva), min. výška písma u názvu léku 4 mm.</t>
  </si>
  <si>
    <t>Lineární dávkovač slouží k přesnému dávkování malých objemů léčiva pomocí jednorázových stříkaček neonatologickým i dospělým pacientům.</t>
  </si>
  <si>
    <t>V rámci dodávky ke každé stanici: napájecí šňůra, mechanismus upevnění na infuzní stojan a eurolištu.</t>
  </si>
  <si>
    <t>Uchycení dokovací stanice na svislou tyč i na euro lištu.</t>
  </si>
  <si>
    <t>V rámci dodávky ke každému přístroji je: napájecí šňůra, mechanismus upevnění na infuzní stojan a eurolištu jako součást přístroje, madlo přístroje.</t>
  </si>
  <si>
    <t>C E L K E M</t>
  </si>
  <si>
    <t>Sazba DPH</t>
  </si>
  <si>
    <t>Nastavitelný režim KVO</t>
  </si>
  <si>
    <t>Stupeň krytí dle ČSN EN 60529 minimálně IPX2 chránící přístroj proti zatečení desinfekce nebo infuze.*</t>
  </si>
  <si>
    <t xml:space="preserve">* Pokud se kdekoliv v zadávacích podmínkách vyskytne požadavek nebo odkaz na normy nebo technické podmínky, zadavatel připouští použití jiných rovnocenných řešení. Účastník je oprávněn navrhnout i jiné, kvalitativně a technicky obdobné řešení, které musí splňovat technické a funkční požadavky zadavatele uvedené v zadávacích podmínkách, neboť se jedná pouze o vymezení požadovaného standardu. </t>
  </si>
  <si>
    <t>Přesné dávkování objemů pomocí jednorázových 3-dílných stříkaček s Luer-Lock od různých výrobců o objemech min. 10, 20, 50/60 ml.</t>
  </si>
  <si>
    <t>Možnost použití stříkaček min. B.Braun Omnifix, BD Plastipak uvedených v návodu k použití</t>
  </si>
  <si>
    <t>Výpočet rychlosti dávky min. v mg, µg, ng, mmol, v závislosti na hmotnosti pacienta/čase.</t>
  </si>
  <si>
    <t>Regulace podsvícení displeje, noční režim s přednastavením časového rozsahu</t>
  </si>
  <si>
    <t>Výpočet rychlosti dávky min. v mg, µg, mmol, v závislosti na hmotnosti pacienta/čase.</t>
  </si>
  <si>
    <t>Infuzní technika</t>
  </si>
  <si>
    <t>Technická specifikace</t>
  </si>
  <si>
    <t>Minimální počet pozic v jednom sloupci dokovací stanice u lůžka je 8 ks (V případě modulárního systému bude nabídka obsahovat i koncové prvky požadovaného modulu.)</t>
  </si>
  <si>
    <t>Zobrazení názvu léčiva min. v délce 15 znaků</t>
  </si>
  <si>
    <t>Zobrazení léku na displeji min. 15 znaky z důvodu nezaměnitelnosti léku.</t>
  </si>
  <si>
    <t>Bezpečnostní infuzní sety se silikonovým pumpovacím segmentem s garantovanou přesností dávkování min. 72 hod.</t>
  </si>
  <si>
    <t>Dokovací stanice s min. 8 pozicemi (39 ks)</t>
  </si>
  <si>
    <t xml:space="preserve">Lineární dávkovače (69 ks)                                                                                                                </t>
  </si>
  <si>
    <t>Plnohodnotné ovládání přístroje pomocí fóliové klávesnice nebo ovládání pomocí dotykového displeje s úhlopříčkou min. 5". Přístroj musí mít z bezpečnostního hlediska alespoň fyzické (membránové) tlačítko STOP pro zastavení infuze a zámek dotykového displeje proti nechtěnému dotyku</t>
  </si>
  <si>
    <t>Infuzní pumpa (79 ks)</t>
  </si>
  <si>
    <t>Plnohodnotné ovládání přístroje pomocí fóliové klávesnice nebo ovládání pomocí dotykového displeje s úhlopříčkou min. 5". Přístroj musí mít z bezpečnostního hlediska alespoň fyzické (membránové) tlačítko STOP pro zastavení infuze a zámek dotykového disple</t>
  </si>
  <si>
    <t>Název veřejné zakázky:</t>
  </si>
  <si>
    <t>Jde o doplnění stávajícího stavu infuzní techniky na oddělení ARO. Zadavatel má tedy v úmyslu využívat také stávající dokovací stanice a kombinovat novou techniku se stávající technikou. Zadavatel uvádí, že disponuje na pracovišti infuzní technikou: výrobce Fresenius Kabi AG, lineární dávkovače - AGILIA SP MC CZ; infuzní pumpy - AGILIA VP MC CZ a dokovací stanice - LINK 8+ AGILIA EU2 a LINK 4+ AGILIA EU2. NABÍZENÁ TECHNIKA MUSÍ BÝT KOMPATIBILNÍ SE STÁVAJÍCÍM VYBAVENÍM.</t>
  </si>
  <si>
    <t>Kompatibilita se stávajícími dokovacími stanicemi LINK 8+ AGILIA EU2 a LINK 4+ AGILIA EU2</t>
  </si>
  <si>
    <t>Přesnost dávkování dle normy ± 3 %.</t>
  </si>
  <si>
    <t>Nastavitelný objem podávaného léčiva v rozmezí min. 0,1 – 999 ml</t>
  </si>
  <si>
    <r>
      <t xml:space="preserve">Přímé zadávání parametrů infuze rychlost, objem, čas </t>
    </r>
    <r>
      <rPr>
        <strike/>
        <sz val="10"/>
        <color theme="1"/>
        <rFont val="Calibri"/>
        <family val="2"/>
        <charset val="238"/>
        <scheme val="minor"/>
      </rPr>
      <t>nebo automatický dopočet třetího parametru dávkování při zadání jakýchkoliv dvou parametrů.</t>
    </r>
  </si>
  <si>
    <t>Příloha č. _2_ZD</t>
  </si>
  <si>
    <t>Vyplněná příloha č. _2 tvoří nedílnou součást nabídky účastníka zadávacího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</si>
</sst>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8" xfId="0" applyFont="1" applyBorder="1" applyAlignment="1">
      <alignment wrapText="1"/>
    </xf>
    <xf numFmtId="0" fontId="0" fillId="2" borderId="9" xfId="0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0" fillId="2" borderId="1" xfId="0" applyFill="1" applyBorder="1"/>
    <xf numFmtId="0" fontId="5" fillId="0" borderId="3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/>
    <xf numFmtId="0" fontId="5" fillId="0" borderId="3" xfId="0" applyFont="1" applyBorder="1" applyAlignment="1">
      <alignment horizontal="justify" vertical="center" wrapText="1"/>
    </xf>
    <xf numFmtId="0" fontId="0" fillId="2" borderId="3" xfId="0" applyFill="1" applyBorder="1"/>
    <xf numFmtId="0" fontId="5" fillId="0" borderId="8" xfId="0" applyFont="1" applyBorder="1" applyAlignment="1">
      <alignment vertical="center" wrapText="1"/>
    </xf>
    <xf numFmtId="4" fontId="1" fillId="0" borderId="22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3" borderId="22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top"/>
    </xf>
    <xf numFmtId="0" fontId="0" fillId="2" borderId="7" xfId="0" applyFill="1" applyBorder="1"/>
    <xf numFmtId="0" fontId="0" fillId="2" borderId="4" xfId="0" applyFill="1" applyBorder="1"/>
    <xf numFmtId="0" fontId="5" fillId="0" borderId="26" xfId="0" applyFont="1" applyBorder="1" applyAlignment="1">
      <alignment horizontal="justify" vertical="center" wrapText="1"/>
    </xf>
    <xf numFmtId="0" fontId="0" fillId="2" borderId="26" xfId="0" applyFill="1" applyBorder="1"/>
    <xf numFmtId="0" fontId="0" fillId="0" borderId="3" xfId="0" applyBorder="1" applyAlignment="1">
      <alignment horizontal="center" vertical="top" wrapText="1"/>
    </xf>
    <xf numFmtId="0" fontId="0" fillId="4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8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26" xfId="0" applyFill="1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0" fillId="2" borderId="1" xfId="0" applyFill="1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4" fontId="0" fillId="2" borderId="8" xfId="0" applyNumberFormat="1" applyFill="1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4" fontId="0" fillId="2" borderId="3" xfId="0" applyNumberFormat="1" applyFill="1" applyBorder="1" applyAlignment="1">
      <alignment vertical="top"/>
    </xf>
    <xf numFmtId="4" fontId="0" fillId="2" borderId="8" xfId="0" applyNumberFormat="1" applyFill="1" applyBorder="1" applyAlignment="1">
      <alignment horizontal="right" vertical="top"/>
    </xf>
    <xf numFmtId="4" fontId="0" fillId="2" borderId="1" xfId="0" applyNumberFormat="1" applyFill="1" applyBorder="1" applyAlignment="1">
      <alignment horizontal="right" vertical="top"/>
    </xf>
    <xf numFmtId="4" fontId="0" fillId="2" borderId="3" xfId="0" applyNumberFormat="1" applyFill="1" applyBorder="1" applyAlignment="1">
      <alignment horizontal="right" vertical="top"/>
    </xf>
    <xf numFmtId="4" fontId="0" fillId="0" borderId="14" xfId="0" applyNumberFormat="1" applyBorder="1" applyAlignment="1">
      <alignment horizontal="right" vertical="top"/>
    </xf>
    <xf numFmtId="0" fontId="0" fillId="0" borderId="16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4" fontId="7" fillId="0" borderId="7" xfId="0" applyNumberFormat="1" applyFont="1" applyBorder="1" applyAlignment="1">
      <alignment horizontal="right" vertical="top"/>
    </xf>
    <xf numFmtId="4" fontId="7" fillId="0" borderId="4" xfId="0" applyNumberFormat="1" applyFont="1" applyBorder="1" applyAlignment="1">
      <alignment horizontal="right" vertical="top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9" fontId="0" fillId="2" borderId="7" xfId="0" applyNumberFormat="1" applyFill="1" applyBorder="1" applyAlignment="1">
      <alignment horizontal="center" vertical="top"/>
    </xf>
    <xf numFmtId="9" fontId="0" fillId="2" borderId="4" xfId="0" applyNumberFormat="1" applyFill="1" applyBorder="1" applyAlignment="1">
      <alignment horizontal="center" vertical="top"/>
    </xf>
    <xf numFmtId="9" fontId="0" fillId="2" borderId="24" xfId="0" applyNumberForma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4" fontId="0" fillId="0" borderId="10" xfId="0" applyNumberFormat="1" applyBorder="1" applyAlignment="1">
      <alignment horizontal="right" vertical="top"/>
    </xf>
    <xf numFmtId="4" fontId="0" fillId="0" borderId="12" xfId="0" applyNumberFormat="1" applyBorder="1" applyAlignment="1">
      <alignment horizontal="right" vertical="top"/>
    </xf>
    <xf numFmtId="0" fontId="0" fillId="2" borderId="7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" fontId="0" fillId="0" borderId="7" xfId="0" applyNumberForma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4" fontId="0" fillId="2" borderId="7" xfId="0" applyNumberFormat="1" applyFill="1" applyBorder="1" applyAlignment="1">
      <alignment horizontal="right" vertical="top"/>
    </xf>
    <xf numFmtId="4" fontId="0" fillId="2" borderId="4" xfId="0" applyNumberFormat="1" applyFill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4" fontId="0" fillId="2" borderId="7" xfId="0" applyNumberFormat="1" applyFill="1" applyBorder="1" applyAlignment="1">
      <alignment horizontal="center" vertical="top"/>
    </xf>
    <xf numFmtId="4" fontId="0" fillId="2" borderId="4" xfId="0" applyNumberFormat="1" applyFill="1" applyBorder="1" applyAlignment="1">
      <alignment horizontal="center" vertical="top"/>
    </xf>
    <xf numFmtId="4" fontId="0" fillId="2" borderId="24" xfId="0" applyNumberFormat="1" applyFill="1" applyBorder="1" applyAlignment="1">
      <alignment horizontal="center" vertical="top"/>
    </xf>
    <xf numFmtId="4" fontId="0" fillId="0" borderId="10" xfId="0" applyNumberFormat="1" applyBorder="1" applyAlignment="1">
      <alignment horizontal="center" vertical="top"/>
    </xf>
    <xf numFmtId="4" fontId="0" fillId="0" borderId="12" xfId="0" applyNumberFormat="1" applyBorder="1" applyAlignment="1">
      <alignment horizontal="center" vertical="top"/>
    </xf>
    <xf numFmtId="4" fontId="0" fillId="0" borderId="27" xfId="0" applyNumberForma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4" fontId="0" fillId="0" borderId="7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0" fillId="0" borderId="24" xfId="0" applyNumberFormat="1" applyBorder="1" applyAlignment="1">
      <alignment horizontal="center" vertical="top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4" xfId="0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zoomScale="81" zoomScaleNormal="81" workbookViewId="0">
      <pane xSplit="2" ySplit="9" topLeftCell="C10" activePane="bottomRight" state="frozen"/>
      <selection pane="topRight" activeCell="C1" sqref="C1"/>
      <selection pane="bottomLeft" activeCell="A5" sqref="A5"/>
      <selection pane="bottomRight" activeCell="C4" sqref="C4"/>
    </sheetView>
  </sheetViews>
  <sheetFormatPr defaultRowHeight="14.4" x14ac:dyDescent="0.3"/>
  <cols>
    <col min="1" max="1" width="5.44140625" customWidth="1"/>
    <col min="2" max="2" width="24.109375" customWidth="1"/>
    <col min="3" max="3" width="46.33203125" customWidth="1"/>
    <col min="4" max="4" width="18.5546875" customWidth="1"/>
    <col min="5" max="5" width="32.33203125" customWidth="1"/>
    <col min="6" max="6" width="19.5546875" customWidth="1"/>
    <col min="7" max="7" width="13.88671875" customWidth="1"/>
    <col min="8" max="8" width="14.44140625" customWidth="1"/>
    <col min="9" max="9" width="7.5546875" customWidth="1"/>
    <col min="10" max="10" width="14.5546875" customWidth="1"/>
    <col min="11" max="11" width="17.33203125" customWidth="1"/>
    <col min="12" max="12" width="9.88671875" customWidth="1"/>
    <col min="13" max="13" width="14.5546875" customWidth="1"/>
    <col min="14" max="14" width="12.33203125" customWidth="1"/>
  </cols>
  <sheetData>
    <row r="1" spans="1:14" ht="13.95" customHeight="1" x14ac:dyDescent="0.3">
      <c r="A1" s="40" t="s">
        <v>101</v>
      </c>
      <c r="B1" s="40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customHeight="1" x14ac:dyDescent="0.3">
      <c r="A2" s="41" t="s">
        <v>102</v>
      </c>
      <c r="B2" s="41"/>
      <c r="C2" s="4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9.5" customHeight="1" x14ac:dyDescent="0.3">
      <c r="A3" s="1" t="s">
        <v>95</v>
      </c>
      <c r="B3" s="1"/>
      <c r="C3" s="1" t="s">
        <v>84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2.5" customHeight="1" x14ac:dyDescent="0.3">
      <c r="A4" s="1"/>
      <c r="B4" s="1"/>
      <c r="C4" s="36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2.5" customHeight="1" x14ac:dyDescent="0.3">
      <c r="A5" s="39" t="s">
        <v>96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ht="13.2" customHeight="1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22.5" customHeight="1" x14ac:dyDescent="0.3">
      <c r="A7" s="1"/>
      <c r="B7" s="1"/>
      <c r="C7" s="36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6" x14ac:dyDescent="0.3">
      <c r="A8" s="37" t="s">
        <v>85</v>
      </c>
      <c r="D8" s="2" t="s">
        <v>0</v>
      </c>
      <c r="E8" s="3"/>
      <c r="F8" s="3"/>
      <c r="G8" s="3"/>
      <c r="H8" s="3"/>
      <c r="I8" s="3"/>
      <c r="J8" s="3"/>
    </row>
    <row r="9" spans="1:14" ht="49.5" customHeight="1" thickBot="1" x14ac:dyDescent="0.35">
      <c r="A9" s="5" t="s">
        <v>12</v>
      </c>
      <c r="B9" s="5" t="s">
        <v>1</v>
      </c>
      <c r="C9" s="5" t="s">
        <v>2</v>
      </c>
      <c r="D9" s="28" t="s">
        <v>3</v>
      </c>
      <c r="E9" s="28" t="s">
        <v>4</v>
      </c>
      <c r="F9" s="23" t="s">
        <v>10</v>
      </c>
      <c r="G9" s="23" t="s">
        <v>13</v>
      </c>
      <c r="H9" s="28" t="s">
        <v>11</v>
      </c>
      <c r="I9" s="28" t="s">
        <v>5</v>
      </c>
      <c r="J9" s="28" t="s">
        <v>6</v>
      </c>
      <c r="K9" s="28" t="s">
        <v>7</v>
      </c>
      <c r="L9" s="28" t="s">
        <v>75</v>
      </c>
      <c r="M9" s="28" t="s">
        <v>8</v>
      </c>
      <c r="N9" s="28" t="s">
        <v>9</v>
      </c>
    </row>
    <row r="10" spans="1:14" ht="56.25" customHeight="1" x14ac:dyDescent="0.3">
      <c r="A10" s="72">
        <v>1</v>
      </c>
      <c r="B10" s="78" t="s">
        <v>90</v>
      </c>
      <c r="C10" s="10" t="s">
        <v>14</v>
      </c>
      <c r="D10" s="11"/>
      <c r="E10" s="29"/>
      <c r="F10" s="76"/>
      <c r="G10" s="76"/>
      <c r="H10" s="76"/>
      <c r="I10" s="81">
        <v>39</v>
      </c>
      <c r="J10" s="83"/>
      <c r="K10" s="85">
        <f>I10*J10</f>
        <v>0</v>
      </c>
      <c r="L10" s="69"/>
      <c r="M10" s="83">
        <v>0</v>
      </c>
      <c r="N10" s="74">
        <f>K10+M10</f>
        <v>0</v>
      </c>
    </row>
    <row r="11" spans="1:14" ht="42" customHeight="1" x14ac:dyDescent="0.3">
      <c r="A11" s="73"/>
      <c r="B11" s="79"/>
      <c r="C11" s="7" t="s">
        <v>86</v>
      </c>
      <c r="D11" s="4"/>
      <c r="E11" s="38"/>
      <c r="F11" s="77"/>
      <c r="G11" s="77"/>
      <c r="H11" s="77"/>
      <c r="I11" s="82"/>
      <c r="J11" s="84"/>
      <c r="K11" s="86"/>
      <c r="L11" s="70"/>
      <c r="M11" s="84"/>
      <c r="N11" s="75"/>
    </row>
    <row r="12" spans="1:14" ht="43.8" customHeight="1" x14ac:dyDescent="0.3">
      <c r="A12" s="73"/>
      <c r="B12" s="79"/>
      <c r="C12" s="12" t="s">
        <v>65</v>
      </c>
      <c r="D12" s="4"/>
      <c r="E12" s="30"/>
      <c r="F12" s="77"/>
      <c r="G12" s="77"/>
      <c r="H12" s="77"/>
      <c r="I12" s="82"/>
      <c r="J12" s="84"/>
      <c r="K12" s="86"/>
      <c r="L12" s="70"/>
      <c r="M12" s="84"/>
      <c r="N12" s="75"/>
    </row>
    <row r="13" spans="1:14" ht="26.25" customHeight="1" x14ac:dyDescent="0.3">
      <c r="A13" s="73"/>
      <c r="B13" s="80"/>
      <c r="C13" s="8" t="s">
        <v>15</v>
      </c>
      <c r="D13" s="6"/>
      <c r="E13" s="30"/>
      <c r="F13" s="77"/>
      <c r="G13" s="77"/>
      <c r="H13" s="77"/>
      <c r="I13" s="82"/>
      <c r="J13" s="84"/>
      <c r="K13" s="86"/>
      <c r="L13" s="70"/>
      <c r="M13" s="84"/>
      <c r="N13" s="75"/>
    </row>
    <row r="14" spans="1:14" ht="28.5" customHeight="1" x14ac:dyDescent="0.3">
      <c r="A14" s="73"/>
      <c r="B14" s="79"/>
      <c r="C14" s="7" t="s">
        <v>16</v>
      </c>
      <c r="D14" s="4"/>
      <c r="E14" s="30"/>
      <c r="F14" s="77"/>
      <c r="G14" s="77"/>
      <c r="H14" s="77"/>
      <c r="I14" s="82"/>
      <c r="J14" s="84"/>
      <c r="K14" s="86"/>
      <c r="L14" s="70"/>
      <c r="M14" s="84"/>
      <c r="N14" s="75"/>
    </row>
    <row r="15" spans="1:14" ht="44.4" customHeight="1" x14ac:dyDescent="0.3">
      <c r="A15" s="73"/>
      <c r="B15" s="79"/>
      <c r="C15" s="7" t="s">
        <v>17</v>
      </c>
      <c r="D15" s="4"/>
      <c r="E15" s="30"/>
      <c r="F15" s="77"/>
      <c r="G15" s="77"/>
      <c r="H15" s="77"/>
      <c r="I15" s="82"/>
      <c r="J15" s="84"/>
      <c r="K15" s="86"/>
      <c r="L15" s="70"/>
      <c r="M15" s="84"/>
      <c r="N15" s="75"/>
    </row>
    <row r="16" spans="1:14" ht="14.25" customHeight="1" x14ac:dyDescent="0.3">
      <c r="A16" s="73"/>
      <c r="B16" s="79"/>
      <c r="C16" s="7" t="s">
        <v>72</v>
      </c>
      <c r="D16" s="4"/>
      <c r="E16" s="30"/>
      <c r="F16" s="77"/>
      <c r="G16" s="77"/>
      <c r="H16" s="77"/>
      <c r="I16" s="82"/>
      <c r="J16" s="84"/>
      <c r="K16" s="86"/>
      <c r="L16" s="70"/>
      <c r="M16" s="84"/>
      <c r="N16" s="75"/>
    </row>
    <row r="17" spans="1:14" ht="13.95" customHeight="1" x14ac:dyDescent="0.3">
      <c r="A17" s="73"/>
      <c r="B17" s="79"/>
      <c r="C17" s="7" t="s">
        <v>18</v>
      </c>
      <c r="D17" s="4"/>
      <c r="E17" s="30"/>
      <c r="F17" s="77"/>
      <c r="G17" s="77"/>
      <c r="H17" s="77"/>
      <c r="I17" s="82"/>
      <c r="J17" s="84"/>
      <c r="K17" s="86"/>
      <c r="L17" s="70"/>
      <c r="M17" s="84"/>
      <c r="N17" s="75"/>
    </row>
    <row r="18" spans="1:14" ht="30.75" customHeight="1" thickBot="1" x14ac:dyDescent="0.35">
      <c r="A18" s="73"/>
      <c r="B18" s="79"/>
      <c r="C18" s="14" t="s">
        <v>71</v>
      </c>
      <c r="D18" s="15"/>
      <c r="E18" s="31"/>
      <c r="F18" s="77"/>
      <c r="G18" s="77"/>
      <c r="H18" s="77"/>
      <c r="I18" s="82"/>
      <c r="J18" s="84"/>
      <c r="K18" s="86"/>
      <c r="L18" s="71"/>
      <c r="M18" s="84"/>
      <c r="N18" s="75"/>
    </row>
    <row r="19" spans="1:14" ht="39" customHeight="1" x14ac:dyDescent="0.3">
      <c r="A19" s="93">
        <v>2</v>
      </c>
      <c r="B19" s="96" t="s">
        <v>91</v>
      </c>
      <c r="C19" s="10" t="s">
        <v>70</v>
      </c>
      <c r="D19" s="16"/>
      <c r="E19" s="32"/>
      <c r="F19" s="24"/>
      <c r="G19" s="102"/>
      <c r="H19" s="102" t="s">
        <v>46</v>
      </c>
      <c r="I19" s="105">
        <v>69</v>
      </c>
      <c r="J19" s="87"/>
      <c r="K19" s="99">
        <f>I19*J19</f>
        <v>0</v>
      </c>
      <c r="L19" s="69"/>
      <c r="M19" s="87">
        <f>K19*L19</f>
        <v>0</v>
      </c>
      <c r="N19" s="90">
        <f>K19+M19</f>
        <v>0</v>
      </c>
    </row>
    <row r="20" spans="1:14" ht="41.4" x14ac:dyDescent="0.3">
      <c r="A20" s="94"/>
      <c r="B20" s="97"/>
      <c r="C20" s="9" t="s">
        <v>79</v>
      </c>
      <c r="D20" s="13"/>
      <c r="E20" s="13"/>
      <c r="F20" s="25"/>
      <c r="G20" s="103"/>
      <c r="H20" s="103"/>
      <c r="I20" s="106"/>
      <c r="J20" s="88"/>
      <c r="K20" s="100"/>
      <c r="L20" s="70"/>
      <c r="M20" s="88"/>
      <c r="N20" s="91"/>
    </row>
    <row r="21" spans="1:14" ht="27.6" x14ac:dyDescent="0.3">
      <c r="A21" s="94"/>
      <c r="B21" s="97"/>
      <c r="C21" s="9" t="s">
        <v>80</v>
      </c>
      <c r="D21" s="13"/>
      <c r="E21" s="33"/>
      <c r="F21" s="25"/>
      <c r="G21" s="103"/>
      <c r="H21" s="103"/>
      <c r="I21" s="106"/>
      <c r="J21" s="88"/>
      <c r="K21" s="100"/>
      <c r="L21" s="70"/>
      <c r="M21" s="88"/>
      <c r="N21" s="91"/>
    </row>
    <row r="22" spans="1:14" ht="27.75" customHeight="1" x14ac:dyDescent="0.3">
      <c r="A22" s="94"/>
      <c r="B22" s="97"/>
      <c r="C22" s="9" t="s">
        <v>19</v>
      </c>
      <c r="D22" s="13"/>
      <c r="E22" s="33"/>
      <c r="F22" s="25"/>
      <c r="G22" s="103"/>
      <c r="H22" s="103"/>
      <c r="I22" s="106"/>
      <c r="J22" s="88"/>
      <c r="K22" s="100"/>
      <c r="L22" s="70"/>
      <c r="M22" s="88"/>
      <c r="N22" s="91"/>
    </row>
    <row r="23" spans="1:14" ht="41.4" x14ac:dyDescent="0.3">
      <c r="A23" s="94"/>
      <c r="B23" s="97"/>
      <c r="C23" s="9" t="s">
        <v>20</v>
      </c>
      <c r="D23" s="13"/>
      <c r="E23" s="13"/>
      <c r="F23" s="25"/>
      <c r="G23" s="103"/>
      <c r="H23" s="103"/>
      <c r="I23" s="106"/>
      <c r="J23" s="88"/>
      <c r="K23" s="100"/>
      <c r="L23" s="70"/>
      <c r="M23" s="88"/>
      <c r="N23" s="91"/>
    </row>
    <row r="24" spans="1:14" ht="27.6" x14ac:dyDescent="0.3">
      <c r="A24" s="94"/>
      <c r="B24" s="97"/>
      <c r="C24" s="9" t="s">
        <v>21</v>
      </c>
      <c r="D24" s="13"/>
      <c r="E24" s="33"/>
      <c r="F24" s="25"/>
      <c r="G24" s="103"/>
      <c r="H24" s="103"/>
      <c r="I24" s="106"/>
      <c r="J24" s="88"/>
      <c r="K24" s="100"/>
      <c r="L24" s="70"/>
      <c r="M24" s="88"/>
      <c r="N24" s="91"/>
    </row>
    <row r="25" spans="1:14" ht="27.6" x14ac:dyDescent="0.3">
      <c r="A25" s="94"/>
      <c r="B25" s="97"/>
      <c r="C25" s="9" t="s">
        <v>22</v>
      </c>
      <c r="D25" s="13"/>
      <c r="E25" s="33"/>
      <c r="F25" s="25"/>
      <c r="G25" s="103"/>
      <c r="H25" s="103"/>
      <c r="I25" s="106"/>
      <c r="J25" s="88"/>
      <c r="K25" s="100"/>
      <c r="L25" s="70"/>
      <c r="M25" s="88"/>
      <c r="N25" s="91"/>
    </row>
    <row r="26" spans="1:14" x14ac:dyDescent="0.3">
      <c r="A26" s="94"/>
      <c r="B26" s="97"/>
      <c r="C26" s="9" t="s">
        <v>98</v>
      </c>
      <c r="D26" s="13"/>
      <c r="E26" s="33"/>
      <c r="F26" s="25"/>
      <c r="G26" s="103"/>
      <c r="H26" s="103"/>
      <c r="I26" s="106"/>
      <c r="J26" s="88"/>
      <c r="K26" s="100"/>
      <c r="L26" s="70"/>
      <c r="M26" s="88"/>
      <c r="N26" s="91"/>
    </row>
    <row r="27" spans="1:14" ht="27.6" x14ac:dyDescent="0.3">
      <c r="A27" s="94"/>
      <c r="B27" s="97"/>
      <c r="C27" s="9" t="s">
        <v>23</v>
      </c>
      <c r="D27" s="13"/>
      <c r="E27" s="33"/>
      <c r="F27" s="25"/>
      <c r="G27" s="103"/>
      <c r="H27" s="103"/>
      <c r="I27" s="106"/>
      <c r="J27" s="88"/>
      <c r="K27" s="100"/>
      <c r="L27" s="70"/>
      <c r="M27" s="88"/>
      <c r="N27" s="91"/>
    </row>
    <row r="28" spans="1:14" ht="41.4" x14ac:dyDescent="0.3">
      <c r="A28" s="94"/>
      <c r="B28" s="97"/>
      <c r="C28" s="9" t="s">
        <v>100</v>
      </c>
      <c r="D28" s="13"/>
      <c r="E28" s="33"/>
      <c r="F28" s="25"/>
      <c r="G28" s="103"/>
      <c r="H28" s="103"/>
      <c r="I28" s="106"/>
      <c r="J28" s="88"/>
      <c r="K28" s="100"/>
      <c r="L28" s="70"/>
      <c r="M28" s="88"/>
      <c r="N28" s="91"/>
    </row>
    <row r="29" spans="1:14" ht="27.6" x14ac:dyDescent="0.3">
      <c r="A29" s="94"/>
      <c r="B29" s="97"/>
      <c r="C29" s="9" t="s">
        <v>81</v>
      </c>
      <c r="D29" s="13"/>
      <c r="E29" s="13"/>
      <c r="F29" s="25"/>
      <c r="G29" s="103"/>
      <c r="H29" s="103"/>
      <c r="I29" s="106"/>
      <c r="J29" s="88"/>
      <c r="K29" s="100"/>
      <c r="L29" s="70"/>
      <c r="M29" s="88"/>
      <c r="N29" s="91"/>
    </row>
    <row r="30" spans="1:14" ht="27.6" x14ac:dyDescent="0.3">
      <c r="A30" s="94"/>
      <c r="B30" s="97"/>
      <c r="C30" s="9" t="s">
        <v>25</v>
      </c>
      <c r="D30" s="13"/>
      <c r="E30" s="13"/>
      <c r="F30" s="25"/>
      <c r="G30" s="103"/>
      <c r="H30" s="103"/>
      <c r="I30" s="106"/>
      <c r="J30" s="88"/>
      <c r="K30" s="100"/>
      <c r="L30" s="70"/>
      <c r="M30" s="88"/>
      <c r="N30" s="91"/>
    </row>
    <row r="31" spans="1:14" ht="27.6" x14ac:dyDescent="0.3">
      <c r="A31" s="94"/>
      <c r="B31" s="97"/>
      <c r="C31" s="9" t="s">
        <v>99</v>
      </c>
      <c r="D31" s="13"/>
      <c r="E31" s="13"/>
      <c r="F31" s="25"/>
      <c r="G31" s="103"/>
      <c r="H31" s="103"/>
      <c r="I31" s="106"/>
      <c r="J31" s="88"/>
      <c r="K31" s="100"/>
      <c r="L31" s="70"/>
      <c r="M31" s="88"/>
      <c r="N31" s="91"/>
    </row>
    <row r="32" spans="1:14" x14ac:dyDescent="0.3">
      <c r="A32" s="94"/>
      <c r="B32" s="97"/>
      <c r="C32" s="9" t="s">
        <v>26</v>
      </c>
      <c r="D32" s="13"/>
      <c r="E32" s="33"/>
      <c r="F32" s="25"/>
      <c r="G32" s="103"/>
      <c r="H32" s="103"/>
      <c r="I32" s="106"/>
      <c r="J32" s="88"/>
      <c r="K32" s="100"/>
      <c r="L32" s="70"/>
      <c r="M32" s="88"/>
      <c r="N32" s="91"/>
    </row>
    <row r="33" spans="1:14" ht="27.6" x14ac:dyDescent="0.3">
      <c r="A33" s="94"/>
      <c r="B33" s="97"/>
      <c r="C33" s="9" t="s">
        <v>27</v>
      </c>
      <c r="D33" s="13"/>
      <c r="E33" s="13"/>
      <c r="F33" s="25"/>
      <c r="G33" s="103"/>
      <c r="H33" s="103"/>
      <c r="I33" s="106"/>
      <c r="J33" s="88"/>
      <c r="K33" s="100"/>
      <c r="L33" s="70"/>
      <c r="M33" s="88"/>
      <c r="N33" s="91"/>
    </row>
    <row r="34" spans="1:14" x14ac:dyDescent="0.3">
      <c r="A34" s="94"/>
      <c r="B34" s="97"/>
      <c r="C34" s="9" t="s">
        <v>28</v>
      </c>
      <c r="D34" s="13"/>
      <c r="E34" s="33"/>
      <c r="F34" s="25"/>
      <c r="G34" s="103"/>
      <c r="H34" s="103"/>
      <c r="I34" s="106"/>
      <c r="J34" s="88"/>
      <c r="K34" s="100"/>
      <c r="L34" s="70"/>
      <c r="M34" s="88"/>
      <c r="N34" s="91"/>
    </row>
    <row r="35" spans="1:14" ht="55.2" x14ac:dyDescent="0.3">
      <c r="A35" s="94"/>
      <c r="B35" s="97"/>
      <c r="C35" s="9" t="s">
        <v>29</v>
      </c>
      <c r="D35" s="13"/>
      <c r="E35" s="13"/>
      <c r="F35" s="25"/>
      <c r="G35" s="103"/>
      <c r="H35" s="103"/>
      <c r="I35" s="106"/>
      <c r="J35" s="88"/>
      <c r="K35" s="100"/>
      <c r="L35" s="70"/>
      <c r="M35" s="88"/>
      <c r="N35" s="91"/>
    </row>
    <row r="36" spans="1:14" ht="82.8" x14ac:dyDescent="0.3">
      <c r="A36" s="94"/>
      <c r="B36" s="97"/>
      <c r="C36" s="9" t="s">
        <v>69</v>
      </c>
      <c r="D36" s="13"/>
      <c r="E36" s="33"/>
      <c r="F36" s="25"/>
      <c r="G36" s="103"/>
      <c r="H36" s="103"/>
      <c r="I36" s="106"/>
      <c r="J36" s="88"/>
      <c r="K36" s="100"/>
      <c r="L36" s="70"/>
      <c r="M36" s="88"/>
      <c r="N36" s="91"/>
    </row>
    <row r="37" spans="1:14" x14ac:dyDescent="0.3">
      <c r="A37" s="94"/>
      <c r="B37" s="97"/>
      <c r="C37" s="9" t="s">
        <v>87</v>
      </c>
      <c r="D37" s="13"/>
      <c r="E37" s="13"/>
      <c r="F37" s="25"/>
      <c r="G37" s="103"/>
      <c r="H37" s="103"/>
      <c r="I37" s="106"/>
      <c r="J37" s="88"/>
      <c r="K37" s="100"/>
      <c r="L37" s="70"/>
      <c r="M37" s="88"/>
      <c r="N37" s="91"/>
    </row>
    <row r="38" spans="1:14" ht="27.6" x14ac:dyDescent="0.3">
      <c r="A38" s="94"/>
      <c r="B38" s="97"/>
      <c r="C38" s="9" t="s">
        <v>31</v>
      </c>
      <c r="D38" s="13"/>
      <c r="E38" s="33"/>
      <c r="F38" s="25"/>
      <c r="G38" s="103"/>
      <c r="H38" s="103"/>
      <c r="I38" s="106"/>
      <c r="J38" s="88"/>
      <c r="K38" s="100"/>
      <c r="L38" s="70"/>
      <c r="M38" s="88"/>
      <c r="N38" s="91"/>
    </row>
    <row r="39" spans="1:14" ht="27.6" x14ac:dyDescent="0.3">
      <c r="A39" s="94"/>
      <c r="B39" s="97"/>
      <c r="C39" s="9" t="s">
        <v>82</v>
      </c>
      <c r="D39" s="13"/>
      <c r="E39" s="33"/>
      <c r="F39" s="25"/>
      <c r="G39" s="103"/>
      <c r="H39" s="103"/>
      <c r="I39" s="106"/>
      <c r="J39" s="88"/>
      <c r="K39" s="100"/>
      <c r="L39" s="70"/>
      <c r="M39" s="88"/>
      <c r="N39" s="91"/>
    </row>
    <row r="40" spans="1:14" ht="73.8" customHeight="1" x14ac:dyDescent="0.3">
      <c r="A40" s="94"/>
      <c r="B40" s="97"/>
      <c r="C40" s="9" t="s">
        <v>92</v>
      </c>
      <c r="D40" s="13"/>
      <c r="E40" s="13"/>
      <c r="F40" s="25"/>
      <c r="G40" s="103"/>
      <c r="H40" s="103"/>
      <c r="I40" s="106"/>
      <c r="J40" s="88"/>
      <c r="K40" s="100"/>
      <c r="L40" s="70"/>
      <c r="M40" s="88"/>
      <c r="N40" s="91"/>
    </row>
    <row r="41" spans="1:14" ht="27.6" x14ac:dyDescent="0.3">
      <c r="A41" s="94"/>
      <c r="B41" s="97"/>
      <c r="C41" s="9" t="s">
        <v>32</v>
      </c>
      <c r="D41" s="13"/>
      <c r="E41" s="33"/>
      <c r="F41" s="25"/>
      <c r="G41" s="103"/>
      <c r="H41" s="103"/>
      <c r="I41" s="106"/>
      <c r="J41" s="88"/>
      <c r="K41" s="100"/>
      <c r="L41" s="70"/>
      <c r="M41" s="88"/>
      <c r="N41" s="91"/>
    </row>
    <row r="42" spans="1:14" ht="41.4" x14ac:dyDescent="0.3">
      <c r="A42" s="94"/>
      <c r="B42" s="97"/>
      <c r="C42" s="9" t="s">
        <v>33</v>
      </c>
      <c r="D42" s="13"/>
      <c r="E42" s="33"/>
      <c r="F42" s="25"/>
      <c r="G42" s="103"/>
      <c r="H42" s="103"/>
      <c r="I42" s="106"/>
      <c r="J42" s="88"/>
      <c r="K42" s="100"/>
      <c r="L42" s="70"/>
      <c r="M42" s="88"/>
      <c r="N42" s="91"/>
    </row>
    <row r="43" spans="1:14" x14ac:dyDescent="0.3">
      <c r="A43" s="94"/>
      <c r="B43" s="97"/>
      <c r="C43" s="9" t="s">
        <v>34</v>
      </c>
      <c r="D43" s="13"/>
      <c r="E43" s="33"/>
      <c r="F43" s="25"/>
      <c r="G43" s="103"/>
      <c r="H43" s="103"/>
      <c r="I43" s="106"/>
      <c r="J43" s="88"/>
      <c r="K43" s="100"/>
      <c r="L43" s="70"/>
      <c r="M43" s="88"/>
      <c r="N43" s="91"/>
    </row>
    <row r="44" spans="1:14" ht="82.8" x14ac:dyDescent="0.3">
      <c r="A44" s="94"/>
      <c r="B44" s="97"/>
      <c r="C44" s="9" t="s">
        <v>35</v>
      </c>
      <c r="D44" s="13"/>
      <c r="E44" s="33"/>
      <c r="F44" s="25"/>
      <c r="G44" s="103"/>
      <c r="H44" s="103"/>
      <c r="I44" s="106"/>
      <c r="J44" s="88"/>
      <c r="K44" s="100"/>
      <c r="L44" s="70"/>
      <c r="M44" s="88"/>
      <c r="N44" s="91"/>
    </row>
    <row r="45" spans="1:14" ht="27.6" x14ac:dyDescent="0.3">
      <c r="A45" s="94"/>
      <c r="B45" s="97"/>
      <c r="C45" s="9" t="s">
        <v>36</v>
      </c>
      <c r="D45" s="13"/>
      <c r="E45" s="33"/>
      <c r="F45" s="25"/>
      <c r="G45" s="103"/>
      <c r="H45" s="103"/>
      <c r="I45" s="106"/>
      <c r="J45" s="88"/>
      <c r="K45" s="100"/>
      <c r="L45" s="70"/>
      <c r="M45" s="88"/>
      <c r="N45" s="91"/>
    </row>
    <row r="46" spans="1:14" ht="25.5" customHeight="1" x14ac:dyDescent="0.3">
      <c r="A46" s="94"/>
      <c r="B46" s="97"/>
      <c r="C46" s="9" t="s">
        <v>37</v>
      </c>
      <c r="D46" s="13"/>
      <c r="E46" s="33"/>
      <c r="F46" s="25"/>
      <c r="G46" s="103"/>
      <c r="H46" s="103"/>
      <c r="I46" s="106"/>
      <c r="J46" s="88"/>
      <c r="K46" s="100"/>
      <c r="L46" s="70"/>
      <c r="M46" s="88"/>
      <c r="N46" s="91"/>
    </row>
    <row r="47" spans="1:14" ht="41.4" x14ac:dyDescent="0.3">
      <c r="A47" s="94"/>
      <c r="B47" s="97"/>
      <c r="C47" s="9" t="s">
        <v>38</v>
      </c>
      <c r="D47" s="13"/>
      <c r="E47" s="13"/>
      <c r="F47" s="25"/>
      <c r="G47" s="103"/>
      <c r="H47" s="103"/>
      <c r="I47" s="106"/>
      <c r="J47" s="88"/>
      <c r="K47" s="100"/>
      <c r="L47" s="70"/>
      <c r="M47" s="88"/>
      <c r="N47" s="91"/>
    </row>
    <row r="48" spans="1:14" x14ac:dyDescent="0.3">
      <c r="A48" s="94"/>
      <c r="B48" s="97"/>
      <c r="C48" s="9" t="s">
        <v>39</v>
      </c>
      <c r="D48" s="13"/>
      <c r="E48" s="33"/>
      <c r="F48" s="25"/>
      <c r="G48" s="103"/>
      <c r="H48" s="103"/>
      <c r="I48" s="106"/>
      <c r="J48" s="88"/>
      <c r="K48" s="100"/>
      <c r="L48" s="70"/>
      <c r="M48" s="88"/>
      <c r="N48" s="91"/>
    </row>
    <row r="49" spans="1:14" ht="27.6" x14ac:dyDescent="0.3">
      <c r="A49" s="94"/>
      <c r="B49" s="97"/>
      <c r="C49" s="9" t="s">
        <v>40</v>
      </c>
      <c r="D49" s="13"/>
      <c r="E49" s="13"/>
      <c r="F49" s="25"/>
      <c r="G49" s="103"/>
      <c r="H49" s="103"/>
      <c r="I49" s="106"/>
      <c r="J49" s="88"/>
      <c r="K49" s="100"/>
      <c r="L49" s="70"/>
      <c r="M49" s="88"/>
      <c r="N49" s="91"/>
    </row>
    <row r="50" spans="1:14" ht="41.4" x14ac:dyDescent="0.3">
      <c r="A50" s="94"/>
      <c r="B50" s="97"/>
      <c r="C50" s="9" t="s">
        <v>41</v>
      </c>
      <c r="D50" s="13"/>
      <c r="E50" s="33"/>
      <c r="F50" s="25"/>
      <c r="G50" s="103"/>
      <c r="H50" s="103"/>
      <c r="I50" s="106"/>
      <c r="J50" s="88"/>
      <c r="K50" s="100"/>
      <c r="L50" s="70"/>
      <c r="M50" s="88"/>
      <c r="N50" s="91"/>
    </row>
    <row r="51" spans="1:14" x14ac:dyDescent="0.3">
      <c r="A51" s="94"/>
      <c r="B51" s="97"/>
      <c r="C51" s="9" t="s">
        <v>42</v>
      </c>
      <c r="D51" s="13"/>
      <c r="E51" s="13"/>
      <c r="F51" s="25"/>
      <c r="G51" s="103"/>
      <c r="H51" s="103"/>
      <c r="I51" s="106"/>
      <c r="J51" s="88"/>
      <c r="K51" s="100"/>
      <c r="L51" s="70"/>
      <c r="M51" s="88"/>
      <c r="N51" s="91"/>
    </row>
    <row r="52" spans="1:14" ht="27.6" x14ac:dyDescent="0.3">
      <c r="A52" s="94"/>
      <c r="B52" s="97"/>
      <c r="C52" s="9" t="s">
        <v>77</v>
      </c>
      <c r="D52" s="13"/>
      <c r="E52" s="33"/>
      <c r="F52" s="103"/>
      <c r="G52" s="103"/>
      <c r="H52" s="103"/>
      <c r="I52" s="106"/>
      <c r="J52" s="88"/>
      <c r="K52" s="100"/>
      <c r="L52" s="70"/>
      <c r="M52" s="88"/>
      <c r="N52" s="91"/>
    </row>
    <row r="53" spans="1:14" x14ac:dyDescent="0.3">
      <c r="A53" s="94"/>
      <c r="B53" s="97"/>
      <c r="C53" s="9" t="s">
        <v>43</v>
      </c>
      <c r="D53" s="13"/>
      <c r="E53" s="33"/>
      <c r="F53" s="103"/>
      <c r="G53" s="103"/>
      <c r="H53" s="103"/>
      <c r="I53" s="106"/>
      <c r="J53" s="88"/>
      <c r="K53" s="100"/>
      <c r="L53" s="70"/>
      <c r="M53" s="88"/>
      <c r="N53" s="91"/>
    </row>
    <row r="54" spans="1:14" x14ac:dyDescent="0.3">
      <c r="A54" s="94"/>
      <c r="B54" s="97"/>
      <c r="C54" s="9" t="s">
        <v>76</v>
      </c>
      <c r="D54" s="13"/>
      <c r="E54" s="33"/>
      <c r="F54" s="103"/>
      <c r="G54" s="103"/>
      <c r="H54" s="103"/>
      <c r="I54" s="106"/>
      <c r="J54" s="88"/>
      <c r="K54" s="100"/>
      <c r="L54" s="70"/>
      <c r="M54" s="88"/>
      <c r="N54" s="91"/>
    </row>
    <row r="55" spans="1:14" ht="27.6" x14ac:dyDescent="0.3">
      <c r="A55" s="94"/>
      <c r="B55" s="97"/>
      <c r="C55" s="9" t="s">
        <v>44</v>
      </c>
      <c r="D55" s="13"/>
      <c r="E55" s="33"/>
      <c r="F55" s="103"/>
      <c r="G55" s="103"/>
      <c r="H55" s="103"/>
      <c r="I55" s="106"/>
      <c r="J55" s="88"/>
      <c r="K55" s="100"/>
      <c r="L55" s="70"/>
      <c r="M55" s="88"/>
      <c r="N55" s="91"/>
    </row>
    <row r="56" spans="1:14" ht="41.4" x14ac:dyDescent="0.3">
      <c r="A56" s="94"/>
      <c r="B56" s="97"/>
      <c r="C56" s="9" t="s">
        <v>68</v>
      </c>
      <c r="D56" s="13"/>
      <c r="E56" s="33"/>
      <c r="F56" s="103"/>
      <c r="G56" s="103"/>
      <c r="H56" s="103"/>
      <c r="I56" s="106"/>
      <c r="J56" s="88"/>
      <c r="K56" s="100"/>
      <c r="L56" s="70"/>
      <c r="M56" s="88"/>
      <c r="N56" s="91"/>
    </row>
    <row r="57" spans="1:14" ht="21" customHeight="1" x14ac:dyDescent="0.3">
      <c r="A57" s="94"/>
      <c r="B57" s="97"/>
      <c r="C57" s="9" t="s">
        <v>45</v>
      </c>
      <c r="D57" s="13"/>
      <c r="E57" s="33"/>
      <c r="F57" s="103"/>
      <c r="G57" s="103"/>
      <c r="H57" s="103"/>
      <c r="I57" s="106"/>
      <c r="J57" s="88"/>
      <c r="K57" s="100"/>
      <c r="L57" s="70"/>
      <c r="M57" s="88"/>
      <c r="N57" s="91"/>
    </row>
    <row r="58" spans="1:14" ht="27.75" customHeight="1" x14ac:dyDescent="0.3">
      <c r="A58" s="94"/>
      <c r="B58" s="97"/>
      <c r="C58" s="17" t="s">
        <v>66</v>
      </c>
      <c r="D58" s="18"/>
      <c r="E58" s="34"/>
      <c r="F58" s="103"/>
      <c r="G58" s="103"/>
      <c r="H58" s="103"/>
      <c r="I58" s="106"/>
      <c r="J58" s="88"/>
      <c r="K58" s="100"/>
      <c r="L58" s="70"/>
      <c r="M58" s="88"/>
      <c r="N58" s="91"/>
    </row>
    <row r="59" spans="1:14" ht="27.75" customHeight="1" x14ac:dyDescent="0.3">
      <c r="A59" s="94"/>
      <c r="B59" s="97"/>
      <c r="C59" s="17" t="s">
        <v>97</v>
      </c>
      <c r="D59" s="18"/>
      <c r="E59" s="34"/>
      <c r="F59" s="103"/>
      <c r="G59" s="103"/>
      <c r="H59" s="103"/>
      <c r="I59" s="106"/>
      <c r="J59" s="88"/>
      <c r="K59" s="100"/>
      <c r="L59" s="70"/>
      <c r="M59" s="88"/>
      <c r="N59" s="91"/>
    </row>
    <row r="60" spans="1:14" ht="45" customHeight="1" thickBot="1" x14ac:dyDescent="0.35">
      <c r="A60" s="95"/>
      <c r="B60" s="98"/>
      <c r="C60" s="26" t="s">
        <v>67</v>
      </c>
      <c r="D60" s="27"/>
      <c r="E60" s="35"/>
      <c r="F60" s="104"/>
      <c r="G60" s="104"/>
      <c r="H60" s="104"/>
      <c r="I60" s="107"/>
      <c r="J60" s="89"/>
      <c r="K60" s="101"/>
      <c r="L60" s="71"/>
      <c r="M60" s="89"/>
      <c r="N60" s="92"/>
    </row>
    <row r="61" spans="1:14" ht="41.4" x14ac:dyDescent="0.3">
      <c r="A61" s="43">
        <v>3</v>
      </c>
      <c r="B61" s="46" t="s">
        <v>93</v>
      </c>
      <c r="C61" s="19" t="s">
        <v>47</v>
      </c>
      <c r="D61" s="16"/>
      <c r="E61" s="32"/>
      <c r="F61" s="49"/>
      <c r="G61" s="49"/>
      <c r="H61" s="49"/>
      <c r="I61" s="52">
        <v>79</v>
      </c>
      <c r="J61" s="55"/>
      <c r="K61" s="64">
        <f>I61*J61</f>
        <v>0</v>
      </c>
      <c r="L61" s="69"/>
      <c r="M61" s="58">
        <f>K61*L61</f>
        <v>0</v>
      </c>
      <c r="N61" s="61">
        <f>K61+M61</f>
        <v>0</v>
      </c>
    </row>
    <row r="62" spans="1:14" ht="39.75" customHeight="1" x14ac:dyDescent="0.3">
      <c r="A62" s="44"/>
      <c r="B62" s="47"/>
      <c r="C62" s="8" t="s">
        <v>89</v>
      </c>
      <c r="D62" s="13"/>
      <c r="E62" s="13"/>
      <c r="F62" s="50"/>
      <c r="G62" s="50"/>
      <c r="H62" s="50"/>
      <c r="I62" s="53"/>
      <c r="J62" s="56"/>
      <c r="K62" s="65"/>
      <c r="L62" s="70"/>
      <c r="M62" s="59"/>
      <c r="N62" s="62"/>
    </row>
    <row r="63" spans="1:14" ht="27.6" x14ac:dyDescent="0.3">
      <c r="A63" s="44"/>
      <c r="B63" s="47"/>
      <c r="C63" s="8" t="s">
        <v>48</v>
      </c>
      <c r="D63" s="13"/>
      <c r="E63" s="33"/>
      <c r="F63" s="50"/>
      <c r="G63" s="50"/>
      <c r="H63" s="50"/>
      <c r="I63" s="53"/>
      <c r="J63" s="56"/>
      <c r="K63" s="65"/>
      <c r="L63" s="70"/>
      <c r="M63" s="59"/>
      <c r="N63" s="62"/>
    </row>
    <row r="64" spans="1:14" ht="15" customHeight="1" x14ac:dyDescent="0.3">
      <c r="A64" s="44"/>
      <c r="B64" s="47"/>
      <c r="C64" s="8" t="s">
        <v>49</v>
      </c>
      <c r="D64" s="13"/>
      <c r="E64" s="33"/>
      <c r="F64" s="50"/>
      <c r="G64" s="50"/>
      <c r="H64" s="50"/>
      <c r="I64" s="53"/>
      <c r="J64" s="56"/>
      <c r="K64" s="65"/>
      <c r="L64" s="70"/>
      <c r="M64" s="59"/>
      <c r="N64" s="62"/>
    </row>
    <row r="65" spans="1:14" x14ac:dyDescent="0.3">
      <c r="A65" s="44"/>
      <c r="B65" s="47"/>
      <c r="C65" s="8" t="s">
        <v>50</v>
      </c>
      <c r="D65" s="13"/>
      <c r="E65" s="33"/>
      <c r="F65" s="50"/>
      <c r="G65" s="50"/>
      <c r="H65" s="50"/>
      <c r="I65" s="53"/>
      <c r="J65" s="56"/>
      <c r="K65" s="65"/>
      <c r="L65" s="70"/>
      <c r="M65" s="59"/>
      <c r="N65" s="62"/>
    </row>
    <row r="66" spans="1:14" x14ac:dyDescent="0.3">
      <c r="A66" s="44"/>
      <c r="B66" s="47"/>
      <c r="C66" s="8" t="s">
        <v>51</v>
      </c>
      <c r="D66" s="13"/>
      <c r="E66" s="33"/>
      <c r="F66" s="50"/>
      <c r="G66" s="50"/>
      <c r="H66" s="50"/>
      <c r="I66" s="53"/>
      <c r="J66" s="56"/>
      <c r="K66" s="65"/>
      <c r="L66" s="70"/>
      <c r="M66" s="59"/>
      <c r="N66" s="62"/>
    </row>
    <row r="67" spans="1:14" ht="41.4" x14ac:dyDescent="0.3">
      <c r="A67" s="44"/>
      <c r="B67" s="47"/>
      <c r="C67" s="8" t="s">
        <v>24</v>
      </c>
      <c r="D67" s="13"/>
      <c r="E67" s="33"/>
      <c r="F67" s="50"/>
      <c r="G67" s="50"/>
      <c r="H67" s="50"/>
      <c r="I67" s="53"/>
      <c r="J67" s="56"/>
      <c r="K67" s="65"/>
      <c r="L67" s="70"/>
      <c r="M67" s="59"/>
      <c r="N67" s="62"/>
    </row>
    <row r="68" spans="1:14" ht="27.6" x14ac:dyDescent="0.3">
      <c r="A68" s="44"/>
      <c r="B68" s="47"/>
      <c r="C68" s="8" t="s">
        <v>83</v>
      </c>
      <c r="D68" s="13"/>
      <c r="E68" s="13"/>
      <c r="F68" s="50"/>
      <c r="G68" s="50"/>
      <c r="H68" s="50"/>
      <c r="I68" s="53"/>
      <c r="J68" s="56"/>
      <c r="K68" s="65"/>
      <c r="L68" s="70"/>
      <c r="M68" s="59"/>
      <c r="N68" s="62"/>
    </row>
    <row r="69" spans="1:14" ht="27.6" x14ac:dyDescent="0.3">
      <c r="A69" s="44"/>
      <c r="B69" s="47"/>
      <c r="C69" s="8" t="s">
        <v>52</v>
      </c>
      <c r="D69" s="13"/>
      <c r="E69" s="13"/>
      <c r="F69" s="50"/>
      <c r="G69" s="50"/>
      <c r="H69" s="50"/>
      <c r="I69" s="53"/>
      <c r="J69" s="56"/>
      <c r="K69" s="65"/>
      <c r="L69" s="70"/>
      <c r="M69" s="59"/>
      <c r="N69" s="62"/>
    </row>
    <row r="70" spans="1:14" ht="27.6" x14ac:dyDescent="0.3">
      <c r="A70" s="44"/>
      <c r="B70" s="47"/>
      <c r="C70" s="8" t="s">
        <v>53</v>
      </c>
      <c r="D70" s="13"/>
      <c r="E70" s="13"/>
      <c r="F70" s="50"/>
      <c r="G70" s="50"/>
      <c r="H70" s="50"/>
      <c r="I70" s="53"/>
      <c r="J70" s="56"/>
      <c r="K70" s="65"/>
      <c r="L70" s="70"/>
      <c r="M70" s="59"/>
      <c r="N70" s="62"/>
    </row>
    <row r="71" spans="1:14" x14ac:dyDescent="0.3">
      <c r="A71" s="44"/>
      <c r="B71" s="47"/>
      <c r="C71" s="8" t="s">
        <v>26</v>
      </c>
      <c r="D71" s="13"/>
      <c r="E71" s="33"/>
      <c r="F71" s="50"/>
      <c r="G71" s="50"/>
      <c r="H71" s="50"/>
      <c r="I71" s="53"/>
      <c r="J71" s="56"/>
      <c r="K71" s="65"/>
      <c r="L71" s="70"/>
      <c r="M71" s="59"/>
      <c r="N71" s="62"/>
    </row>
    <row r="72" spans="1:14" ht="27.6" x14ac:dyDescent="0.3">
      <c r="A72" s="44"/>
      <c r="B72" s="47"/>
      <c r="C72" s="8" t="s">
        <v>27</v>
      </c>
      <c r="D72" s="13"/>
      <c r="E72" s="13"/>
      <c r="F72" s="50"/>
      <c r="G72" s="50"/>
      <c r="H72" s="50"/>
      <c r="I72" s="53"/>
      <c r="J72" s="56"/>
      <c r="K72" s="65"/>
      <c r="L72" s="70"/>
      <c r="M72" s="59"/>
      <c r="N72" s="62"/>
    </row>
    <row r="73" spans="1:14" x14ac:dyDescent="0.3">
      <c r="A73" s="44"/>
      <c r="B73" s="47"/>
      <c r="C73" s="8" t="s">
        <v>28</v>
      </c>
      <c r="D73" s="13"/>
      <c r="E73" s="33"/>
      <c r="F73" s="50"/>
      <c r="G73" s="50"/>
      <c r="H73" s="50"/>
      <c r="I73" s="53"/>
      <c r="J73" s="56"/>
      <c r="K73" s="65"/>
      <c r="L73" s="70"/>
      <c r="M73" s="59"/>
      <c r="N73" s="62"/>
    </row>
    <row r="74" spans="1:14" ht="41.4" x14ac:dyDescent="0.3">
      <c r="A74" s="44"/>
      <c r="B74" s="47"/>
      <c r="C74" s="8" t="s">
        <v>54</v>
      </c>
      <c r="D74" s="13"/>
      <c r="E74" s="13"/>
      <c r="F74" s="50"/>
      <c r="G74" s="50"/>
      <c r="H74" s="50"/>
      <c r="I74" s="53"/>
      <c r="J74" s="56"/>
      <c r="K74" s="65"/>
      <c r="L74" s="70"/>
      <c r="M74" s="59"/>
      <c r="N74" s="62"/>
    </row>
    <row r="75" spans="1:14" ht="69" x14ac:dyDescent="0.3">
      <c r="A75" s="44"/>
      <c r="B75" s="47"/>
      <c r="C75" s="8" t="s">
        <v>30</v>
      </c>
      <c r="D75" s="13"/>
      <c r="E75" s="33"/>
      <c r="F75" s="50"/>
      <c r="G75" s="50"/>
      <c r="H75" s="50"/>
      <c r="I75" s="53"/>
      <c r="J75" s="56"/>
      <c r="K75" s="65"/>
      <c r="L75" s="70"/>
      <c r="M75" s="59"/>
      <c r="N75" s="62"/>
    </row>
    <row r="76" spans="1:14" ht="27.6" x14ac:dyDescent="0.3">
      <c r="A76" s="44"/>
      <c r="B76" s="47"/>
      <c r="C76" s="8" t="s">
        <v>82</v>
      </c>
      <c r="D76" s="13"/>
      <c r="E76" s="33"/>
      <c r="F76" s="50"/>
      <c r="G76" s="50"/>
      <c r="H76" s="50"/>
      <c r="I76" s="53"/>
      <c r="J76" s="56"/>
      <c r="K76" s="65"/>
      <c r="L76" s="70"/>
      <c r="M76" s="59"/>
      <c r="N76" s="62"/>
    </row>
    <row r="77" spans="1:14" ht="27.6" x14ac:dyDescent="0.3">
      <c r="A77" s="44"/>
      <c r="B77" s="47"/>
      <c r="C77" s="8" t="s">
        <v>31</v>
      </c>
      <c r="D77" s="13"/>
      <c r="E77" s="33"/>
      <c r="F77" s="50"/>
      <c r="G77" s="50"/>
      <c r="H77" s="50"/>
      <c r="I77" s="53"/>
      <c r="J77" s="56"/>
      <c r="K77" s="65"/>
      <c r="L77" s="70"/>
      <c r="M77" s="59"/>
      <c r="N77" s="62"/>
    </row>
    <row r="78" spans="1:14" ht="66" customHeight="1" x14ac:dyDescent="0.3">
      <c r="A78" s="44"/>
      <c r="B78" s="47"/>
      <c r="C78" s="9" t="s">
        <v>94</v>
      </c>
      <c r="D78" s="13"/>
      <c r="E78" s="13"/>
      <c r="F78" s="50"/>
      <c r="G78" s="50"/>
      <c r="H78" s="50"/>
      <c r="I78" s="53"/>
      <c r="J78" s="56"/>
      <c r="K78" s="65"/>
      <c r="L78" s="70"/>
      <c r="M78" s="59"/>
      <c r="N78" s="62"/>
    </row>
    <row r="79" spans="1:14" ht="27.6" x14ac:dyDescent="0.3">
      <c r="A79" s="44"/>
      <c r="B79" s="47"/>
      <c r="C79" s="8" t="s">
        <v>32</v>
      </c>
      <c r="D79" s="13"/>
      <c r="E79" s="33"/>
      <c r="F79" s="50"/>
      <c r="G79" s="50"/>
      <c r="H79" s="50"/>
      <c r="I79" s="53"/>
      <c r="J79" s="56"/>
      <c r="K79" s="65"/>
      <c r="L79" s="70"/>
      <c r="M79" s="59"/>
      <c r="N79" s="62"/>
    </row>
    <row r="80" spans="1:14" ht="41.4" x14ac:dyDescent="0.3">
      <c r="A80" s="44"/>
      <c r="B80" s="47"/>
      <c r="C80" s="8" t="s">
        <v>33</v>
      </c>
      <c r="D80" s="13"/>
      <c r="E80" s="33"/>
      <c r="F80" s="50"/>
      <c r="G80" s="50"/>
      <c r="H80" s="50"/>
      <c r="I80" s="53"/>
      <c r="J80" s="56"/>
      <c r="K80" s="65"/>
      <c r="L80" s="70"/>
      <c r="M80" s="59"/>
      <c r="N80" s="62"/>
    </row>
    <row r="81" spans="1:14" x14ac:dyDescent="0.3">
      <c r="A81" s="44"/>
      <c r="B81" s="47"/>
      <c r="C81" s="8" t="s">
        <v>34</v>
      </c>
      <c r="D81" s="13"/>
      <c r="E81" s="33"/>
      <c r="F81" s="50"/>
      <c r="G81" s="50"/>
      <c r="H81" s="50"/>
      <c r="I81" s="53"/>
      <c r="J81" s="56"/>
      <c r="K81" s="65"/>
      <c r="L81" s="70"/>
      <c r="M81" s="59"/>
      <c r="N81" s="62"/>
    </row>
    <row r="82" spans="1:14" x14ac:dyDescent="0.3">
      <c r="A82" s="44"/>
      <c r="B82" s="47"/>
      <c r="C82" s="8" t="s">
        <v>55</v>
      </c>
      <c r="D82" s="13"/>
      <c r="E82" s="33"/>
      <c r="F82" s="50"/>
      <c r="G82" s="50"/>
      <c r="H82" s="50"/>
      <c r="I82" s="53"/>
      <c r="J82" s="56"/>
      <c r="K82" s="65"/>
      <c r="L82" s="70"/>
      <c r="M82" s="59"/>
      <c r="N82" s="62"/>
    </row>
    <row r="83" spans="1:14" ht="68.25" customHeight="1" x14ac:dyDescent="0.3">
      <c r="A83" s="44"/>
      <c r="B83" s="47"/>
      <c r="C83" s="8" t="s">
        <v>56</v>
      </c>
      <c r="D83" s="13"/>
      <c r="E83" s="33"/>
      <c r="F83" s="50"/>
      <c r="G83" s="50"/>
      <c r="H83" s="50"/>
      <c r="I83" s="53"/>
      <c r="J83" s="56"/>
      <c r="K83" s="65"/>
      <c r="L83" s="70"/>
      <c r="M83" s="59"/>
      <c r="N83" s="62"/>
    </row>
    <row r="84" spans="1:14" ht="27.6" x14ac:dyDescent="0.3">
      <c r="A84" s="44"/>
      <c r="B84" s="47"/>
      <c r="C84" s="8" t="s">
        <v>88</v>
      </c>
      <c r="D84" s="13"/>
      <c r="E84" s="13"/>
      <c r="F84" s="50"/>
      <c r="G84" s="50"/>
      <c r="H84" s="50"/>
      <c r="I84" s="53"/>
      <c r="J84" s="56"/>
      <c r="K84" s="65"/>
      <c r="L84" s="70"/>
      <c r="M84" s="59"/>
      <c r="N84" s="62"/>
    </row>
    <row r="85" spans="1:14" ht="27.6" x14ac:dyDescent="0.3">
      <c r="A85" s="44"/>
      <c r="B85" s="47"/>
      <c r="C85" s="8" t="s">
        <v>36</v>
      </c>
      <c r="D85" s="13"/>
      <c r="E85" s="33"/>
      <c r="F85" s="50"/>
      <c r="G85" s="50"/>
      <c r="H85" s="50"/>
      <c r="I85" s="53"/>
      <c r="J85" s="56"/>
      <c r="K85" s="65"/>
      <c r="L85" s="70"/>
      <c r="M85" s="59"/>
      <c r="N85" s="62"/>
    </row>
    <row r="86" spans="1:14" ht="27.6" x14ac:dyDescent="0.3">
      <c r="A86" s="44"/>
      <c r="B86" s="47"/>
      <c r="C86" s="8" t="s">
        <v>37</v>
      </c>
      <c r="D86" s="13"/>
      <c r="E86" s="33"/>
      <c r="F86" s="50"/>
      <c r="G86" s="50"/>
      <c r="H86" s="50"/>
      <c r="I86" s="53"/>
      <c r="J86" s="56"/>
      <c r="K86" s="65"/>
      <c r="L86" s="70"/>
      <c r="M86" s="59"/>
      <c r="N86" s="62"/>
    </row>
    <row r="87" spans="1:14" ht="41.4" x14ac:dyDescent="0.3">
      <c r="A87" s="44"/>
      <c r="B87" s="47"/>
      <c r="C87" s="8" t="s">
        <v>57</v>
      </c>
      <c r="D87" s="13"/>
      <c r="E87" s="13"/>
      <c r="F87" s="50"/>
      <c r="G87" s="50"/>
      <c r="H87" s="50"/>
      <c r="I87" s="53"/>
      <c r="J87" s="56"/>
      <c r="K87" s="65"/>
      <c r="L87" s="70"/>
      <c r="M87" s="59"/>
      <c r="N87" s="62"/>
    </row>
    <row r="88" spans="1:14" x14ac:dyDescent="0.3">
      <c r="A88" s="44"/>
      <c r="B88" s="47"/>
      <c r="C88" s="8" t="s">
        <v>39</v>
      </c>
      <c r="D88" s="13"/>
      <c r="E88" s="33"/>
      <c r="F88" s="50"/>
      <c r="G88" s="50"/>
      <c r="H88" s="50"/>
      <c r="I88" s="53"/>
      <c r="J88" s="56"/>
      <c r="K88" s="65"/>
      <c r="L88" s="70"/>
      <c r="M88" s="59"/>
      <c r="N88" s="62"/>
    </row>
    <row r="89" spans="1:14" ht="27.6" x14ac:dyDescent="0.3">
      <c r="A89" s="44"/>
      <c r="B89" s="47"/>
      <c r="C89" s="8" t="s">
        <v>58</v>
      </c>
      <c r="D89" s="13"/>
      <c r="E89" s="13"/>
      <c r="F89" s="50"/>
      <c r="G89" s="50"/>
      <c r="H89" s="50"/>
      <c r="I89" s="53"/>
      <c r="J89" s="56"/>
      <c r="K89" s="65"/>
      <c r="L89" s="70"/>
      <c r="M89" s="59"/>
      <c r="N89" s="62"/>
    </row>
    <row r="90" spans="1:14" ht="41.4" x14ac:dyDescent="0.3">
      <c r="A90" s="44"/>
      <c r="B90" s="47"/>
      <c r="C90" s="8" t="s">
        <v>41</v>
      </c>
      <c r="D90" s="13"/>
      <c r="E90" s="33"/>
      <c r="F90" s="50"/>
      <c r="G90" s="50"/>
      <c r="H90" s="50"/>
      <c r="I90" s="53"/>
      <c r="J90" s="56"/>
      <c r="K90" s="65"/>
      <c r="L90" s="70"/>
      <c r="M90" s="59"/>
      <c r="N90" s="62"/>
    </row>
    <row r="91" spans="1:14" x14ac:dyDescent="0.3">
      <c r="A91" s="44"/>
      <c r="B91" s="47"/>
      <c r="C91" s="8" t="s">
        <v>59</v>
      </c>
      <c r="D91" s="13"/>
      <c r="E91" s="13"/>
      <c r="F91" s="50"/>
      <c r="G91" s="50"/>
      <c r="H91" s="50"/>
      <c r="I91" s="53"/>
      <c r="J91" s="56"/>
      <c r="K91" s="65"/>
      <c r="L91" s="70"/>
      <c r="M91" s="59"/>
      <c r="N91" s="62"/>
    </row>
    <row r="92" spans="1:14" ht="27.6" x14ac:dyDescent="0.3">
      <c r="A92" s="44"/>
      <c r="B92" s="47"/>
      <c r="C92" s="8" t="s">
        <v>77</v>
      </c>
      <c r="D92" s="13"/>
      <c r="E92" s="33"/>
      <c r="F92" s="50"/>
      <c r="G92" s="50"/>
      <c r="H92" s="50"/>
      <c r="I92" s="53"/>
      <c r="J92" s="56"/>
      <c r="K92" s="65"/>
      <c r="L92" s="70"/>
      <c r="M92" s="59"/>
      <c r="N92" s="62"/>
    </row>
    <row r="93" spans="1:14" x14ac:dyDescent="0.3">
      <c r="A93" s="44"/>
      <c r="B93" s="47"/>
      <c r="C93" s="8" t="s">
        <v>43</v>
      </c>
      <c r="D93" s="13"/>
      <c r="E93" s="33"/>
      <c r="F93" s="50"/>
      <c r="G93" s="50"/>
      <c r="H93" s="50"/>
      <c r="I93" s="53"/>
      <c r="J93" s="56"/>
      <c r="K93" s="65"/>
      <c r="L93" s="70"/>
      <c r="M93" s="59"/>
      <c r="N93" s="62"/>
    </row>
    <row r="94" spans="1:14" x14ac:dyDescent="0.3">
      <c r="A94" s="44"/>
      <c r="B94" s="47"/>
      <c r="C94" s="8" t="s">
        <v>76</v>
      </c>
      <c r="D94" s="13"/>
      <c r="E94" s="33"/>
      <c r="F94" s="50"/>
      <c r="G94" s="50"/>
      <c r="H94" s="50"/>
      <c r="I94" s="53"/>
      <c r="J94" s="56"/>
      <c r="K94" s="65"/>
      <c r="L94" s="70"/>
      <c r="M94" s="59"/>
      <c r="N94" s="62"/>
    </row>
    <row r="95" spans="1:14" ht="27.6" x14ac:dyDescent="0.3">
      <c r="A95" s="44"/>
      <c r="B95" s="47"/>
      <c r="C95" s="8" t="s">
        <v>60</v>
      </c>
      <c r="D95" s="13"/>
      <c r="E95" s="33"/>
      <c r="F95" s="50"/>
      <c r="G95" s="50"/>
      <c r="H95" s="50"/>
      <c r="I95" s="53"/>
      <c r="J95" s="56"/>
      <c r="K95" s="65"/>
      <c r="L95" s="70"/>
      <c r="M95" s="59"/>
      <c r="N95" s="62"/>
    </row>
    <row r="96" spans="1:14" ht="27.6" x14ac:dyDescent="0.3">
      <c r="A96" s="44"/>
      <c r="B96" s="47"/>
      <c r="C96" s="8" t="s">
        <v>61</v>
      </c>
      <c r="D96" s="13"/>
      <c r="E96" s="33"/>
      <c r="F96" s="50"/>
      <c r="G96" s="50"/>
      <c r="H96" s="50"/>
      <c r="I96" s="53"/>
      <c r="J96" s="56"/>
      <c r="K96" s="65"/>
      <c r="L96" s="70"/>
      <c r="M96" s="59"/>
      <c r="N96" s="62"/>
    </row>
    <row r="97" spans="1:14" ht="27.6" x14ac:dyDescent="0.3">
      <c r="A97" s="44"/>
      <c r="B97" s="47"/>
      <c r="C97" s="8" t="s">
        <v>62</v>
      </c>
      <c r="D97" s="13"/>
      <c r="E97" s="33"/>
      <c r="F97" s="50"/>
      <c r="G97" s="50"/>
      <c r="H97" s="50"/>
      <c r="I97" s="53"/>
      <c r="J97" s="56"/>
      <c r="K97" s="65"/>
      <c r="L97" s="70"/>
      <c r="M97" s="59"/>
      <c r="N97" s="62"/>
    </row>
    <row r="98" spans="1:14" ht="27.6" x14ac:dyDescent="0.3">
      <c r="A98" s="44"/>
      <c r="B98" s="47"/>
      <c r="C98" s="8" t="s">
        <v>63</v>
      </c>
      <c r="D98" s="13"/>
      <c r="E98" s="33"/>
      <c r="F98" s="50"/>
      <c r="G98" s="50"/>
      <c r="H98" s="50"/>
      <c r="I98" s="53"/>
      <c r="J98" s="56"/>
      <c r="K98" s="65"/>
      <c r="L98" s="70"/>
      <c r="M98" s="59"/>
      <c r="N98" s="62"/>
    </row>
    <row r="99" spans="1:14" ht="41.4" x14ac:dyDescent="0.3">
      <c r="A99" s="44"/>
      <c r="B99" s="47"/>
      <c r="C99" s="8" t="s">
        <v>64</v>
      </c>
      <c r="D99" s="13"/>
      <c r="E99" s="33"/>
      <c r="F99" s="50"/>
      <c r="G99" s="50"/>
      <c r="H99" s="50"/>
      <c r="I99" s="53"/>
      <c r="J99" s="56"/>
      <c r="K99" s="65"/>
      <c r="L99" s="70"/>
      <c r="M99" s="59"/>
      <c r="N99" s="62"/>
    </row>
    <row r="100" spans="1:14" x14ac:dyDescent="0.3">
      <c r="A100" s="44"/>
      <c r="B100" s="47"/>
      <c r="C100" s="8" t="s">
        <v>45</v>
      </c>
      <c r="D100" s="13"/>
      <c r="E100" s="33"/>
      <c r="F100" s="50"/>
      <c r="G100" s="50"/>
      <c r="H100" s="50"/>
      <c r="I100" s="53"/>
      <c r="J100" s="56"/>
      <c r="K100" s="65"/>
      <c r="L100" s="70"/>
      <c r="M100" s="59"/>
      <c r="N100" s="62"/>
    </row>
    <row r="101" spans="1:14" ht="28.5" customHeight="1" x14ac:dyDescent="0.3">
      <c r="A101" s="45"/>
      <c r="B101" s="48"/>
      <c r="C101" s="14" t="s">
        <v>66</v>
      </c>
      <c r="D101" s="18"/>
      <c r="E101" s="34"/>
      <c r="F101" s="51"/>
      <c r="G101" s="51"/>
      <c r="H101" s="51"/>
      <c r="I101" s="54"/>
      <c r="J101" s="57"/>
      <c r="K101" s="65"/>
      <c r="L101" s="70"/>
      <c r="M101" s="60"/>
      <c r="N101" s="63"/>
    </row>
    <row r="102" spans="1:14" ht="28.5" customHeight="1" x14ac:dyDescent="0.3">
      <c r="A102" s="45"/>
      <c r="B102" s="48"/>
      <c r="C102" s="14" t="s">
        <v>97</v>
      </c>
      <c r="D102" s="18"/>
      <c r="E102" s="34"/>
      <c r="F102" s="51"/>
      <c r="G102" s="51"/>
      <c r="H102" s="51"/>
      <c r="I102" s="54"/>
      <c r="J102" s="57"/>
      <c r="K102" s="65"/>
      <c r="L102" s="70"/>
      <c r="M102" s="60"/>
      <c r="N102" s="63"/>
    </row>
    <row r="103" spans="1:14" ht="42" thickBot="1" x14ac:dyDescent="0.35">
      <c r="A103" s="45"/>
      <c r="B103" s="48"/>
      <c r="C103" s="14" t="s">
        <v>73</v>
      </c>
      <c r="D103" s="18"/>
      <c r="E103" s="34"/>
      <c r="F103" s="51"/>
      <c r="G103" s="51"/>
      <c r="H103" s="51"/>
      <c r="I103" s="54"/>
      <c r="J103" s="57"/>
      <c r="K103" s="65"/>
      <c r="L103" s="71"/>
      <c r="M103" s="60"/>
      <c r="N103" s="63"/>
    </row>
    <row r="104" spans="1:14" s="1" customFormat="1" ht="22.5" customHeight="1" thickBot="1" x14ac:dyDescent="0.35">
      <c r="A104" s="66" t="s">
        <v>74</v>
      </c>
      <c r="B104" s="67"/>
      <c r="C104" s="67"/>
      <c r="D104" s="67"/>
      <c r="E104" s="67"/>
      <c r="F104" s="67"/>
      <c r="G104" s="67"/>
      <c r="H104" s="67"/>
      <c r="I104" s="67"/>
      <c r="J104" s="68"/>
      <c r="K104" s="20">
        <f>SUM(K10:K103)</f>
        <v>0</v>
      </c>
      <c r="L104" s="22"/>
      <c r="M104" s="20">
        <f>SUM(M10:M103)</f>
        <v>0</v>
      </c>
      <c r="N104" s="21">
        <f>SUM(N10:N103)</f>
        <v>0</v>
      </c>
    </row>
    <row r="106" spans="1:14" ht="37.5" customHeight="1" x14ac:dyDescent="0.3">
      <c r="C106" s="42" t="s">
        <v>78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</row>
  </sheetData>
  <mergeCells count="38">
    <mergeCell ref="K19:K60"/>
    <mergeCell ref="G19:G60"/>
    <mergeCell ref="F52:F60"/>
    <mergeCell ref="H19:H60"/>
    <mergeCell ref="I19:I60"/>
    <mergeCell ref="J19:J60"/>
    <mergeCell ref="L19:L60"/>
    <mergeCell ref="A10:A18"/>
    <mergeCell ref="N10:N18"/>
    <mergeCell ref="F10:F18"/>
    <mergeCell ref="G10:G18"/>
    <mergeCell ref="H10:H18"/>
    <mergeCell ref="B10:B18"/>
    <mergeCell ref="I10:I18"/>
    <mergeCell ref="J10:J18"/>
    <mergeCell ref="K10:K18"/>
    <mergeCell ref="L10:L18"/>
    <mergeCell ref="M10:M18"/>
    <mergeCell ref="M19:M60"/>
    <mergeCell ref="N19:N60"/>
    <mergeCell ref="A19:A60"/>
    <mergeCell ref="B19:B60"/>
    <mergeCell ref="A5:N6"/>
    <mergeCell ref="A1:B1"/>
    <mergeCell ref="A2:C2"/>
    <mergeCell ref="C106:N106"/>
    <mergeCell ref="A61:A103"/>
    <mergeCell ref="B61:B103"/>
    <mergeCell ref="F61:F103"/>
    <mergeCell ref="G61:G103"/>
    <mergeCell ref="H61:H103"/>
    <mergeCell ref="I61:I103"/>
    <mergeCell ref="J61:J103"/>
    <mergeCell ref="M61:M103"/>
    <mergeCell ref="N61:N103"/>
    <mergeCell ref="K61:K103"/>
    <mergeCell ref="A104:J104"/>
    <mergeCell ref="L61:L103"/>
  </mergeCells>
  <pageMargins left="0.70866141732283472" right="0.19685039370078741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Motáková</dc:creator>
  <cp:lastModifiedBy>Bc. Michaela Kapustová</cp:lastModifiedBy>
  <cp:lastPrinted>2022-10-14T06:52:48Z</cp:lastPrinted>
  <dcterms:created xsi:type="dcterms:W3CDTF">2022-08-05T08:52:16Z</dcterms:created>
  <dcterms:modified xsi:type="dcterms:W3CDTF">2026-02-16T11:55:52Z</dcterms:modified>
</cp:coreProperties>
</file>