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1_ZAKAZKY\2025_008_Úspora vody ve vybr organizacích KHK (VZMR 2)\"/>
    </mc:Choice>
  </mc:AlternateContent>
  <xr:revisionPtr revIDLastSave="0" documentId="13_ncr:1_{36D3CC35-CD69-4A5E-BB92-D4155D1AF1D2}" xr6:coauthVersionLast="47" xr6:coauthVersionMax="47" xr10:uidLastSave="{00000000-0000-0000-0000-000000000000}"/>
  <bookViews>
    <workbookView xWindow="28680" yWindow="-120" windowWidth="29040" windowHeight="15720" tabRatio="815" xr2:uid="{2C2C7EB1-B90D-40C1-BDB0-ECB24D45A935}"/>
  </bookViews>
  <sheets>
    <sheet name="Souhrn za organizace" sheetId="4" r:id="rId1"/>
    <sheet name="Domov mládeže Vocelova HK" sheetId="1" r:id="rId2"/>
    <sheet name="VOŠ zdravotnická HK" sheetId="2" r:id="rId3"/>
    <sheet name="S a V knihovna HK" sheetId="3" r:id="rId4"/>
    <sheet name="Domovy na Třešňovce" sheetId="5" r:id="rId5"/>
    <sheet name="SPŠ a SOŠ Hradební HK" sheetId="6" r:id="rId6"/>
    <sheet name="Domov u Biřičky" sheetId="7" r:id="rId7"/>
    <sheet name="LDN HK" sheetId="8" r:id="rId8"/>
  </sheets>
  <definedNames>
    <definedName name="_Hlk199849859" localSheetId="1">'Domov mládeže Vocelova HK'!$A$5</definedName>
    <definedName name="_Hlk199851018" localSheetId="2">'VOŠ zdravotnická HK'!$A$5</definedName>
    <definedName name="_Hlk201058121" localSheetId="1">'Domov mládeže Vocelova HK'!$B$35</definedName>
    <definedName name="_Hlk201058250" localSheetId="3">'S a V knihovna HK'!$B$9</definedName>
    <definedName name="_Hlk201058397" localSheetId="4">'Domovy na Třešňovce'!$B$10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8" l="1"/>
  <c r="F9" i="8"/>
  <c r="F10" i="8"/>
  <c r="F11" i="8"/>
  <c r="F12" i="8"/>
  <c r="F13" i="8"/>
  <c r="F14" i="8"/>
  <c r="F15" i="8"/>
  <c r="F16" i="8"/>
  <c r="F17" i="8"/>
  <c r="F18" i="8"/>
  <c r="F19" i="8"/>
  <c r="F20" i="8"/>
  <c r="F8" i="7"/>
  <c r="F9" i="7"/>
  <c r="F10" i="7"/>
  <c r="F11" i="7"/>
  <c r="F12" i="7"/>
  <c r="F13" i="7"/>
  <c r="F15" i="7"/>
  <c r="F14" i="7"/>
  <c r="F22" i="6"/>
  <c r="F23" i="6"/>
  <c r="F24" i="6"/>
  <c r="F25" i="6"/>
  <c r="F26" i="6"/>
  <c r="F15" i="6"/>
  <c r="F14" i="6"/>
  <c r="F13" i="6"/>
  <c r="F12" i="6"/>
  <c r="F11" i="6"/>
  <c r="F10" i="6"/>
  <c r="F9" i="6"/>
  <c r="F8" i="6"/>
  <c r="F9" i="1"/>
  <c r="F10" i="1"/>
  <c r="F11" i="1"/>
  <c r="F12" i="1"/>
  <c r="F13" i="1"/>
  <c r="F14" i="1"/>
  <c r="F15" i="1"/>
  <c r="F16" i="1"/>
  <c r="F28" i="6"/>
  <c r="F27" i="6"/>
  <c r="F8" i="5"/>
  <c r="F9" i="5"/>
  <c r="F10" i="5"/>
  <c r="F11" i="5"/>
  <c r="F12" i="5"/>
  <c r="F13" i="5"/>
  <c r="F14" i="5"/>
  <c r="F16" i="5"/>
  <c r="F15" i="5"/>
  <c r="F8" i="3"/>
  <c r="F9" i="3"/>
  <c r="F10" i="3"/>
  <c r="F11" i="3"/>
  <c r="F12" i="3"/>
  <c r="F14" i="3"/>
  <c r="F13" i="3"/>
  <c r="F35" i="2"/>
  <c r="F36" i="2"/>
  <c r="F37" i="2"/>
  <c r="F38" i="2"/>
  <c r="F39" i="2"/>
  <c r="F34" i="2"/>
  <c r="F27" i="2"/>
  <c r="F26" i="2"/>
  <c r="F25" i="2"/>
  <c r="F24" i="2"/>
  <c r="F23" i="2"/>
  <c r="F22" i="2"/>
  <c r="F21" i="2"/>
  <c r="F9" i="2"/>
  <c r="F10" i="2"/>
  <c r="F11" i="2"/>
  <c r="F12" i="2"/>
  <c r="F13" i="2"/>
  <c r="F14" i="2"/>
  <c r="F8" i="2"/>
  <c r="F41" i="1"/>
  <c r="F40" i="1"/>
  <c r="F39" i="1"/>
  <c r="F38" i="1"/>
  <c r="F37" i="1"/>
  <c r="F36" i="1"/>
  <c r="H36" i="1" s="1"/>
  <c r="F35" i="1"/>
  <c r="F28" i="1"/>
  <c r="F27" i="1"/>
  <c r="F26" i="1"/>
  <c r="F25" i="1"/>
  <c r="F24" i="1"/>
  <c r="F23" i="1"/>
  <c r="F8" i="1"/>
  <c r="F16" i="7" l="1"/>
  <c r="C17" i="4" s="1"/>
  <c r="D17" i="4" s="1"/>
  <c r="F16" i="6"/>
  <c r="C15" i="4" s="1"/>
  <c r="D15" i="4" s="1"/>
  <c r="F42" i="1"/>
  <c r="C9" i="4" s="1"/>
  <c r="D9" i="4" s="1"/>
  <c r="F17" i="1"/>
  <c r="C7" i="4" s="1"/>
  <c r="D7" i="4" s="1"/>
  <c r="F21" i="8"/>
  <c r="C18" i="4" s="1"/>
  <c r="D18" i="4" s="1"/>
  <c r="F29" i="6"/>
  <c r="C16" i="4" s="1"/>
  <c r="D16" i="4" s="1"/>
  <c r="F17" i="5"/>
  <c r="C14" i="4" s="1"/>
  <c r="D14" i="4" s="1"/>
  <c r="F15" i="3"/>
  <c r="C13" i="4" s="1"/>
  <c r="D13" i="4" s="1"/>
  <c r="F40" i="2"/>
  <c r="C12" i="4" s="1"/>
  <c r="D12" i="4" s="1"/>
  <c r="F15" i="2"/>
  <c r="C10" i="4" s="1"/>
  <c r="D10" i="4" s="1"/>
  <c r="F28" i="2"/>
  <c r="C11" i="4" s="1"/>
  <c r="D11" i="4" s="1"/>
  <c r="F29" i="1"/>
  <c r="C8" i="4" s="1"/>
  <c r="D8" i="4" s="1"/>
  <c r="C19" i="4" l="1"/>
  <c r="D19" i="4" s="1"/>
</calcChain>
</file>

<file path=xl/sharedStrings.xml><?xml version="1.0" encoding="utf-8"?>
<sst xmlns="http://schemas.openxmlformats.org/spreadsheetml/2006/main" count="316" uniqueCount="78">
  <si>
    <t>p.č.</t>
  </si>
  <si>
    <t>Vocelova 1469/5, 50002 Hradec Králové – DM I ŠJ Vocelova</t>
  </si>
  <si>
    <t>Spořič pro umyvadlové baterie (2l) M24</t>
  </si>
  <si>
    <t>Spořič pro umyvadlové baterie (4l) M22</t>
  </si>
  <si>
    <t>Spořič pro umyvadlové baterie (4l) M24</t>
  </si>
  <si>
    <t>Spořič pro umyvadlové / dřezové baterie (max) M22</t>
  </si>
  <si>
    <t xml:space="preserve">Spořič s proměnným průtokem (7l / max) dřezová baterie M24 </t>
  </si>
  <si>
    <t xml:space="preserve">Spořič pro sprchy (7l / min) </t>
  </si>
  <si>
    <t>Spořič do toalety</t>
  </si>
  <si>
    <t>Instalace šetřičů</t>
  </si>
  <si>
    <t>Doprava a cestovné</t>
  </si>
  <si>
    <t>popis položky</t>
  </si>
  <si>
    <t>mj.</t>
  </si>
  <si>
    <t>množství</t>
  </si>
  <si>
    <t>cena/mj.</t>
  </si>
  <si>
    <t>cena celkem</t>
  </si>
  <si>
    <t>ks</t>
  </si>
  <si>
    <t>součet</t>
  </si>
  <si>
    <t>Vocelova 1469/5, 50002 Hradec Králové – DM Hradecká</t>
  </si>
  <si>
    <t>Vocelova 1469/5, 50002 Hradec Králové – DM Jana Masaryka</t>
  </si>
  <si>
    <t>Spořič pro umyvadlové baterie (6l) M24</t>
  </si>
  <si>
    <t>Komenského 234/6, 50003 Hradec Králové – DM Hradecká</t>
  </si>
  <si>
    <t>Komenského 234/6, 50003 Hradec Králové – ZŠ DM Komenského</t>
  </si>
  <si>
    <t>Komenského 234/6, 50003 Hradec Králové – ZŠ SZŠ VOŠZ  Komenského</t>
  </si>
  <si>
    <t>Spořič s proměnným průtokem (7l / max) dřezová baterie M24</t>
  </si>
  <si>
    <t>Spořič pro umyvadlové baterie (2l) M22</t>
  </si>
  <si>
    <t xml:space="preserve">Hradecká 1250/2, 50003 Hradec Králové – Hradecká </t>
  </si>
  <si>
    <t>Spořič pro umyvadlové baterie Caché Coinslot TJ M18 (5L)</t>
  </si>
  <si>
    <r>
      <t xml:space="preserve">název akce:  </t>
    </r>
    <r>
      <rPr>
        <b/>
        <sz val="14"/>
        <color theme="1"/>
        <rFont val="Aptos Narrow"/>
        <family val="2"/>
        <scheme val="minor"/>
      </rPr>
      <t>Úspora vody ve vybraných organizacích KHK – pilotní projekt</t>
    </r>
  </si>
  <si>
    <t>Domov mládeže, internát a školní jídelna, Vocelova 1469/5, 50002 Hradec Králové – DM I ŠJ Vocelova</t>
  </si>
  <si>
    <t>1. Domov mládeže, internát a školní jídelna</t>
  </si>
  <si>
    <t>2. Domov mládeže, internát a školní jídelna</t>
  </si>
  <si>
    <t>3. Domov mládeže, internát a školní jídelna</t>
  </si>
  <si>
    <t>4. Vyšší odborná škola zdravotnická a Střední zdravotnická škola</t>
  </si>
  <si>
    <t>5. Vyšší odborná škola zdravotnická a Střední zdravotnická škola</t>
  </si>
  <si>
    <t>6. Vyšší odborná škola zdravotnická a Střední zdravotnická škola</t>
  </si>
  <si>
    <t>7. Studijní a vědecká knihovna v Hradci Králové</t>
  </si>
  <si>
    <t>1.</t>
  </si>
  <si>
    <t>Domov mládeže, internát a školní jídelna, Vocelova 1469/5, 50002 Hradec Králové – DM Hradecká</t>
  </si>
  <si>
    <t>Domov mládeže, internát a školní jídelna, Vocelova 1469/5, 50002 Hradec Králové – DM Jana Masaryka</t>
  </si>
  <si>
    <t>2.</t>
  </si>
  <si>
    <t>3.</t>
  </si>
  <si>
    <t>Vyšší odborná škola zdravotnická a Střední zdravotnická škola, Komenského 234/6, 50003 Hradec Králové – DM Hradecká</t>
  </si>
  <si>
    <t>Vyšší odborná škola zdravotnická a Střední zdravotnická škola, Komenského 234/6, 50003 Hradec Králové – ZŠ DM Komenského</t>
  </si>
  <si>
    <t>Vyšší odborná škola zdravotnická a Střední zdravotnická škola, Komenského 234/6, 50003 Hradec Králové – ZŠ SZŠ VOŠZ  Komenského</t>
  </si>
  <si>
    <t>4.</t>
  </si>
  <si>
    <t>5.</t>
  </si>
  <si>
    <t>6.</t>
  </si>
  <si>
    <t xml:space="preserve">Studijní a vědecká knihovna v Hradci Králové, Hradecká 1250/2, 50003 Hradec Králové – Hradecká </t>
  </si>
  <si>
    <t>8. Domovy Na Třešňovce</t>
  </si>
  <si>
    <t>Riegrova 837, 55203 Česká Skalice – Domov pro seniory</t>
  </si>
  <si>
    <t>Spořič s proměnným průtokem (7l / max) dřezová baterie M22</t>
  </si>
  <si>
    <t>Domovy Na Třešňovce, Riegrova 837, 55203 Česká Skalice – Domov pro seniory</t>
  </si>
  <si>
    <t>9. Střední průmyslová škola, Střední odborná škola a Střední odborné učiliště, Hradec Králové</t>
  </si>
  <si>
    <t>Hradební 1029/2, 50003 Hradec Králové – Hradební</t>
  </si>
  <si>
    <t>10. Střední průmyslová škola, Střední odborná škola a Střední odborné učiliště, Hradec Králové</t>
  </si>
  <si>
    <t>Hradební 1029/2, 50003 Hradec Králové – Hradecká</t>
  </si>
  <si>
    <t xml:space="preserve"> Střední průmyslová škola, Střední odborná škola a Střední odborné učiliště, Hradec Králové, Hradební 1029/2, 50003 Hradec Králové – Hradební</t>
  </si>
  <si>
    <t>Střední průmyslová škola, Střední odborná škola a Střední odborné učiliště, Hradec Králové, Hradební 1029/2, 50003 Hradec Králové – Hradecká</t>
  </si>
  <si>
    <t>7.</t>
  </si>
  <si>
    <t>8.</t>
  </si>
  <si>
    <t>9.</t>
  </si>
  <si>
    <t>10.</t>
  </si>
  <si>
    <t>K Biřičce 1240, 50008 Hradec Králové</t>
  </si>
  <si>
    <t>11. Domov U Biřičky</t>
  </si>
  <si>
    <t>Domov U Biřičky, K Biřičce 1240, 50008 Hradec Králové</t>
  </si>
  <si>
    <t>11.</t>
  </si>
  <si>
    <t>12. Léčebna pro dlouhodobě nemocné Hradec Králové</t>
  </si>
  <si>
    <t>Pospíšilova 351/4, 50003 Hradec Králové</t>
  </si>
  <si>
    <t>RCM vana 25 l/min. M28</t>
  </si>
  <si>
    <t>Léčebna pro dlouhodobě nemocné Hradec Králové, Pospíšilova 351/4, 50003 Hradec Králové</t>
  </si>
  <si>
    <t>12.</t>
  </si>
  <si>
    <t>Souhrn za všechny objekty</t>
  </si>
  <si>
    <t>Organizace</t>
  </si>
  <si>
    <t>CELKEM</t>
  </si>
  <si>
    <t>součet bez DPH</t>
  </si>
  <si>
    <t>součet vč. DPH</t>
  </si>
  <si>
    <t>Ceny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</si>
</sst>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"/>
    <numFmt numFmtId="165" formatCode="#,##0\ &quot;Kč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indexed="8"/>
      <name val="Times New Roman CE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4" xfId="0" applyFont="1" applyBorder="1"/>
    <xf numFmtId="0" fontId="0" fillId="0" borderId="14" xfId="0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4" fillId="2" borderId="16" xfId="0" applyFont="1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20" xfId="0" applyFill="1" applyBorder="1"/>
    <xf numFmtId="0" fontId="0" fillId="0" borderId="22" xfId="0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10" xfId="0" applyFont="1" applyBorder="1"/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1" fillId="0" borderId="11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0" fontId="0" fillId="2" borderId="29" xfId="0" applyFill="1" applyBorder="1"/>
    <xf numFmtId="164" fontId="3" fillId="0" borderId="9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1" fillId="0" borderId="11" xfId="0" applyFont="1" applyBorder="1" applyAlignment="1"/>
    <xf numFmtId="0" fontId="1" fillId="0" borderId="28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164" fontId="4" fillId="2" borderId="17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/>
    </xf>
    <xf numFmtId="0" fontId="4" fillId="0" borderId="3" xfId="0" applyFont="1" applyBorder="1"/>
    <xf numFmtId="0" fontId="4" fillId="0" borderId="34" xfId="0" applyFont="1" applyBorder="1" applyAlignment="1">
      <alignment horizontal="center"/>
    </xf>
    <xf numFmtId="165" fontId="4" fillId="2" borderId="5" xfId="0" applyNumberFormat="1" applyFont="1" applyFill="1" applyBorder="1" applyAlignment="1">
      <alignment horizontal="right" vertical="center"/>
    </xf>
    <xf numFmtId="3" fontId="0" fillId="0" borderId="2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65" fontId="0" fillId="0" borderId="2" xfId="0" applyNumberForma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0" fillId="0" borderId="7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5" fontId="0" fillId="0" borderId="35" xfId="0" applyNumberFormat="1" applyBorder="1" applyAlignment="1">
      <alignment horizontal="right" vertical="center"/>
    </xf>
    <xf numFmtId="0" fontId="0" fillId="0" borderId="2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8B8D-08CE-4A58-ADB5-F1BD9AE77A39}">
  <dimension ref="A3:J19"/>
  <sheetViews>
    <sheetView tabSelected="1" workbookViewId="0"/>
  </sheetViews>
  <sheetFormatPr defaultRowHeight="14.5" x14ac:dyDescent="0.35"/>
  <cols>
    <col min="2" max="2" width="55.54296875" customWidth="1"/>
    <col min="3" max="3" width="20.1796875" customWidth="1"/>
    <col min="4" max="4" width="18.453125" customWidth="1"/>
    <col min="5" max="5" width="10.453125" customWidth="1"/>
  </cols>
  <sheetData>
    <row r="3" spans="1:10" ht="18.5" x14ac:dyDescent="0.45">
      <c r="B3" t="s">
        <v>28</v>
      </c>
    </row>
    <row r="5" spans="1:10" ht="15" thickBot="1" x14ac:dyDescent="0.4">
      <c r="B5" t="s">
        <v>72</v>
      </c>
    </row>
    <row r="6" spans="1:10" ht="15" thickBot="1" x14ac:dyDescent="0.4">
      <c r="A6" s="64"/>
      <c r="B6" s="65" t="s">
        <v>73</v>
      </c>
      <c r="C6" s="74" t="s">
        <v>75</v>
      </c>
      <c r="D6" s="75" t="s">
        <v>76</v>
      </c>
    </row>
    <row r="7" spans="1:10" ht="33" customHeight="1" x14ac:dyDescent="0.35">
      <c r="A7" s="56" t="s">
        <v>37</v>
      </c>
      <c r="B7" s="57" t="s">
        <v>29</v>
      </c>
      <c r="C7" s="73">
        <f>'Domov mládeže Vocelova HK'!F17</f>
        <v>0</v>
      </c>
      <c r="D7" s="76">
        <f>C7*1.21</f>
        <v>0</v>
      </c>
    </row>
    <row r="8" spans="1:10" ht="29" x14ac:dyDescent="0.35">
      <c r="A8" s="54" t="s">
        <v>40</v>
      </c>
      <c r="B8" s="51" t="s">
        <v>38</v>
      </c>
      <c r="C8" s="60">
        <f>'Domov mládeže Vocelova HK'!F29</f>
        <v>0</v>
      </c>
      <c r="D8" s="77">
        <f t="shared" ref="D8:D19" si="0">C8*1.21</f>
        <v>0</v>
      </c>
    </row>
    <row r="9" spans="1:10" ht="29" x14ac:dyDescent="0.35">
      <c r="A9" s="54" t="s">
        <v>41</v>
      </c>
      <c r="B9" s="51" t="s">
        <v>39</v>
      </c>
      <c r="C9" s="60">
        <f>'Domov mládeže Vocelova HK'!F42</f>
        <v>0</v>
      </c>
      <c r="D9" s="77">
        <f t="shared" si="0"/>
        <v>0</v>
      </c>
    </row>
    <row r="10" spans="1:10" ht="29" x14ac:dyDescent="0.35">
      <c r="A10" s="54" t="s">
        <v>45</v>
      </c>
      <c r="B10" s="51" t="s">
        <v>42</v>
      </c>
      <c r="C10" s="60">
        <f>'VOŠ zdravotnická HK'!F15</f>
        <v>0</v>
      </c>
      <c r="D10" s="77">
        <f t="shared" si="0"/>
        <v>0</v>
      </c>
    </row>
    <row r="11" spans="1:10" ht="43.5" x14ac:dyDescent="0.35">
      <c r="A11" s="54" t="s">
        <v>46</v>
      </c>
      <c r="B11" s="51" t="s">
        <v>43</v>
      </c>
      <c r="C11" s="60">
        <f>'VOŠ zdravotnická HK'!F28</f>
        <v>0</v>
      </c>
      <c r="D11" s="77">
        <f t="shared" si="0"/>
        <v>0</v>
      </c>
    </row>
    <row r="12" spans="1:10" ht="43.5" x14ac:dyDescent="0.35">
      <c r="A12" s="54" t="s">
        <v>47</v>
      </c>
      <c r="B12" s="51" t="s">
        <v>44</v>
      </c>
      <c r="C12" s="60">
        <f>'VOŠ zdravotnická HK'!F40</f>
        <v>0</v>
      </c>
      <c r="D12" s="77">
        <f t="shared" si="0"/>
        <v>0</v>
      </c>
    </row>
    <row r="13" spans="1:10" ht="29" x14ac:dyDescent="0.35">
      <c r="A13" s="54" t="s">
        <v>59</v>
      </c>
      <c r="B13" s="51" t="s">
        <v>48</v>
      </c>
      <c r="C13" s="60">
        <f>'S a V knihovna HK'!F15</f>
        <v>0</v>
      </c>
      <c r="D13" s="77">
        <f t="shared" si="0"/>
        <v>0</v>
      </c>
    </row>
    <row r="14" spans="1:10" ht="29" x14ac:dyDescent="0.35">
      <c r="A14" s="54" t="s">
        <v>60</v>
      </c>
      <c r="B14" s="51" t="s">
        <v>52</v>
      </c>
      <c r="C14" s="60">
        <f>'Domovy na Třešňovce'!F17</f>
        <v>0</v>
      </c>
      <c r="D14" s="77">
        <f t="shared" si="0"/>
        <v>0</v>
      </c>
      <c r="J14" s="53"/>
    </row>
    <row r="15" spans="1:10" ht="43.5" x14ac:dyDescent="0.35">
      <c r="A15" s="54" t="s">
        <v>61</v>
      </c>
      <c r="B15" s="51" t="s">
        <v>57</v>
      </c>
      <c r="C15" s="60">
        <f>'SPŠ a SOŠ Hradební HK'!F16</f>
        <v>0</v>
      </c>
      <c r="D15" s="77">
        <f t="shared" si="0"/>
        <v>0</v>
      </c>
    </row>
    <row r="16" spans="1:10" ht="43.5" x14ac:dyDescent="0.35">
      <c r="A16" s="54" t="s">
        <v>62</v>
      </c>
      <c r="B16" s="51" t="s">
        <v>58</v>
      </c>
      <c r="C16" s="60">
        <f>'SPŠ a SOŠ Hradební HK'!F29</f>
        <v>0</v>
      </c>
      <c r="D16" s="77">
        <f t="shared" si="0"/>
        <v>0</v>
      </c>
    </row>
    <row r="17" spans="1:4" ht="25.5" customHeight="1" x14ac:dyDescent="0.35">
      <c r="A17" s="54" t="s">
        <v>66</v>
      </c>
      <c r="B17" s="51" t="s">
        <v>65</v>
      </c>
      <c r="C17" s="60">
        <f>'Domov u Biřičky'!F16</f>
        <v>0</v>
      </c>
      <c r="D17" s="77">
        <f t="shared" si="0"/>
        <v>0</v>
      </c>
    </row>
    <row r="18" spans="1:4" ht="29.5" thickBot="1" x14ac:dyDescent="0.4">
      <c r="A18" s="55" t="s">
        <v>71</v>
      </c>
      <c r="B18" s="52" t="s">
        <v>70</v>
      </c>
      <c r="C18" s="61">
        <f>'LDN HK'!F21</f>
        <v>0</v>
      </c>
      <c r="D18" s="78">
        <f t="shared" si="0"/>
        <v>0</v>
      </c>
    </row>
    <row r="19" spans="1:4" ht="27" customHeight="1" thickBot="1" x14ac:dyDescent="0.4">
      <c r="A19" s="19"/>
      <c r="B19" s="62" t="s">
        <v>74</v>
      </c>
      <c r="C19" s="63">
        <f>SUM(C7:C18)</f>
        <v>0</v>
      </c>
      <c r="D19" s="66">
        <f t="shared" si="0"/>
        <v>0</v>
      </c>
    </row>
  </sheetData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F5FD-B0FB-4A46-9DD9-5623B4C2B7E2}">
  <dimension ref="A3:J42"/>
  <sheetViews>
    <sheetView workbookViewId="0">
      <selection activeCell="H41" sqref="H41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10" ht="18.5" x14ac:dyDescent="0.45">
      <c r="B3" t="s">
        <v>28</v>
      </c>
    </row>
    <row r="5" spans="1:10" x14ac:dyDescent="0.35">
      <c r="A5" s="1" t="s">
        <v>30</v>
      </c>
    </row>
    <row r="6" spans="1:10" ht="15" thickBot="1" x14ac:dyDescent="0.4">
      <c r="A6" s="1" t="s">
        <v>1</v>
      </c>
      <c r="E6" s="79" t="s">
        <v>77</v>
      </c>
      <c r="F6" s="79"/>
    </row>
    <row r="7" spans="1:10" ht="15" thickBot="1" x14ac:dyDescent="0.4">
      <c r="A7" s="9" t="s">
        <v>0</v>
      </c>
      <c r="B7" s="10" t="s">
        <v>11</v>
      </c>
      <c r="C7" s="11" t="s">
        <v>12</v>
      </c>
      <c r="D7" s="11" t="s">
        <v>13</v>
      </c>
      <c r="E7" s="11" t="s">
        <v>14</v>
      </c>
      <c r="F7" s="12" t="s">
        <v>15</v>
      </c>
    </row>
    <row r="8" spans="1:10" x14ac:dyDescent="0.35">
      <c r="A8" s="13">
        <v>1</v>
      </c>
      <c r="B8" s="8" t="s">
        <v>2</v>
      </c>
      <c r="C8" s="7" t="s">
        <v>16</v>
      </c>
      <c r="D8" s="7">
        <v>81</v>
      </c>
      <c r="E8" s="71"/>
      <c r="F8" s="14">
        <f>D8*E8</f>
        <v>0</v>
      </c>
      <c r="G8" s="2"/>
    </row>
    <row r="9" spans="1:10" x14ac:dyDescent="0.35">
      <c r="A9" s="15">
        <v>2</v>
      </c>
      <c r="B9" s="4" t="s">
        <v>3</v>
      </c>
      <c r="C9" s="3" t="s">
        <v>16</v>
      </c>
      <c r="D9" s="3">
        <v>25</v>
      </c>
      <c r="E9" s="68"/>
      <c r="F9" s="14">
        <f t="shared" ref="F9:F16" si="0">D9*E9</f>
        <v>0</v>
      </c>
      <c r="G9" s="2"/>
    </row>
    <row r="10" spans="1:10" x14ac:dyDescent="0.35">
      <c r="A10" s="15">
        <v>3</v>
      </c>
      <c r="B10" s="4" t="s">
        <v>4</v>
      </c>
      <c r="C10" s="3" t="s">
        <v>16</v>
      </c>
      <c r="D10" s="3">
        <v>23</v>
      </c>
      <c r="E10" s="68"/>
      <c r="F10" s="14">
        <f t="shared" si="0"/>
        <v>0</v>
      </c>
      <c r="G10" s="2"/>
    </row>
    <row r="11" spans="1:10" x14ac:dyDescent="0.35">
      <c r="A11" s="15">
        <v>4</v>
      </c>
      <c r="B11" s="4" t="s">
        <v>5</v>
      </c>
      <c r="C11" s="3" t="s">
        <v>16</v>
      </c>
      <c r="D11" s="3">
        <v>1</v>
      </c>
      <c r="E11" s="68"/>
      <c r="F11" s="14">
        <f t="shared" si="0"/>
        <v>0</v>
      </c>
    </row>
    <row r="12" spans="1:10" x14ac:dyDescent="0.35">
      <c r="A12" s="15">
        <v>5</v>
      </c>
      <c r="B12" s="4" t="s">
        <v>6</v>
      </c>
      <c r="C12" s="3" t="s">
        <v>16</v>
      </c>
      <c r="D12" s="5">
        <v>5</v>
      </c>
      <c r="E12" s="68"/>
      <c r="F12" s="14">
        <f t="shared" si="0"/>
        <v>0</v>
      </c>
    </row>
    <row r="13" spans="1:10" x14ac:dyDescent="0.35">
      <c r="A13" s="15">
        <v>6</v>
      </c>
      <c r="B13" s="4" t="s">
        <v>7</v>
      </c>
      <c r="C13" s="3" t="s">
        <v>16</v>
      </c>
      <c r="D13" s="3">
        <v>52</v>
      </c>
      <c r="E13" s="68"/>
      <c r="F13" s="14">
        <f t="shared" si="0"/>
        <v>0</v>
      </c>
      <c r="I13" s="2"/>
    </row>
    <row r="14" spans="1:10" x14ac:dyDescent="0.35">
      <c r="A14" s="15">
        <v>7</v>
      </c>
      <c r="B14" s="4" t="s">
        <v>8</v>
      </c>
      <c r="C14" s="3" t="s">
        <v>16</v>
      </c>
      <c r="D14" s="3">
        <v>63</v>
      </c>
      <c r="E14" s="68"/>
      <c r="F14" s="14">
        <f t="shared" si="0"/>
        <v>0</v>
      </c>
      <c r="J14" s="2"/>
    </row>
    <row r="15" spans="1:10" x14ac:dyDescent="0.35">
      <c r="A15" s="15">
        <v>8</v>
      </c>
      <c r="B15" s="4" t="s">
        <v>9</v>
      </c>
      <c r="C15" s="3"/>
      <c r="D15" s="3">
        <v>1</v>
      </c>
      <c r="E15" s="68"/>
      <c r="F15" s="14">
        <f t="shared" si="0"/>
        <v>0</v>
      </c>
      <c r="J15" s="2"/>
    </row>
    <row r="16" spans="1:10" ht="15" thickBot="1" x14ac:dyDescent="0.4">
      <c r="A16" s="16">
        <v>9</v>
      </c>
      <c r="B16" s="17" t="s">
        <v>10</v>
      </c>
      <c r="C16" s="18"/>
      <c r="D16" s="18">
        <v>1</v>
      </c>
      <c r="E16" s="72"/>
      <c r="F16" s="14">
        <f t="shared" si="0"/>
        <v>0</v>
      </c>
    </row>
    <row r="17" spans="1:10" ht="15" thickBot="1" x14ac:dyDescent="0.4">
      <c r="A17" s="19"/>
      <c r="B17" s="21" t="s">
        <v>17</v>
      </c>
      <c r="C17" s="20"/>
      <c r="D17" s="20"/>
      <c r="E17" s="20"/>
      <c r="F17" s="58">
        <f>SUM(F8:F16)</f>
        <v>0</v>
      </c>
    </row>
    <row r="20" spans="1:10" x14ac:dyDescent="0.35">
      <c r="A20" s="1" t="s">
        <v>31</v>
      </c>
    </row>
    <row r="21" spans="1:10" ht="15" thickBot="1" x14ac:dyDescent="0.4">
      <c r="A21" s="1" t="s">
        <v>18</v>
      </c>
      <c r="E21" s="79" t="s">
        <v>77</v>
      </c>
      <c r="F21" s="79"/>
    </row>
    <row r="22" spans="1:10" ht="15" thickBot="1" x14ac:dyDescent="0.4">
      <c r="A22" s="9" t="s">
        <v>0</v>
      </c>
      <c r="B22" s="10" t="s">
        <v>11</v>
      </c>
      <c r="C22" s="11" t="s">
        <v>12</v>
      </c>
      <c r="D22" s="11" t="s">
        <v>13</v>
      </c>
      <c r="E22" s="11" t="s">
        <v>14</v>
      </c>
      <c r="F22" s="12" t="s">
        <v>15</v>
      </c>
    </row>
    <row r="23" spans="1:10" x14ac:dyDescent="0.35">
      <c r="A23" s="13">
        <v>1</v>
      </c>
      <c r="B23" s="8" t="s">
        <v>2</v>
      </c>
      <c r="C23" s="7" t="s">
        <v>16</v>
      </c>
      <c r="D23" s="7">
        <v>80</v>
      </c>
      <c r="E23" s="71"/>
      <c r="F23" s="14">
        <f>D23*E23</f>
        <v>0</v>
      </c>
      <c r="G23" s="2"/>
    </row>
    <row r="24" spans="1:10" x14ac:dyDescent="0.35">
      <c r="A24" s="15">
        <v>2</v>
      </c>
      <c r="B24" s="4" t="s">
        <v>4</v>
      </c>
      <c r="C24" s="3" t="s">
        <v>16</v>
      </c>
      <c r="D24" s="3">
        <v>8</v>
      </c>
      <c r="E24" s="68"/>
      <c r="F24" s="14">
        <f t="shared" ref="F24:F28" si="1">D24*E24</f>
        <v>0</v>
      </c>
      <c r="G24" s="2"/>
    </row>
    <row r="25" spans="1:10" x14ac:dyDescent="0.35">
      <c r="A25" s="15">
        <v>3</v>
      </c>
      <c r="B25" s="4" t="s">
        <v>7</v>
      </c>
      <c r="C25" s="3" t="s">
        <v>16</v>
      </c>
      <c r="D25" s="3">
        <v>50</v>
      </c>
      <c r="E25" s="68"/>
      <c r="F25" s="14">
        <f t="shared" si="1"/>
        <v>0</v>
      </c>
      <c r="I25" s="2"/>
    </row>
    <row r="26" spans="1:10" x14ac:dyDescent="0.35">
      <c r="A26" s="15">
        <v>4</v>
      </c>
      <c r="B26" s="4" t="s">
        <v>8</v>
      </c>
      <c r="C26" s="3" t="s">
        <v>16</v>
      </c>
      <c r="D26" s="3">
        <v>45</v>
      </c>
      <c r="E26" s="68"/>
      <c r="F26" s="14">
        <f t="shared" si="1"/>
        <v>0</v>
      </c>
      <c r="J26" s="2"/>
    </row>
    <row r="27" spans="1:10" x14ac:dyDescent="0.35">
      <c r="A27" s="15">
        <v>5</v>
      </c>
      <c r="B27" s="4" t="s">
        <v>9</v>
      </c>
      <c r="C27" s="3"/>
      <c r="D27" s="3">
        <v>1</v>
      </c>
      <c r="E27" s="68"/>
      <c r="F27" s="14">
        <f t="shared" si="1"/>
        <v>0</v>
      </c>
      <c r="J27" s="2"/>
    </row>
    <row r="28" spans="1:10" ht="15" thickBot="1" x14ac:dyDescent="0.4">
      <c r="A28" s="15">
        <v>6</v>
      </c>
      <c r="B28" s="6" t="s">
        <v>10</v>
      </c>
      <c r="C28" s="3"/>
      <c r="D28" s="3">
        <v>1</v>
      </c>
      <c r="E28" s="68"/>
      <c r="F28" s="14">
        <f t="shared" si="1"/>
        <v>0</v>
      </c>
    </row>
    <row r="29" spans="1:10" ht="15" thickBot="1" x14ac:dyDescent="0.4">
      <c r="A29" s="19"/>
      <c r="B29" s="25" t="s">
        <v>17</v>
      </c>
      <c r="C29" s="26"/>
      <c r="D29" s="26"/>
      <c r="E29" s="26"/>
      <c r="F29" s="59">
        <f>SUM(F23:F28)</f>
        <v>0</v>
      </c>
    </row>
    <row r="32" spans="1:10" x14ac:dyDescent="0.35">
      <c r="A32" s="1" t="s">
        <v>32</v>
      </c>
    </row>
    <row r="33" spans="1:9" ht="15" thickBot="1" x14ac:dyDescent="0.4">
      <c r="A33" s="1" t="s">
        <v>19</v>
      </c>
      <c r="E33" s="79" t="s">
        <v>77</v>
      </c>
      <c r="F33" s="79"/>
    </row>
    <row r="34" spans="1:9" ht="15" thickBot="1" x14ac:dyDescent="0.4">
      <c r="A34" s="9" t="s">
        <v>0</v>
      </c>
      <c r="B34" s="10" t="s">
        <v>11</v>
      </c>
      <c r="C34" s="11" t="s">
        <v>12</v>
      </c>
      <c r="D34" s="11" t="s">
        <v>13</v>
      </c>
      <c r="E34" s="11" t="s">
        <v>14</v>
      </c>
      <c r="F34" s="12" t="s">
        <v>15</v>
      </c>
    </row>
    <row r="35" spans="1:9" x14ac:dyDescent="0.35">
      <c r="A35" s="45">
        <v>1</v>
      </c>
      <c r="B35" s="28" t="s">
        <v>2</v>
      </c>
      <c r="C35" s="33" t="s">
        <v>16</v>
      </c>
      <c r="D35" s="33">
        <v>134</v>
      </c>
      <c r="E35" s="67"/>
      <c r="F35" s="40">
        <f>D35*E35</f>
        <v>0</v>
      </c>
      <c r="G35" s="2"/>
    </row>
    <row r="36" spans="1:9" x14ac:dyDescent="0.35">
      <c r="A36" s="27">
        <v>2</v>
      </c>
      <c r="B36" s="29" t="s">
        <v>20</v>
      </c>
      <c r="C36" s="3" t="s">
        <v>16</v>
      </c>
      <c r="D36" s="3">
        <v>16</v>
      </c>
      <c r="E36" s="68"/>
      <c r="F36" s="14">
        <f t="shared" ref="F36:F41" si="2">D36*E36</f>
        <v>0</v>
      </c>
      <c r="G36" s="2"/>
      <c r="H36" s="34">
        <f>F36*G36</f>
        <v>0</v>
      </c>
    </row>
    <row r="37" spans="1:9" x14ac:dyDescent="0.35">
      <c r="A37" s="27">
        <v>3</v>
      </c>
      <c r="B37" s="29" t="s">
        <v>4</v>
      </c>
      <c r="C37" s="3" t="s">
        <v>16</v>
      </c>
      <c r="D37" s="3">
        <v>15</v>
      </c>
      <c r="E37" s="68"/>
      <c r="F37" s="14">
        <f t="shared" si="2"/>
        <v>0</v>
      </c>
      <c r="G37" s="2"/>
    </row>
    <row r="38" spans="1:9" x14ac:dyDescent="0.35">
      <c r="A38" s="27">
        <v>4</v>
      </c>
      <c r="B38" s="29" t="s">
        <v>7</v>
      </c>
      <c r="C38" s="3" t="s">
        <v>16</v>
      </c>
      <c r="D38" s="3">
        <v>128</v>
      </c>
      <c r="E38" s="68"/>
      <c r="F38" s="14">
        <f t="shared" si="2"/>
        <v>0</v>
      </c>
      <c r="I38" s="2"/>
    </row>
    <row r="39" spans="1:9" x14ac:dyDescent="0.35">
      <c r="A39" s="27">
        <v>5</v>
      </c>
      <c r="B39" s="30" t="s">
        <v>8</v>
      </c>
      <c r="C39" s="3" t="s">
        <v>16</v>
      </c>
      <c r="D39" s="3">
        <v>136</v>
      </c>
      <c r="E39" s="68"/>
      <c r="F39" s="14">
        <f t="shared" si="2"/>
        <v>0</v>
      </c>
    </row>
    <row r="40" spans="1:9" x14ac:dyDescent="0.35">
      <c r="A40" s="27">
        <v>6</v>
      </c>
      <c r="B40" s="29" t="s">
        <v>9</v>
      </c>
      <c r="C40" s="3"/>
      <c r="D40" s="3">
        <v>1</v>
      </c>
      <c r="E40" s="68"/>
      <c r="F40" s="14">
        <f t="shared" si="2"/>
        <v>0</v>
      </c>
    </row>
    <row r="41" spans="1:9" ht="15" thickBot="1" x14ac:dyDescent="0.4">
      <c r="A41" s="46">
        <v>7</v>
      </c>
      <c r="B41" s="31" t="s">
        <v>10</v>
      </c>
      <c r="C41" s="32"/>
      <c r="D41" s="32">
        <v>1</v>
      </c>
      <c r="E41" s="69"/>
      <c r="F41" s="41">
        <f t="shared" si="2"/>
        <v>0</v>
      </c>
    </row>
    <row r="42" spans="1:9" ht="15" thickBot="1" x14ac:dyDescent="0.4">
      <c r="A42" s="19"/>
      <c r="B42" s="21" t="s">
        <v>17</v>
      </c>
      <c r="C42" s="20"/>
      <c r="D42" s="20"/>
      <c r="E42" s="20"/>
      <c r="F42" s="58">
        <f>SUM(F35:F41)</f>
        <v>0</v>
      </c>
    </row>
  </sheetData>
  <mergeCells count="3">
    <mergeCell ref="E6:F6"/>
    <mergeCell ref="E21:F21"/>
    <mergeCell ref="E33:F3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D8C69-33ED-47D3-873F-81553438E3A6}">
  <dimension ref="A3:J40"/>
  <sheetViews>
    <sheetView workbookViewId="0">
      <selection activeCell="J29" sqref="J29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10" ht="18.5" x14ac:dyDescent="0.45">
      <c r="B3" t="s">
        <v>28</v>
      </c>
    </row>
    <row r="5" spans="1:10" x14ac:dyDescent="0.35">
      <c r="A5" s="1" t="s">
        <v>33</v>
      </c>
    </row>
    <row r="6" spans="1:10" ht="15" thickBot="1" x14ac:dyDescent="0.4">
      <c r="A6" s="1" t="s">
        <v>21</v>
      </c>
      <c r="E6" s="79" t="s">
        <v>77</v>
      </c>
      <c r="F6" s="79"/>
    </row>
    <row r="7" spans="1:10" ht="15" thickBot="1" x14ac:dyDescent="0.4">
      <c r="A7" s="35" t="s">
        <v>0</v>
      </c>
      <c r="B7" s="22" t="s">
        <v>11</v>
      </c>
      <c r="C7" s="23" t="s">
        <v>12</v>
      </c>
      <c r="D7" s="23" t="s">
        <v>13</v>
      </c>
      <c r="E7" s="23" t="s">
        <v>14</v>
      </c>
      <c r="F7" s="24" t="s">
        <v>15</v>
      </c>
    </row>
    <row r="8" spans="1:10" x14ac:dyDescent="0.35">
      <c r="A8" s="36">
        <v>1</v>
      </c>
      <c r="B8" s="37" t="s">
        <v>2</v>
      </c>
      <c r="C8" s="33" t="s">
        <v>16</v>
      </c>
      <c r="D8" s="33">
        <v>22</v>
      </c>
      <c r="E8" s="67"/>
      <c r="F8" s="40">
        <f>D8*E8</f>
        <v>0</v>
      </c>
      <c r="G8" s="2"/>
    </row>
    <row r="9" spans="1:10" x14ac:dyDescent="0.35">
      <c r="A9" s="15">
        <v>2</v>
      </c>
      <c r="B9" s="4" t="s">
        <v>4</v>
      </c>
      <c r="C9" s="3" t="s">
        <v>16</v>
      </c>
      <c r="D9" s="3">
        <v>68</v>
      </c>
      <c r="E9" s="68"/>
      <c r="F9" s="14">
        <f t="shared" ref="F9:F14" si="0">D9*E9</f>
        <v>0</v>
      </c>
      <c r="G9" s="2"/>
    </row>
    <row r="10" spans="1:10" x14ac:dyDescent="0.35">
      <c r="A10" s="15">
        <v>3</v>
      </c>
      <c r="B10" s="4" t="s">
        <v>24</v>
      </c>
      <c r="C10" s="3" t="s">
        <v>16</v>
      </c>
      <c r="D10" s="5">
        <v>8</v>
      </c>
      <c r="E10" s="68"/>
      <c r="F10" s="14">
        <f t="shared" si="0"/>
        <v>0</v>
      </c>
    </row>
    <row r="11" spans="1:10" x14ac:dyDescent="0.35">
      <c r="A11" s="15">
        <v>4</v>
      </c>
      <c r="B11" s="4" t="s">
        <v>7</v>
      </c>
      <c r="C11" s="3" t="s">
        <v>16</v>
      </c>
      <c r="D11" s="3">
        <v>20</v>
      </c>
      <c r="E11" s="68"/>
      <c r="F11" s="14">
        <f t="shared" si="0"/>
        <v>0</v>
      </c>
      <c r="I11" s="2"/>
    </row>
    <row r="12" spans="1:10" x14ac:dyDescent="0.35">
      <c r="A12" s="15">
        <v>5</v>
      </c>
      <c r="B12" s="6" t="s">
        <v>8</v>
      </c>
      <c r="C12" s="3" t="s">
        <v>16</v>
      </c>
      <c r="D12" s="3">
        <v>22</v>
      </c>
      <c r="E12" s="68"/>
      <c r="F12" s="14">
        <f t="shared" si="0"/>
        <v>0</v>
      </c>
    </row>
    <row r="13" spans="1:10" x14ac:dyDescent="0.35">
      <c r="A13" s="15">
        <v>6</v>
      </c>
      <c r="B13" s="4" t="s">
        <v>9</v>
      </c>
      <c r="C13" s="3"/>
      <c r="D13" s="3">
        <v>1</v>
      </c>
      <c r="E13" s="68"/>
      <c r="F13" s="14">
        <f t="shared" si="0"/>
        <v>0</v>
      </c>
      <c r="J13" s="2"/>
    </row>
    <row r="14" spans="1:10" ht="15" thickBot="1" x14ac:dyDescent="0.4">
      <c r="A14" s="38">
        <v>7</v>
      </c>
      <c r="B14" s="39" t="s">
        <v>10</v>
      </c>
      <c r="C14" s="32"/>
      <c r="D14" s="32">
        <v>1</v>
      </c>
      <c r="E14" s="69"/>
      <c r="F14" s="41">
        <f t="shared" si="0"/>
        <v>0</v>
      </c>
    </row>
    <row r="15" spans="1:10" ht="15" thickBot="1" x14ac:dyDescent="0.4">
      <c r="A15" s="19"/>
      <c r="B15" s="21" t="s">
        <v>17</v>
      </c>
      <c r="C15" s="20"/>
      <c r="D15" s="20"/>
      <c r="E15" s="20"/>
      <c r="F15" s="58">
        <f>SUM(F8:F14)</f>
        <v>0</v>
      </c>
    </row>
    <row r="18" spans="1:10" x14ac:dyDescent="0.35">
      <c r="A18" s="1" t="s">
        <v>34</v>
      </c>
    </row>
    <row r="19" spans="1:10" ht="15" thickBot="1" x14ac:dyDescent="0.4">
      <c r="A19" s="1" t="s">
        <v>22</v>
      </c>
      <c r="E19" s="79" t="s">
        <v>77</v>
      </c>
      <c r="F19" s="79"/>
    </row>
    <row r="20" spans="1:10" ht="15" thickBot="1" x14ac:dyDescent="0.4">
      <c r="A20" s="9" t="s">
        <v>0</v>
      </c>
      <c r="B20" s="10" t="s">
        <v>11</v>
      </c>
      <c r="C20" s="11" t="s">
        <v>12</v>
      </c>
      <c r="D20" s="11" t="s">
        <v>13</v>
      </c>
      <c r="E20" s="11" t="s">
        <v>14</v>
      </c>
      <c r="F20" s="12" t="s">
        <v>15</v>
      </c>
    </row>
    <row r="21" spans="1:10" x14ac:dyDescent="0.35">
      <c r="A21" s="36">
        <v>1</v>
      </c>
      <c r="B21" s="37" t="s">
        <v>25</v>
      </c>
      <c r="C21" s="33" t="s">
        <v>16</v>
      </c>
      <c r="D21" s="33">
        <v>2</v>
      </c>
      <c r="E21" s="67"/>
      <c r="F21" s="40">
        <f>D21*E21</f>
        <v>0</v>
      </c>
      <c r="G21" s="2"/>
    </row>
    <row r="22" spans="1:10" x14ac:dyDescent="0.35">
      <c r="A22" s="15">
        <v>2</v>
      </c>
      <c r="B22" s="4" t="s">
        <v>2</v>
      </c>
      <c r="C22" s="3" t="s">
        <v>16</v>
      </c>
      <c r="D22" s="3">
        <v>24</v>
      </c>
      <c r="E22" s="68"/>
      <c r="F22" s="43">
        <f t="shared" ref="F22:F27" si="1">D22*E22</f>
        <v>0</v>
      </c>
      <c r="G22" s="2"/>
    </row>
    <row r="23" spans="1:10" x14ac:dyDescent="0.35">
      <c r="A23" s="15">
        <v>3</v>
      </c>
      <c r="B23" s="4" t="s">
        <v>4</v>
      </c>
      <c r="C23" s="3" t="s">
        <v>16</v>
      </c>
      <c r="D23" s="3">
        <v>11</v>
      </c>
      <c r="E23" s="68"/>
      <c r="F23" s="43">
        <f t="shared" si="1"/>
        <v>0</v>
      </c>
      <c r="G23" s="2"/>
    </row>
    <row r="24" spans="1:10" x14ac:dyDescent="0.35">
      <c r="A24" s="15">
        <v>4</v>
      </c>
      <c r="B24" s="4" t="s">
        <v>7</v>
      </c>
      <c r="C24" s="3" t="s">
        <v>16</v>
      </c>
      <c r="D24" s="3">
        <v>10</v>
      </c>
      <c r="E24" s="68"/>
      <c r="F24" s="43">
        <f t="shared" si="1"/>
        <v>0</v>
      </c>
      <c r="I24" s="2"/>
    </row>
    <row r="25" spans="1:10" x14ac:dyDescent="0.35">
      <c r="A25" s="15">
        <v>5</v>
      </c>
      <c r="B25" s="4" t="s">
        <v>8</v>
      </c>
      <c r="C25" s="3" t="s">
        <v>16</v>
      </c>
      <c r="D25" s="3">
        <v>12</v>
      </c>
      <c r="E25" s="68"/>
      <c r="F25" s="43">
        <f t="shared" si="1"/>
        <v>0</v>
      </c>
      <c r="J25" s="2"/>
    </row>
    <row r="26" spans="1:10" x14ac:dyDescent="0.35">
      <c r="A26" s="15">
        <v>6</v>
      </c>
      <c r="B26" s="4" t="s">
        <v>9</v>
      </c>
      <c r="C26" s="3"/>
      <c r="D26" s="3">
        <v>1</v>
      </c>
      <c r="E26" s="68"/>
      <c r="F26" s="43">
        <f t="shared" si="1"/>
        <v>0</v>
      </c>
      <c r="J26" s="2"/>
    </row>
    <row r="27" spans="1:10" ht="15" thickBot="1" x14ac:dyDescent="0.4">
      <c r="A27" s="38">
        <v>7</v>
      </c>
      <c r="B27" s="39" t="s">
        <v>10</v>
      </c>
      <c r="C27" s="32"/>
      <c r="D27" s="32">
        <v>1</v>
      </c>
      <c r="E27" s="69"/>
      <c r="F27" s="44">
        <f t="shared" si="1"/>
        <v>0</v>
      </c>
    </row>
    <row r="28" spans="1:10" ht="15" thickBot="1" x14ac:dyDescent="0.4">
      <c r="A28" s="42"/>
      <c r="B28" s="25" t="s">
        <v>17</v>
      </c>
      <c r="C28" s="26"/>
      <c r="D28" s="26"/>
      <c r="E28" s="26"/>
      <c r="F28" s="59">
        <f>SUM(F21:F27)</f>
        <v>0</v>
      </c>
    </row>
    <row r="31" spans="1:10" x14ac:dyDescent="0.35">
      <c r="A31" s="1" t="s">
        <v>35</v>
      </c>
    </row>
    <row r="32" spans="1:10" ht="15" thickBot="1" x14ac:dyDescent="0.4">
      <c r="A32" s="1" t="s">
        <v>23</v>
      </c>
      <c r="E32" s="79" t="s">
        <v>77</v>
      </c>
      <c r="F32" s="79"/>
    </row>
    <row r="33" spans="1:10" ht="15" thickBot="1" x14ac:dyDescent="0.4">
      <c r="A33" s="35" t="s">
        <v>0</v>
      </c>
      <c r="B33" s="22" t="s">
        <v>11</v>
      </c>
      <c r="C33" s="23" t="s">
        <v>12</v>
      </c>
      <c r="D33" s="23" t="s">
        <v>13</v>
      </c>
      <c r="E33" s="23" t="s">
        <v>14</v>
      </c>
      <c r="F33" s="24" t="s">
        <v>15</v>
      </c>
    </row>
    <row r="34" spans="1:10" x14ac:dyDescent="0.35">
      <c r="A34" s="36">
        <v>1</v>
      </c>
      <c r="B34" s="37" t="s">
        <v>2</v>
      </c>
      <c r="C34" s="33" t="s">
        <v>16</v>
      </c>
      <c r="D34" s="33">
        <v>43</v>
      </c>
      <c r="E34" s="67"/>
      <c r="F34" s="40">
        <f>D34*E34</f>
        <v>0</v>
      </c>
      <c r="G34" s="2"/>
    </row>
    <row r="35" spans="1:10" x14ac:dyDescent="0.35">
      <c r="A35" s="15">
        <v>2</v>
      </c>
      <c r="B35" s="4" t="s">
        <v>4</v>
      </c>
      <c r="C35" s="3" t="s">
        <v>16</v>
      </c>
      <c r="D35" s="3">
        <v>73</v>
      </c>
      <c r="E35" s="68"/>
      <c r="F35" s="43">
        <f t="shared" ref="F35:F39" si="2">D35*E35</f>
        <v>0</v>
      </c>
      <c r="G35" s="2"/>
    </row>
    <row r="36" spans="1:10" x14ac:dyDescent="0.35">
      <c r="A36" s="15">
        <v>3</v>
      </c>
      <c r="B36" s="4" t="s">
        <v>7</v>
      </c>
      <c r="C36" s="3" t="s">
        <v>16</v>
      </c>
      <c r="D36" s="3">
        <v>6</v>
      </c>
      <c r="E36" s="68"/>
      <c r="F36" s="43">
        <f t="shared" si="2"/>
        <v>0</v>
      </c>
      <c r="I36" s="2"/>
    </row>
    <row r="37" spans="1:10" x14ac:dyDescent="0.35">
      <c r="A37" s="15">
        <v>4</v>
      </c>
      <c r="B37" s="4" t="s">
        <v>8</v>
      </c>
      <c r="C37" s="3" t="s">
        <v>16</v>
      </c>
      <c r="D37" s="3">
        <v>53</v>
      </c>
      <c r="E37" s="68"/>
      <c r="F37" s="43">
        <f t="shared" si="2"/>
        <v>0</v>
      </c>
      <c r="J37" s="2"/>
    </row>
    <row r="38" spans="1:10" x14ac:dyDescent="0.35">
      <c r="A38" s="15">
        <v>5</v>
      </c>
      <c r="B38" s="4" t="s">
        <v>9</v>
      </c>
      <c r="C38" s="3"/>
      <c r="D38" s="3">
        <v>1</v>
      </c>
      <c r="E38" s="68"/>
      <c r="F38" s="43">
        <f t="shared" si="2"/>
        <v>0</v>
      </c>
    </row>
    <row r="39" spans="1:10" ht="15" thickBot="1" x14ac:dyDescent="0.4">
      <c r="A39" s="38">
        <v>6</v>
      </c>
      <c r="B39" s="39" t="s">
        <v>10</v>
      </c>
      <c r="C39" s="32"/>
      <c r="D39" s="32">
        <v>1</v>
      </c>
      <c r="E39" s="69"/>
      <c r="F39" s="44">
        <f t="shared" si="2"/>
        <v>0</v>
      </c>
    </row>
    <row r="40" spans="1:10" ht="15" thickBot="1" x14ac:dyDescent="0.4">
      <c r="A40" s="42"/>
      <c r="B40" s="25" t="s">
        <v>17</v>
      </c>
      <c r="C40" s="26"/>
      <c r="D40" s="26"/>
      <c r="E40" s="26"/>
      <c r="F40" s="59">
        <f>SUM(F34:F39)</f>
        <v>0</v>
      </c>
    </row>
  </sheetData>
  <mergeCells count="3">
    <mergeCell ref="E6:F6"/>
    <mergeCell ref="E19:F19"/>
    <mergeCell ref="E32:F32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9208-0596-4460-96E9-C2407CE451FB}">
  <dimension ref="A3:J15"/>
  <sheetViews>
    <sheetView workbookViewId="0">
      <selection activeCell="J25" sqref="J25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10" ht="18.5" x14ac:dyDescent="0.45">
      <c r="B3" t="s">
        <v>28</v>
      </c>
    </row>
    <row r="5" spans="1:10" x14ac:dyDescent="0.35">
      <c r="A5" s="1" t="s">
        <v>36</v>
      </c>
    </row>
    <row r="6" spans="1:10" ht="15" thickBot="1" x14ac:dyDescent="0.4">
      <c r="A6" s="1" t="s">
        <v>26</v>
      </c>
      <c r="E6" s="79" t="s">
        <v>77</v>
      </c>
      <c r="F6" s="79"/>
    </row>
    <row r="7" spans="1:10" ht="15" thickBot="1" x14ac:dyDescent="0.4">
      <c r="A7" s="35" t="s">
        <v>0</v>
      </c>
      <c r="B7" s="22" t="s">
        <v>11</v>
      </c>
      <c r="C7" s="23" t="s">
        <v>12</v>
      </c>
      <c r="D7" s="23" t="s">
        <v>13</v>
      </c>
      <c r="E7" s="23" t="s">
        <v>14</v>
      </c>
      <c r="F7" s="24" t="s">
        <v>15</v>
      </c>
    </row>
    <row r="8" spans="1:10" x14ac:dyDescent="0.35">
      <c r="A8" s="45">
        <v>1</v>
      </c>
      <c r="B8" s="28" t="s">
        <v>2</v>
      </c>
      <c r="C8" s="33" t="s">
        <v>16</v>
      </c>
      <c r="D8" s="33">
        <v>35</v>
      </c>
      <c r="E8" s="67"/>
      <c r="F8" s="40">
        <f t="shared" ref="F8:F14" si="0">D8*E8</f>
        <v>0</v>
      </c>
      <c r="G8" s="2"/>
    </row>
    <row r="9" spans="1:10" x14ac:dyDescent="0.35">
      <c r="A9" s="27">
        <v>2</v>
      </c>
      <c r="B9" s="29" t="s">
        <v>4</v>
      </c>
      <c r="C9" s="3" t="s">
        <v>16</v>
      </c>
      <c r="D9" s="3">
        <v>3</v>
      </c>
      <c r="E9" s="68"/>
      <c r="F9" s="43">
        <f t="shared" si="0"/>
        <v>0</v>
      </c>
      <c r="G9" s="2"/>
    </row>
    <row r="10" spans="1:10" x14ac:dyDescent="0.35">
      <c r="A10" s="27">
        <v>3</v>
      </c>
      <c r="B10" s="29" t="s">
        <v>27</v>
      </c>
      <c r="C10" s="3" t="s">
        <v>16</v>
      </c>
      <c r="D10" s="3">
        <v>3</v>
      </c>
      <c r="E10" s="70"/>
      <c r="F10" s="43">
        <f t="shared" si="0"/>
        <v>0</v>
      </c>
    </row>
    <row r="11" spans="1:10" x14ac:dyDescent="0.35">
      <c r="A11" s="27">
        <v>4</v>
      </c>
      <c r="B11" s="29" t="s">
        <v>7</v>
      </c>
      <c r="C11" s="3" t="s">
        <v>16</v>
      </c>
      <c r="D11" s="3">
        <v>4</v>
      </c>
      <c r="E11" s="68"/>
      <c r="F11" s="43">
        <f t="shared" si="0"/>
        <v>0</v>
      </c>
      <c r="I11" s="2"/>
    </row>
    <row r="12" spans="1:10" x14ac:dyDescent="0.35">
      <c r="A12" s="27">
        <v>5</v>
      </c>
      <c r="B12" s="29" t="s">
        <v>8</v>
      </c>
      <c r="C12" s="3" t="s">
        <v>16</v>
      </c>
      <c r="D12" s="3">
        <v>38</v>
      </c>
      <c r="E12" s="68"/>
      <c r="F12" s="43">
        <f t="shared" si="0"/>
        <v>0</v>
      </c>
      <c r="J12" s="2"/>
    </row>
    <row r="13" spans="1:10" x14ac:dyDescent="0.35">
      <c r="A13" s="27">
        <v>6</v>
      </c>
      <c r="B13" s="29" t="s">
        <v>9</v>
      </c>
      <c r="C13" s="3"/>
      <c r="D13" s="3">
        <v>1</v>
      </c>
      <c r="E13" s="68"/>
      <c r="F13" s="43">
        <f t="shared" si="0"/>
        <v>0</v>
      </c>
      <c r="J13" s="2"/>
    </row>
    <row r="14" spans="1:10" ht="15" thickBot="1" x14ac:dyDescent="0.4">
      <c r="A14" s="46">
        <v>7</v>
      </c>
      <c r="B14" s="31" t="s">
        <v>10</v>
      </c>
      <c r="C14" s="32"/>
      <c r="D14" s="32">
        <v>1</v>
      </c>
      <c r="E14" s="69"/>
      <c r="F14" s="44">
        <f t="shared" si="0"/>
        <v>0</v>
      </c>
    </row>
    <row r="15" spans="1:10" ht="15" thickBot="1" x14ac:dyDescent="0.4">
      <c r="A15" s="19"/>
      <c r="B15" s="25" t="s">
        <v>17</v>
      </c>
      <c r="C15" s="26"/>
      <c r="D15" s="26"/>
      <c r="E15" s="26"/>
      <c r="F15" s="59">
        <f>SUM(F8:F14)</f>
        <v>0</v>
      </c>
    </row>
  </sheetData>
  <mergeCells count="1">
    <mergeCell ref="E6:F6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96DB-71E7-4BF6-B49F-77D6D04094DE}">
  <dimension ref="A3:J17"/>
  <sheetViews>
    <sheetView workbookViewId="0">
      <selection activeCell="J24" sqref="J24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10" ht="18.5" x14ac:dyDescent="0.45">
      <c r="B3" t="s">
        <v>28</v>
      </c>
    </row>
    <row r="5" spans="1:10" x14ac:dyDescent="0.35">
      <c r="A5" s="1" t="s">
        <v>49</v>
      </c>
    </row>
    <row r="6" spans="1:10" ht="15" thickBot="1" x14ac:dyDescent="0.4">
      <c r="A6" s="1" t="s">
        <v>50</v>
      </c>
      <c r="E6" s="79" t="s">
        <v>77</v>
      </c>
      <c r="F6" s="79"/>
    </row>
    <row r="7" spans="1:10" ht="15" thickBot="1" x14ac:dyDescent="0.4">
      <c r="A7" s="9" t="s">
        <v>0</v>
      </c>
      <c r="B7" s="10" t="s">
        <v>11</v>
      </c>
      <c r="C7" s="11" t="s">
        <v>12</v>
      </c>
      <c r="D7" s="11" t="s">
        <v>13</v>
      </c>
      <c r="E7" s="11" t="s">
        <v>14</v>
      </c>
      <c r="F7" s="12" t="s">
        <v>15</v>
      </c>
    </row>
    <row r="8" spans="1:10" x14ac:dyDescent="0.35">
      <c r="A8" s="36">
        <v>1</v>
      </c>
      <c r="B8" s="37" t="s">
        <v>3</v>
      </c>
      <c r="C8" s="33" t="s">
        <v>16</v>
      </c>
      <c r="D8" s="33">
        <v>8</v>
      </c>
      <c r="E8" s="67"/>
      <c r="F8" s="40">
        <f t="shared" ref="F8:F16" si="0">D8*E8</f>
        <v>0</v>
      </c>
      <c r="G8" s="2"/>
    </row>
    <row r="9" spans="1:10" x14ac:dyDescent="0.35">
      <c r="A9" s="15">
        <v>2</v>
      </c>
      <c r="B9" s="4" t="s">
        <v>4</v>
      </c>
      <c r="C9" s="3" t="s">
        <v>16</v>
      </c>
      <c r="D9" s="3">
        <v>97</v>
      </c>
      <c r="E9" s="68"/>
      <c r="F9" s="43">
        <f t="shared" si="0"/>
        <v>0</v>
      </c>
      <c r="G9" s="2"/>
    </row>
    <row r="10" spans="1:10" x14ac:dyDescent="0.35">
      <c r="A10" s="15">
        <v>3</v>
      </c>
      <c r="B10" s="4" t="s">
        <v>20</v>
      </c>
      <c r="C10" s="3" t="s">
        <v>16</v>
      </c>
      <c r="D10" s="3">
        <v>3</v>
      </c>
      <c r="E10" s="68"/>
      <c r="F10" s="43">
        <f t="shared" si="0"/>
        <v>0</v>
      </c>
      <c r="G10" s="2"/>
    </row>
    <row r="11" spans="1:10" x14ac:dyDescent="0.35">
      <c r="A11" s="15">
        <v>4</v>
      </c>
      <c r="B11" s="4" t="s">
        <v>51</v>
      </c>
      <c r="C11" s="3" t="s">
        <v>16</v>
      </c>
      <c r="D11" s="5">
        <v>2</v>
      </c>
      <c r="E11" s="68"/>
      <c r="F11" s="43">
        <f t="shared" si="0"/>
        <v>0</v>
      </c>
    </row>
    <row r="12" spans="1:10" x14ac:dyDescent="0.35">
      <c r="A12" s="15">
        <v>5</v>
      </c>
      <c r="B12" s="4" t="s">
        <v>24</v>
      </c>
      <c r="C12" s="3" t="s">
        <v>16</v>
      </c>
      <c r="D12" s="5">
        <v>4</v>
      </c>
      <c r="E12" s="68"/>
      <c r="F12" s="43">
        <f t="shared" si="0"/>
        <v>0</v>
      </c>
    </row>
    <row r="13" spans="1:10" x14ac:dyDescent="0.35">
      <c r="A13" s="15">
        <v>6</v>
      </c>
      <c r="B13" s="4" t="s">
        <v>7</v>
      </c>
      <c r="C13" s="3" t="s">
        <v>16</v>
      </c>
      <c r="D13" s="3">
        <v>67</v>
      </c>
      <c r="E13" s="68"/>
      <c r="F13" s="43">
        <f t="shared" si="0"/>
        <v>0</v>
      </c>
      <c r="I13" s="2"/>
    </row>
    <row r="14" spans="1:10" x14ac:dyDescent="0.35">
      <c r="A14" s="15">
        <v>7</v>
      </c>
      <c r="B14" s="4" t="s">
        <v>8</v>
      </c>
      <c r="C14" s="3" t="s">
        <v>16</v>
      </c>
      <c r="D14" s="3">
        <v>86</v>
      </c>
      <c r="E14" s="68"/>
      <c r="F14" s="43">
        <f t="shared" si="0"/>
        <v>0</v>
      </c>
      <c r="J14" s="2"/>
    </row>
    <row r="15" spans="1:10" x14ac:dyDescent="0.35">
      <c r="A15" s="15">
        <v>8</v>
      </c>
      <c r="B15" s="4" t="s">
        <v>9</v>
      </c>
      <c r="C15" s="3"/>
      <c r="D15" s="3">
        <v>1</v>
      </c>
      <c r="E15" s="68"/>
      <c r="F15" s="43">
        <f t="shared" si="0"/>
        <v>0</v>
      </c>
      <c r="J15" s="2"/>
    </row>
    <row r="16" spans="1:10" ht="15" thickBot="1" x14ac:dyDescent="0.4">
      <c r="A16" s="38">
        <v>9</v>
      </c>
      <c r="B16" s="39" t="s">
        <v>10</v>
      </c>
      <c r="C16" s="32"/>
      <c r="D16" s="32">
        <v>1</v>
      </c>
      <c r="E16" s="69"/>
      <c r="F16" s="44">
        <f t="shared" si="0"/>
        <v>0</v>
      </c>
    </row>
    <row r="17" spans="1:6" ht="15" thickBot="1" x14ac:dyDescent="0.4">
      <c r="A17" s="42"/>
      <c r="B17" s="25" t="s">
        <v>17</v>
      </c>
      <c r="C17" s="26"/>
      <c r="D17" s="26"/>
      <c r="E17" s="26"/>
      <c r="F17" s="59">
        <f>SUM(F8:F16)</f>
        <v>0</v>
      </c>
    </row>
  </sheetData>
  <mergeCells count="1">
    <mergeCell ref="E6:F6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4B1C-513C-4B33-8977-82EEAB12986C}">
  <dimension ref="A3:J29"/>
  <sheetViews>
    <sheetView workbookViewId="0">
      <selection activeCell="J27" sqref="J27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10" ht="18.5" x14ac:dyDescent="0.45">
      <c r="B3" t="s">
        <v>28</v>
      </c>
    </row>
    <row r="5" spans="1:10" x14ac:dyDescent="0.35">
      <c r="A5" s="1" t="s">
        <v>53</v>
      </c>
    </row>
    <row r="6" spans="1:10" ht="15" thickBot="1" x14ac:dyDescent="0.4">
      <c r="A6" s="1" t="s">
        <v>54</v>
      </c>
      <c r="E6" s="79" t="s">
        <v>77</v>
      </c>
      <c r="F6" s="79"/>
    </row>
    <row r="7" spans="1:10" ht="15" thickBot="1" x14ac:dyDescent="0.4">
      <c r="A7" s="9" t="s">
        <v>0</v>
      </c>
      <c r="B7" s="10" t="s">
        <v>11</v>
      </c>
      <c r="C7" s="11" t="s">
        <v>12</v>
      </c>
      <c r="D7" s="11" t="s">
        <v>13</v>
      </c>
      <c r="E7" s="11" t="s">
        <v>14</v>
      </c>
      <c r="F7" s="12" t="s">
        <v>15</v>
      </c>
    </row>
    <row r="8" spans="1:10" x14ac:dyDescent="0.35">
      <c r="A8" s="47">
        <v>1</v>
      </c>
      <c r="B8" s="37" t="s">
        <v>2</v>
      </c>
      <c r="C8" s="33" t="s">
        <v>16</v>
      </c>
      <c r="D8" s="33">
        <v>50</v>
      </c>
      <c r="E8" s="67"/>
      <c r="F8" s="40">
        <f t="shared" ref="F8:F15" si="0">D8*E8</f>
        <v>0</v>
      </c>
      <c r="G8" s="2"/>
    </row>
    <row r="9" spans="1:10" x14ac:dyDescent="0.35">
      <c r="A9" s="48">
        <v>2</v>
      </c>
      <c r="B9" s="4" t="s">
        <v>4</v>
      </c>
      <c r="C9" s="3" t="s">
        <v>16</v>
      </c>
      <c r="D9" s="3">
        <v>108</v>
      </c>
      <c r="E9" s="68"/>
      <c r="F9" s="43">
        <f t="shared" si="0"/>
        <v>0</v>
      </c>
      <c r="G9" s="2"/>
    </row>
    <row r="10" spans="1:10" x14ac:dyDescent="0.35">
      <c r="A10" s="48">
        <v>3</v>
      </c>
      <c r="B10" s="4" t="s">
        <v>20</v>
      </c>
      <c r="C10" s="3" t="s">
        <v>16</v>
      </c>
      <c r="D10" s="3">
        <v>11</v>
      </c>
      <c r="E10" s="68"/>
      <c r="F10" s="43">
        <f t="shared" si="0"/>
        <v>0</v>
      </c>
      <c r="G10" s="2"/>
    </row>
    <row r="11" spans="1:10" x14ac:dyDescent="0.35">
      <c r="A11" s="48">
        <v>4</v>
      </c>
      <c r="B11" s="4" t="s">
        <v>24</v>
      </c>
      <c r="C11" s="3" t="s">
        <v>16</v>
      </c>
      <c r="D11" s="5">
        <v>2</v>
      </c>
      <c r="E11" s="68"/>
      <c r="F11" s="43">
        <f t="shared" si="0"/>
        <v>0</v>
      </c>
    </row>
    <row r="12" spans="1:10" x14ac:dyDescent="0.35">
      <c r="A12" s="48">
        <v>5</v>
      </c>
      <c r="B12" s="4" t="s">
        <v>7</v>
      </c>
      <c r="C12" s="3" t="s">
        <v>16</v>
      </c>
      <c r="D12" s="3">
        <v>55</v>
      </c>
      <c r="E12" s="68"/>
      <c r="F12" s="43">
        <f t="shared" si="0"/>
        <v>0</v>
      </c>
      <c r="I12" s="2"/>
    </row>
    <row r="13" spans="1:10" x14ac:dyDescent="0.35">
      <c r="A13" s="48">
        <v>6</v>
      </c>
      <c r="B13" s="4" t="s">
        <v>8</v>
      </c>
      <c r="C13" s="3" t="s">
        <v>16</v>
      </c>
      <c r="D13" s="3">
        <v>114</v>
      </c>
      <c r="E13" s="68"/>
      <c r="F13" s="43">
        <f t="shared" si="0"/>
        <v>0</v>
      </c>
      <c r="J13" s="2"/>
    </row>
    <row r="14" spans="1:10" x14ac:dyDescent="0.35">
      <c r="A14" s="48">
        <v>7</v>
      </c>
      <c r="B14" s="4" t="s">
        <v>9</v>
      </c>
      <c r="C14" s="3"/>
      <c r="D14" s="3">
        <v>1</v>
      </c>
      <c r="E14" s="68"/>
      <c r="F14" s="43">
        <f t="shared" si="0"/>
        <v>0</v>
      </c>
      <c r="J14" s="2"/>
    </row>
    <row r="15" spans="1:10" ht="15" thickBot="1" x14ac:dyDescent="0.4">
      <c r="A15" s="49">
        <v>8</v>
      </c>
      <c r="B15" s="50" t="s">
        <v>10</v>
      </c>
      <c r="C15" s="32"/>
      <c r="D15" s="32">
        <v>1</v>
      </c>
      <c r="E15" s="69"/>
      <c r="F15" s="44">
        <f t="shared" si="0"/>
        <v>0</v>
      </c>
    </row>
    <row r="16" spans="1:10" ht="15" thickBot="1" x14ac:dyDescent="0.4">
      <c r="A16" s="42"/>
      <c r="B16" s="25" t="s">
        <v>17</v>
      </c>
      <c r="C16" s="26"/>
      <c r="D16" s="26"/>
      <c r="E16" s="26"/>
      <c r="F16" s="59">
        <f>SUM(F8:F15)</f>
        <v>0</v>
      </c>
    </row>
    <row r="19" spans="1:10" x14ac:dyDescent="0.35">
      <c r="A19" s="1" t="s">
        <v>55</v>
      </c>
    </row>
    <row r="20" spans="1:10" ht="15" thickBot="1" x14ac:dyDescent="0.4">
      <c r="A20" s="1" t="s">
        <v>56</v>
      </c>
      <c r="E20" s="79" t="s">
        <v>77</v>
      </c>
      <c r="F20" s="79"/>
    </row>
    <row r="21" spans="1:10" ht="15" thickBot="1" x14ac:dyDescent="0.4">
      <c r="A21" s="9" t="s">
        <v>0</v>
      </c>
      <c r="B21" s="10" t="s">
        <v>11</v>
      </c>
      <c r="C21" s="11" t="s">
        <v>12</v>
      </c>
      <c r="D21" s="11" t="s">
        <v>13</v>
      </c>
      <c r="E21" s="11" t="s">
        <v>14</v>
      </c>
      <c r="F21" s="12" t="s">
        <v>15</v>
      </c>
    </row>
    <row r="22" spans="1:10" x14ac:dyDescent="0.35">
      <c r="A22" s="36">
        <v>1</v>
      </c>
      <c r="B22" s="37" t="s">
        <v>2</v>
      </c>
      <c r="C22" s="33"/>
      <c r="D22" s="33">
        <v>64</v>
      </c>
      <c r="E22" s="67"/>
      <c r="F22" s="40">
        <f t="shared" ref="F22:F28" si="1">D22*E22</f>
        <v>0</v>
      </c>
      <c r="G22" s="2"/>
    </row>
    <row r="23" spans="1:10" x14ac:dyDescent="0.35">
      <c r="A23" s="15">
        <v>2</v>
      </c>
      <c r="B23" s="4" t="s">
        <v>4</v>
      </c>
      <c r="C23" s="3"/>
      <c r="D23" s="3">
        <v>105</v>
      </c>
      <c r="E23" s="68"/>
      <c r="F23" s="43">
        <f t="shared" si="1"/>
        <v>0</v>
      </c>
      <c r="G23" s="2"/>
    </row>
    <row r="24" spans="1:10" x14ac:dyDescent="0.35">
      <c r="A24" s="15">
        <v>3</v>
      </c>
      <c r="B24" s="4" t="s">
        <v>20</v>
      </c>
      <c r="C24" s="3"/>
      <c r="D24" s="3">
        <v>14</v>
      </c>
      <c r="E24" s="68"/>
      <c r="F24" s="43">
        <f t="shared" si="1"/>
        <v>0</v>
      </c>
      <c r="G24" s="2"/>
    </row>
    <row r="25" spans="1:10" x14ac:dyDescent="0.35">
      <c r="A25" s="15">
        <v>4</v>
      </c>
      <c r="B25" s="4" t="s">
        <v>7</v>
      </c>
      <c r="C25" s="3"/>
      <c r="D25" s="3">
        <v>17</v>
      </c>
      <c r="E25" s="68"/>
      <c r="F25" s="43">
        <f t="shared" si="1"/>
        <v>0</v>
      </c>
      <c r="I25" s="2"/>
    </row>
    <row r="26" spans="1:10" x14ac:dyDescent="0.35">
      <c r="A26" s="15">
        <v>5</v>
      </c>
      <c r="B26" s="4" t="s">
        <v>8</v>
      </c>
      <c r="C26" s="3"/>
      <c r="D26" s="3">
        <v>61</v>
      </c>
      <c r="E26" s="68"/>
      <c r="F26" s="43">
        <f t="shared" si="1"/>
        <v>0</v>
      </c>
      <c r="J26" s="2"/>
    </row>
    <row r="27" spans="1:10" x14ac:dyDescent="0.35">
      <c r="A27" s="15">
        <v>6</v>
      </c>
      <c r="B27" s="4" t="s">
        <v>9</v>
      </c>
      <c r="C27" s="3"/>
      <c r="D27" s="3">
        <v>1</v>
      </c>
      <c r="E27" s="68"/>
      <c r="F27" s="43">
        <f t="shared" si="1"/>
        <v>0</v>
      </c>
      <c r="J27" s="2"/>
    </row>
    <row r="28" spans="1:10" ht="15" thickBot="1" x14ac:dyDescent="0.4">
      <c r="A28" s="38">
        <v>7</v>
      </c>
      <c r="B28" s="39" t="s">
        <v>10</v>
      </c>
      <c r="C28" s="32"/>
      <c r="D28" s="32">
        <v>1</v>
      </c>
      <c r="E28" s="69"/>
      <c r="F28" s="44">
        <f t="shared" si="1"/>
        <v>0</v>
      </c>
    </row>
    <row r="29" spans="1:10" ht="15" thickBot="1" x14ac:dyDescent="0.4">
      <c r="A29" s="42"/>
      <c r="B29" s="25" t="s">
        <v>17</v>
      </c>
      <c r="C29" s="26"/>
      <c r="D29" s="26"/>
      <c r="E29" s="26"/>
      <c r="F29" s="59">
        <f>SUM(F22:F28)</f>
        <v>0</v>
      </c>
    </row>
  </sheetData>
  <mergeCells count="2">
    <mergeCell ref="E6:F6"/>
    <mergeCell ref="E20:F20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E966-5140-478D-BD5D-99782CF1C5EC}">
  <dimension ref="A3:J16"/>
  <sheetViews>
    <sheetView workbookViewId="0">
      <selection activeCell="L26" sqref="L26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10" ht="18.5" x14ac:dyDescent="0.45">
      <c r="B3" t="s">
        <v>28</v>
      </c>
    </row>
    <row r="5" spans="1:10" x14ac:dyDescent="0.35">
      <c r="A5" s="1" t="s">
        <v>64</v>
      </c>
    </row>
    <row r="6" spans="1:10" ht="15" thickBot="1" x14ac:dyDescent="0.4">
      <c r="A6" s="1" t="s">
        <v>63</v>
      </c>
      <c r="E6" s="79" t="s">
        <v>77</v>
      </c>
      <c r="F6" s="79"/>
    </row>
    <row r="7" spans="1:10" ht="15" thickBot="1" x14ac:dyDescent="0.4">
      <c r="A7" s="35" t="s">
        <v>0</v>
      </c>
      <c r="B7" s="22" t="s">
        <v>11</v>
      </c>
      <c r="C7" s="23" t="s">
        <v>12</v>
      </c>
      <c r="D7" s="23" t="s">
        <v>13</v>
      </c>
      <c r="E7" s="23" t="s">
        <v>14</v>
      </c>
      <c r="F7" s="24" t="s">
        <v>15</v>
      </c>
    </row>
    <row r="8" spans="1:10" x14ac:dyDescent="0.35">
      <c r="A8" s="36">
        <v>1</v>
      </c>
      <c r="B8" s="37" t="s">
        <v>2</v>
      </c>
      <c r="C8" s="33" t="s">
        <v>16</v>
      </c>
      <c r="D8" s="33">
        <v>75</v>
      </c>
      <c r="E8" s="67"/>
      <c r="F8" s="40">
        <f t="shared" ref="F8:F15" si="0">D8*E8</f>
        <v>0</v>
      </c>
      <c r="G8" s="2"/>
    </row>
    <row r="9" spans="1:10" x14ac:dyDescent="0.35">
      <c r="A9" s="15">
        <v>2</v>
      </c>
      <c r="B9" s="4" t="s">
        <v>4</v>
      </c>
      <c r="C9" s="3" t="s">
        <v>16</v>
      </c>
      <c r="D9" s="3">
        <v>287</v>
      </c>
      <c r="E9" s="68"/>
      <c r="F9" s="43">
        <f t="shared" si="0"/>
        <v>0</v>
      </c>
      <c r="G9" s="2"/>
    </row>
    <row r="10" spans="1:10" x14ac:dyDescent="0.35">
      <c r="A10" s="15">
        <v>3</v>
      </c>
      <c r="B10" s="4" t="s">
        <v>20</v>
      </c>
      <c r="C10" s="3" t="s">
        <v>16</v>
      </c>
      <c r="D10" s="3">
        <v>55</v>
      </c>
      <c r="E10" s="68"/>
      <c r="F10" s="43">
        <f t="shared" si="0"/>
        <v>0</v>
      </c>
      <c r="G10" s="2"/>
    </row>
    <row r="11" spans="1:10" x14ac:dyDescent="0.35">
      <c r="A11" s="15">
        <v>4</v>
      </c>
      <c r="B11" s="4" t="s">
        <v>24</v>
      </c>
      <c r="C11" s="3" t="s">
        <v>16</v>
      </c>
      <c r="D11" s="5">
        <v>10</v>
      </c>
      <c r="E11" s="68"/>
      <c r="F11" s="43">
        <f t="shared" si="0"/>
        <v>0</v>
      </c>
    </row>
    <row r="12" spans="1:10" x14ac:dyDescent="0.35">
      <c r="A12" s="15">
        <v>5</v>
      </c>
      <c r="B12" s="4" t="s">
        <v>7</v>
      </c>
      <c r="C12" s="3" t="s">
        <v>16</v>
      </c>
      <c r="D12" s="3">
        <v>132</v>
      </c>
      <c r="E12" s="68"/>
      <c r="F12" s="43">
        <f t="shared" si="0"/>
        <v>0</v>
      </c>
      <c r="I12" s="2"/>
    </row>
    <row r="13" spans="1:10" x14ac:dyDescent="0.35">
      <c r="A13" s="15">
        <v>6</v>
      </c>
      <c r="B13" s="4" t="s">
        <v>8</v>
      </c>
      <c r="C13" s="3" t="s">
        <v>16</v>
      </c>
      <c r="D13" s="3">
        <v>180</v>
      </c>
      <c r="E13" s="68"/>
      <c r="F13" s="43">
        <f t="shared" si="0"/>
        <v>0</v>
      </c>
      <c r="J13" s="2"/>
    </row>
    <row r="14" spans="1:10" x14ac:dyDescent="0.35">
      <c r="A14" s="15">
        <v>7</v>
      </c>
      <c r="B14" s="4" t="s">
        <v>9</v>
      </c>
      <c r="C14" s="3"/>
      <c r="D14" s="3">
        <v>1</v>
      </c>
      <c r="E14" s="68"/>
      <c r="F14" s="43">
        <f t="shared" si="0"/>
        <v>0</v>
      </c>
      <c r="J14" s="2"/>
    </row>
    <row r="15" spans="1:10" ht="15" thickBot="1" x14ac:dyDescent="0.4">
      <c r="A15" s="38">
        <v>8</v>
      </c>
      <c r="B15" s="39" t="s">
        <v>10</v>
      </c>
      <c r="C15" s="32"/>
      <c r="D15" s="32">
        <v>1</v>
      </c>
      <c r="E15" s="69"/>
      <c r="F15" s="44">
        <f t="shared" si="0"/>
        <v>0</v>
      </c>
    </row>
    <row r="16" spans="1:10" ht="15" thickBot="1" x14ac:dyDescent="0.4">
      <c r="A16" s="42"/>
      <c r="B16" s="25" t="s">
        <v>17</v>
      </c>
      <c r="C16" s="26"/>
      <c r="D16" s="26"/>
      <c r="E16" s="26"/>
      <c r="F16" s="59">
        <f>SUM(F8:F15)</f>
        <v>0</v>
      </c>
    </row>
  </sheetData>
  <mergeCells count="1">
    <mergeCell ref="E6:F6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9811-E7B7-4504-8EFE-6B1114F0D4E2}">
  <dimension ref="A3:J21"/>
  <sheetViews>
    <sheetView workbookViewId="0">
      <selection activeCell="E8" sqref="E8"/>
    </sheetView>
  </sheetViews>
  <sheetFormatPr defaultRowHeight="14.5" x14ac:dyDescent="0.35"/>
  <cols>
    <col min="1" max="1" width="5.26953125" customWidth="1"/>
    <col min="2" max="2" width="58.81640625" customWidth="1"/>
    <col min="3" max="3" width="7.7265625" customWidth="1"/>
    <col min="5" max="5" width="11.1796875" customWidth="1"/>
    <col min="6" max="6" width="13" customWidth="1"/>
  </cols>
  <sheetData>
    <row r="3" spans="1:9" ht="18.5" x14ac:dyDescent="0.45">
      <c r="B3" t="s">
        <v>28</v>
      </c>
    </row>
    <row r="5" spans="1:9" x14ac:dyDescent="0.35">
      <c r="A5" s="1" t="s">
        <v>67</v>
      </c>
    </row>
    <row r="6" spans="1:9" ht="15" thickBot="1" x14ac:dyDescent="0.4">
      <c r="A6" s="1" t="s">
        <v>68</v>
      </c>
      <c r="E6" s="79" t="s">
        <v>77</v>
      </c>
      <c r="F6" s="79"/>
    </row>
    <row r="7" spans="1:9" ht="15" thickBot="1" x14ac:dyDescent="0.4">
      <c r="A7" s="35" t="s">
        <v>0</v>
      </c>
      <c r="B7" s="22" t="s">
        <v>11</v>
      </c>
      <c r="C7" s="23" t="s">
        <v>12</v>
      </c>
      <c r="D7" s="23" t="s">
        <v>13</v>
      </c>
      <c r="E7" s="23" t="s">
        <v>14</v>
      </c>
      <c r="F7" s="24" t="s">
        <v>15</v>
      </c>
    </row>
    <row r="8" spans="1:9" x14ac:dyDescent="0.35">
      <c r="A8" s="36">
        <v>1</v>
      </c>
      <c r="B8" s="37" t="s">
        <v>25</v>
      </c>
      <c r="C8" s="33" t="s">
        <v>16</v>
      </c>
      <c r="D8" s="33">
        <v>1</v>
      </c>
      <c r="E8" s="67"/>
      <c r="F8" s="40">
        <f t="shared" ref="F8:F20" si="0">D8*E8</f>
        <v>0</v>
      </c>
      <c r="G8" s="2"/>
    </row>
    <row r="9" spans="1:9" x14ac:dyDescent="0.35">
      <c r="A9" s="15">
        <v>2</v>
      </c>
      <c r="B9" s="4" t="s">
        <v>2</v>
      </c>
      <c r="C9" s="3" t="s">
        <v>16</v>
      </c>
      <c r="D9" s="3">
        <v>4</v>
      </c>
      <c r="E9" s="68"/>
      <c r="F9" s="43">
        <f t="shared" si="0"/>
        <v>0</v>
      </c>
      <c r="G9" s="2"/>
    </row>
    <row r="10" spans="1:9" x14ac:dyDescent="0.35">
      <c r="A10" s="15">
        <v>3</v>
      </c>
      <c r="B10" s="4" t="s">
        <v>3</v>
      </c>
      <c r="C10" s="3" t="s">
        <v>16</v>
      </c>
      <c r="D10" s="3">
        <v>16</v>
      </c>
      <c r="E10" s="68"/>
      <c r="F10" s="43">
        <f t="shared" si="0"/>
        <v>0</v>
      </c>
      <c r="G10" s="2"/>
    </row>
    <row r="11" spans="1:9" x14ac:dyDescent="0.35">
      <c r="A11" s="15">
        <v>4</v>
      </c>
      <c r="B11" s="4" t="s">
        <v>4</v>
      </c>
      <c r="C11" s="3" t="s">
        <v>16</v>
      </c>
      <c r="D11" s="3">
        <v>53</v>
      </c>
      <c r="E11" s="68"/>
      <c r="F11" s="43">
        <f t="shared" si="0"/>
        <v>0</v>
      </c>
      <c r="G11" s="2"/>
    </row>
    <row r="12" spans="1:9" x14ac:dyDescent="0.35">
      <c r="A12" s="15">
        <v>5</v>
      </c>
      <c r="B12" s="4" t="s">
        <v>20</v>
      </c>
      <c r="C12" s="3" t="s">
        <v>16</v>
      </c>
      <c r="D12" s="3">
        <v>4</v>
      </c>
      <c r="E12" s="68"/>
      <c r="F12" s="43">
        <f t="shared" si="0"/>
        <v>0</v>
      </c>
      <c r="G12" s="2"/>
    </row>
    <row r="13" spans="1:9" x14ac:dyDescent="0.35">
      <c r="A13" s="15">
        <v>6</v>
      </c>
      <c r="B13" s="4" t="s">
        <v>5</v>
      </c>
      <c r="C13" s="3" t="s">
        <v>16</v>
      </c>
      <c r="D13" s="3">
        <v>2</v>
      </c>
      <c r="E13" s="68"/>
      <c r="F13" s="43">
        <f t="shared" si="0"/>
        <v>0</v>
      </c>
    </row>
    <row r="14" spans="1:9" x14ac:dyDescent="0.35">
      <c r="A14" s="15">
        <v>7</v>
      </c>
      <c r="B14" s="4" t="s">
        <v>69</v>
      </c>
      <c r="C14" s="3" t="s">
        <v>16</v>
      </c>
      <c r="D14" s="3">
        <v>3</v>
      </c>
      <c r="E14" s="68"/>
      <c r="F14" s="43">
        <f t="shared" si="0"/>
        <v>0</v>
      </c>
      <c r="I14" s="2"/>
    </row>
    <row r="15" spans="1:9" x14ac:dyDescent="0.35">
      <c r="A15" s="15">
        <v>8</v>
      </c>
      <c r="B15" s="4" t="s">
        <v>51</v>
      </c>
      <c r="C15" s="3" t="s">
        <v>16</v>
      </c>
      <c r="D15" s="5">
        <v>6</v>
      </c>
      <c r="E15" s="68"/>
      <c r="F15" s="43">
        <f t="shared" si="0"/>
        <v>0</v>
      </c>
    </row>
    <row r="16" spans="1:9" x14ac:dyDescent="0.35">
      <c r="A16" s="15">
        <v>9</v>
      </c>
      <c r="B16" s="4" t="s">
        <v>24</v>
      </c>
      <c r="C16" s="3" t="s">
        <v>16</v>
      </c>
      <c r="D16" s="5">
        <v>4</v>
      </c>
      <c r="E16" s="68"/>
      <c r="F16" s="43">
        <f t="shared" si="0"/>
        <v>0</v>
      </c>
    </row>
    <row r="17" spans="1:10" x14ac:dyDescent="0.35">
      <c r="A17" s="15">
        <v>10</v>
      </c>
      <c r="B17" s="4" t="s">
        <v>7</v>
      </c>
      <c r="C17" s="3" t="s">
        <v>16</v>
      </c>
      <c r="D17" s="3">
        <v>21</v>
      </c>
      <c r="E17" s="68"/>
      <c r="F17" s="43">
        <f t="shared" si="0"/>
        <v>0</v>
      </c>
      <c r="I17" s="2"/>
    </row>
    <row r="18" spans="1:10" x14ac:dyDescent="0.35">
      <c r="A18" s="15">
        <v>11</v>
      </c>
      <c r="B18" s="4" t="s">
        <v>8</v>
      </c>
      <c r="C18" s="3" t="s">
        <v>16</v>
      </c>
      <c r="D18" s="3">
        <v>20</v>
      </c>
      <c r="E18" s="68"/>
      <c r="F18" s="43">
        <f t="shared" si="0"/>
        <v>0</v>
      </c>
      <c r="J18" s="2"/>
    </row>
    <row r="19" spans="1:10" x14ac:dyDescent="0.35">
      <c r="A19" s="15">
        <v>12</v>
      </c>
      <c r="B19" s="4" t="s">
        <v>9</v>
      </c>
      <c r="C19" s="3"/>
      <c r="D19" s="3">
        <v>1</v>
      </c>
      <c r="E19" s="68"/>
      <c r="F19" s="43">
        <f t="shared" si="0"/>
        <v>0</v>
      </c>
      <c r="J19" s="2"/>
    </row>
    <row r="20" spans="1:10" ht="15" thickBot="1" x14ac:dyDescent="0.4">
      <c r="A20" s="38">
        <v>13</v>
      </c>
      <c r="B20" s="39" t="s">
        <v>10</v>
      </c>
      <c r="C20" s="32"/>
      <c r="D20" s="32">
        <v>1</v>
      </c>
      <c r="E20" s="69"/>
      <c r="F20" s="44">
        <f t="shared" si="0"/>
        <v>0</v>
      </c>
    </row>
    <row r="21" spans="1:10" ht="15" thickBot="1" x14ac:dyDescent="0.4">
      <c r="A21" s="42"/>
      <c r="B21" s="25" t="s">
        <v>17</v>
      </c>
      <c r="C21" s="26"/>
      <c r="D21" s="26"/>
      <c r="E21" s="26"/>
      <c r="F21" s="59">
        <f>SUM(F8:F20)</f>
        <v>0</v>
      </c>
    </row>
  </sheetData>
  <mergeCells count="1">
    <mergeCell ref="E6:F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</vt:i4>
      </vt:variant>
    </vt:vector>
  </HeadingPairs>
  <TitlesOfParts>
    <vt:vector size="13" baseType="lpstr">
      <vt:lpstr>Souhrn za organizace</vt:lpstr>
      <vt:lpstr>Domov mládeže Vocelova HK</vt:lpstr>
      <vt:lpstr>VOŠ zdravotnická HK</vt:lpstr>
      <vt:lpstr>S a V knihovna HK</vt:lpstr>
      <vt:lpstr>Domovy na Třešňovce</vt:lpstr>
      <vt:lpstr>SPŠ a SOŠ Hradební HK</vt:lpstr>
      <vt:lpstr>Domov u Biřičky</vt:lpstr>
      <vt:lpstr>LDN HK</vt:lpstr>
      <vt:lpstr>'Domov mládeže Vocelova HK'!_Hlk199849859</vt:lpstr>
      <vt:lpstr>'VOŠ zdravotnická HK'!_Hlk199851018</vt:lpstr>
      <vt:lpstr>'Domov mládeže Vocelova HK'!_Hlk201058121</vt:lpstr>
      <vt:lpstr>'S a V knihovna HK'!_Hlk201058250</vt:lpstr>
      <vt:lpstr>'Domovy na Třešňovce'!_Hlk201058397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Dvořáček Bořek Ing.</dc:creator>
  <cp:lastModifiedBy>Zeinerová Věra Ing.</cp:lastModifiedBy>
  <cp:lastPrinted>2025-08-27T09:39:41Z</cp:lastPrinted>
  <dcterms:created xsi:type="dcterms:W3CDTF">2025-08-27T08:10:25Z</dcterms:created>
  <dcterms:modified xsi:type="dcterms:W3CDTF">2025-12-15T09:32:52Z</dcterms:modified>
</cp:coreProperties>
</file>