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ZAKÁZKY\Nemocnice VŘ technologie\2025_187_Sonografy URGENT\03_lhuta_pro_podani_nabidek\2025_07_16_VZD_01\"/>
    </mc:Choice>
  </mc:AlternateContent>
  <xr:revisionPtr revIDLastSave="0" documentId="13_ncr:1_{3059C21F-D30A-4AFA-9AD5-8290729F2BA2}" xr6:coauthVersionLast="47" xr6:coauthVersionMax="47" xr10:uidLastSave="{00000000-0000-0000-0000-000000000000}"/>
  <bookViews>
    <workbookView xWindow="-108" yWindow="-108" windowWidth="23256" windowHeight="12456"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4" l="1"/>
  <c r="I9" i="4"/>
  <c r="N9" i="4"/>
  <c r="N11" i="4" s="1"/>
  <c r="L9" i="4"/>
  <c r="L11" i="4" s="1"/>
  <c r="I11" i="4" l="1"/>
  <c r="I14" i="4" s="1"/>
</calcChain>
</file>

<file path=xl/sharedStrings.xml><?xml version="1.0" encoding="utf-8"?>
<sst xmlns="http://schemas.openxmlformats.org/spreadsheetml/2006/main" count="40" uniqueCount="31">
  <si>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</si>
  <si>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</si>
  <si>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</si>
  <si>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</si>
  <si>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</si>
  <si>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</si>
  <si>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</si>
  <si>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</si>
  <si>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</si>
  <si>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</si>
  <si>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</si>
  <si>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</si>
  <si>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</si>
  <si>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</si>
  <si>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</si>
  <si>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1x za</t>
  </si>
  <si>
    <t>Cena bez DPH
za 1 BTK
[Kč/BTK]</t>
  </si>
  <si>
    <r>
      <t xml:space="preserve">Pozn.: </t>
    </r>
    <r>
      <rPr>
        <sz val="11"/>
        <rFont val="Calibri Light"/>
        <family val="2"/>
        <charset val="238"/>
        <scheme val="major"/>
      </rPr>
      <t>Cena za 1 km dopravy a čas strávený na cestě tam a zpět v případě  servisu nebo pozáruční opravy.</t>
    </r>
  </si>
  <si>
    <t>(doplní dodavatel)</t>
  </si>
  <si>
    <t>Cena bez DPH
za negarantovaný
počet let
[Kč/6 let]</t>
  </si>
  <si>
    <t xml:space="preserve">Zahrnuje veškeré náklady při provádění BTK (opravy, cestovné, materiál, pomocné práce, atd.)
</t>
  </si>
  <si>
    <t>Příloha č. 5 ZD -  Nabídková cena B - cena za servisní práce v pozáruční době po dobu 6 let</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</si>
  <si>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</si>
  <si>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</si>
  <si>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rok</t>
  </si>
  <si>
    <t>Cena bez DPH
za negarantovaný  počet hodin
[Kč/50 hod]</t>
  </si>
  <si>
    <t>Cena bez DPH
za negarantovaný  počet kilometrů
[Kč/1300 km]</t>
  </si>
  <si>
    <t>Uvedené ceny platí pro servisní práce na 1 ks zařízení dle kupní smlouvy.</t>
  </si>
  <si>
    <t>Cena za dopravu do místa požadovaného servisu a zpět</t>
  </si>
  <si>
    <t>sonograf</t>
  </si>
  <si>
    <t>Dodávka sonografů pro Nemocnici Rychnov nad Kněžnou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</si>
</sst>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
      <sz val="11"/>
      <color theme="3"/>
      <name val="Calibri Light"/>
      <family val="2"/>
      <charset val="238"/>
      <scheme val="maj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7" xfId="0"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0" fontId="7" fillId="5" borderId="20"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1" fontId="3" fillId="2" borderId="26" xfId="0" applyNumberFormat="1" applyFont="1" applyFill="1" applyBorder="1" applyAlignment="1">
      <alignment horizontal="center" vertical="center" wrapText="1"/>
    </xf>
    <xf numFmtId="0" fontId="7" fillId="2" borderId="26" xfId="0" applyFont="1" applyFill="1" applyBorder="1" applyAlignment="1">
      <alignment horizontal="center" wrapText="1"/>
    </xf>
    <xf numFmtId="4" fontId="7" fillId="2" borderId="27" xfId="0" applyNumberFormat="1" applyFont="1" applyFill="1" applyBorder="1" applyAlignment="1">
      <alignment vertical="center"/>
    </xf>
    <xf numFmtId="1" fontId="3" fillId="2" borderId="27" xfId="0" applyNumberFormat="1" applyFont="1" applyFill="1" applyBorder="1" applyAlignment="1">
      <alignment horizontal="center" vertical="center" wrapText="1"/>
    </xf>
    <xf numFmtId="4" fontId="4" fillId="2" borderId="23"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1"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0" xfId="0" applyFont="1" applyFill="1" applyBorder="1" applyAlignment="1">
      <alignment vertical="center"/>
    </xf>
    <xf numFmtId="0" fontId="2" fillId="0" borderId="27" xfId="0" applyFont="1" applyBorder="1" applyAlignment="1">
      <alignment vertical="center"/>
    </xf>
    <xf numFmtId="0" fontId="4" fillId="2" borderId="1" xfId="0" applyFont="1" applyFill="1" applyBorder="1" applyAlignment="1">
      <alignment vertical="center" wrapText="1"/>
    </xf>
    <xf numFmtId="2" fontId="4" fillId="6" borderId="36" xfId="0" applyNumberFormat="1" applyFont="1" applyFill="1" applyBorder="1" applyAlignment="1">
      <alignment horizontal="right" vertical="center" wrapText="1"/>
    </xf>
    <xf numFmtId="2" fontId="4" fillId="6" borderId="37" xfId="0" applyNumberFormat="1" applyFont="1" applyFill="1" applyBorder="1" applyAlignment="1">
      <alignment horizontal="left" vertical="center" wrapText="1"/>
    </xf>
    <xf numFmtId="0" fontId="3" fillId="5" borderId="28" xfId="0" applyFont="1" applyFill="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4" fontId="6" fillId="3" borderId="15" xfId="0" applyNumberFormat="1" applyFont="1" applyFill="1" applyBorder="1" applyAlignment="1">
      <alignment vertical="center"/>
    </xf>
    <xf numFmtId="4" fontId="7" fillId="5" borderId="39" xfId="0" applyNumberFormat="1" applyFont="1" applyFill="1" applyBorder="1" applyAlignment="1">
      <alignment vertical="center"/>
    </xf>
    <xf numFmtId="4" fontId="6" fillId="3" borderId="35" xfId="0" applyNumberFormat="1" applyFont="1" applyFill="1" applyBorder="1" applyAlignment="1">
      <alignment vertical="center"/>
    </xf>
    <xf numFmtId="0" fontId="4" fillId="9" borderId="11" xfId="0" applyFont="1" applyFill="1" applyBorder="1" applyAlignment="1" applyProtection="1">
      <alignment horizontal="right" vertical="center" wrapText="1"/>
      <protection locked="0"/>
    </xf>
    <xf numFmtId="4" fontId="13" fillId="10" borderId="14" xfId="0" applyNumberFormat="1" applyFont="1" applyFill="1" applyBorder="1" applyAlignment="1" applyProtection="1">
      <alignment horizontal="right" vertical="center"/>
      <protection locked="0"/>
    </xf>
    <xf numFmtId="4" fontId="13" fillId="10" borderId="19" xfId="0" applyNumberFormat="1" applyFont="1" applyFill="1" applyBorder="1" applyAlignment="1">
      <alignment vertical="center"/>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7" fillId="8" borderId="24" xfId="0" applyFont="1" applyFill="1" applyBorder="1" applyAlignment="1">
      <alignment horizontal="justify" vertical="center" wrapText="1"/>
    </xf>
    <xf numFmtId="0" fontId="7" fillId="8" borderId="25" xfId="0" applyFont="1" applyFill="1" applyBorder="1" applyAlignment="1">
      <alignment horizontal="justify" vertic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29" xfId="0" applyFont="1" applyFill="1" applyBorder="1" applyAlignment="1">
      <alignment vertical="center"/>
    </xf>
    <xf numFmtId="0" fontId="2" fillId="9" borderId="30" xfId="0" applyFont="1" applyFill="1" applyBorder="1" applyAlignment="1">
      <alignment vertical="center"/>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6" xfId="0" applyFont="1" applyFill="1" applyBorder="1" applyAlignment="1">
      <alignment horizontal="justify" vertical="center" wrapText="1"/>
    </xf>
    <xf numFmtId="0" fontId="3" fillId="7" borderId="11" xfId="0" applyFont="1" applyFill="1" applyBorder="1" applyAlignment="1">
      <alignment horizontal="center" vertical="center" wrapText="1"/>
    </xf>
    <xf numFmtId="0" fontId="12" fillId="0" borderId="0" xfId="0" applyFont="1" applyAlignment="1">
      <alignment horizontal="left"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44" xfId="0" applyFont="1" applyFill="1" applyBorder="1" applyAlignment="1">
      <alignment horizontal="center" wrapText="1"/>
    </xf>
    <xf numFmtId="0" fontId="3" fillId="7" borderId="15" xfId="0" applyFont="1" applyFill="1" applyBorder="1" applyAlignment="1">
      <alignment horizont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3" fillId="7" borderId="45" xfId="0" applyFont="1" applyFill="1" applyBorder="1" applyAlignment="1">
      <alignment horizontal="center" wrapText="1"/>
    </xf>
    <xf numFmtId="0" fontId="3" fillId="7" borderId="43" xfId="0" applyFont="1" applyFill="1" applyBorder="1" applyAlignment="1">
      <alignment horizontal="center" wrapText="1"/>
    </xf>
    <xf numFmtId="0" fontId="3" fillId="7" borderId="33" xfId="0" applyFont="1" applyFill="1" applyBorder="1" applyAlignment="1">
      <alignment horizontal="center" wrapText="1"/>
    </xf>
    <xf numFmtId="0" fontId="3" fillId="7" borderId="34" xfId="0" applyFont="1" applyFill="1" applyBorder="1" applyAlignment="1">
      <alignment horizontal="center" wrapText="1"/>
    </xf>
    <xf numFmtId="0" fontId="3" fillId="7" borderId="9" xfId="0" applyFont="1" applyFill="1" applyBorder="1" applyAlignment="1">
      <alignment horizontal="center" wrapText="1"/>
    </xf>
    <xf numFmtId="0" fontId="3" fillId="7" borderId="35" xfId="0" applyFont="1" applyFill="1" applyBorder="1" applyAlignment="1">
      <alignment horizontal="center" wrapText="1"/>
    </xf>
    <xf numFmtId="0" fontId="3" fillId="7" borderId="32" xfId="0" applyFont="1" applyFill="1" applyBorder="1" applyAlignment="1">
      <alignment horizontal="center" wrapText="1"/>
    </xf>
    <xf numFmtId="0" fontId="3" fillId="7" borderId="22" xfId="0" applyFont="1" applyFill="1" applyBorder="1" applyAlignment="1">
      <alignment horizontal="center" wrapText="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N17"/>
  <sheetViews>
    <sheetView tabSelected="1" zoomScale="70" zoomScaleNormal="70" workbookViewId="0">
      <selection activeCell="I11" sqref="I11"/>
    </sheetView>
  </sheetViews>
  <sheetFormatPr defaultRowHeight="14.4" x14ac:dyDescent="0.3"/>
  <cols>
    <col min="3" max="3" width="16.88671875" customWidth="1"/>
    <col min="4" max="4" width="30.6640625" customWidth="1"/>
    <col min="5" max="5" width="14.6640625" customWidth="1"/>
    <col min="6" max="6" width="11.44140625" customWidth="1"/>
    <col min="9" max="9" width="18.33203125" customWidth="1"/>
    <col min="11" max="11" width="26.109375" customWidth="1"/>
    <col min="12" max="12" width="18.6640625" customWidth="1"/>
    <col min="13" max="13" width="14.5546875" customWidth="1"/>
    <col min="14" max="14" width="17.44140625" customWidth="1"/>
  </cols>
  <sheetData>
    <row r="1" spans="1:14" s="39" customFormat="1" ht="25.8" x14ac:dyDescent="0.3">
      <c r="A1" s="39" t="s">
        <v>21</v>
      </c>
    </row>
    <row r="2" spans="1:14" ht="21" x14ac:dyDescent="0.3">
      <c r="A2" s="2"/>
      <c r="B2" s="47" t="s">
        <v>2</v>
      </c>
      <c r="C2" s="47"/>
      <c r="D2" s="48" t="s">
        <v>30</v>
      </c>
      <c r="E2" s="49"/>
      <c r="F2" s="49"/>
      <c r="G2" s="49"/>
      <c r="H2" s="49"/>
      <c r="I2" s="49"/>
      <c r="J2" s="49"/>
      <c r="K2" s="49"/>
      <c r="L2" s="49"/>
      <c r="M2" s="49"/>
      <c r="N2" s="50"/>
    </row>
    <row r="3" spans="1:14" x14ac:dyDescent="0.3">
      <c r="A3" s="2"/>
      <c r="B3" s="47" t="s">
        <v>10</v>
      </c>
      <c r="C3" s="47"/>
      <c r="D3" s="29"/>
      <c r="E3" s="30"/>
      <c r="F3" s="51"/>
      <c r="G3" s="52"/>
      <c r="H3" s="52"/>
      <c r="I3" s="52"/>
      <c r="J3" s="23"/>
      <c r="K3" s="28" t="s">
        <v>3</v>
      </c>
      <c r="L3" s="42"/>
      <c r="M3" s="43"/>
      <c r="N3" s="44"/>
    </row>
    <row r="4" spans="1:14" ht="15" thickBot="1" x14ac:dyDescent="0.35">
      <c r="A4" s="2"/>
      <c r="B4" s="2"/>
      <c r="C4" s="2"/>
      <c r="D4" s="2"/>
      <c r="E4" s="2"/>
      <c r="F4" s="2"/>
      <c r="G4" s="2"/>
      <c r="H4" s="2"/>
      <c r="I4" s="2"/>
      <c r="J4" s="2"/>
      <c r="K4" s="2"/>
      <c r="L4" s="3"/>
      <c r="M4" s="2"/>
      <c r="N4" s="2"/>
    </row>
    <row r="5" spans="1:14" ht="54.6" customHeight="1" x14ac:dyDescent="0.35">
      <c r="A5" s="2"/>
      <c r="B5" s="9"/>
      <c r="C5" s="2"/>
      <c r="D5" s="2"/>
      <c r="E5" s="53" t="s">
        <v>5</v>
      </c>
      <c r="F5" s="56"/>
      <c r="G5" s="56"/>
      <c r="H5" s="56"/>
      <c r="I5" s="54"/>
      <c r="J5" s="12"/>
      <c r="K5" s="53" t="s">
        <v>14</v>
      </c>
      <c r="L5" s="54"/>
      <c r="M5" s="53" t="s">
        <v>28</v>
      </c>
      <c r="N5" s="54"/>
    </row>
    <row r="6" spans="1:14" ht="43.95" customHeight="1" x14ac:dyDescent="0.3">
      <c r="A6" s="2"/>
      <c r="B6" s="40" t="s">
        <v>27</v>
      </c>
      <c r="C6" s="40"/>
      <c r="D6" s="41"/>
      <c r="E6" s="45" t="s">
        <v>20</v>
      </c>
      <c r="F6" s="55"/>
      <c r="G6" s="55"/>
      <c r="H6" s="55"/>
      <c r="I6" s="46"/>
      <c r="J6" s="13"/>
      <c r="K6" s="45" t="s">
        <v>7</v>
      </c>
      <c r="L6" s="46"/>
      <c r="M6" s="45" t="s">
        <v>17</v>
      </c>
      <c r="N6" s="46"/>
    </row>
    <row r="7" spans="1:14" ht="43.2" customHeight="1" x14ac:dyDescent="0.3">
      <c r="A7" s="2"/>
      <c r="B7" s="77" t="s">
        <v>0</v>
      </c>
      <c r="C7" s="58" t="s">
        <v>1</v>
      </c>
      <c r="D7" s="60" t="s">
        <v>4</v>
      </c>
      <c r="E7" s="66" t="s">
        <v>16</v>
      </c>
      <c r="F7" s="68" t="s">
        <v>22</v>
      </c>
      <c r="G7" s="69"/>
      <c r="H7" s="70"/>
      <c r="I7" s="10" t="s">
        <v>6</v>
      </c>
      <c r="J7" s="14"/>
      <c r="K7" s="62" t="s">
        <v>8</v>
      </c>
      <c r="L7" s="10" t="s">
        <v>6</v>
      </c>
      <c r="M7" s="62" t="s">
        <v>9</v>
      </c>
      <c r="N7" s="10" t="s">
        <v>6</v>
      </c>
    </row>
    <row r="8" spans="1:14" ht="91.95" customHeight="1" thickBot="1" x14ac:dyDescent="0.35">
      <c r="A8" s="2"/>
      <c r="B8" s="78"/>
      <c r="C8" s="59"/>
      <c r="D8" s="61"/>
      <c r="E8" s="67"/>
      <c r="F8" s="71"/>
      <c r="G8" s="72"/>
      <c r="H8" s="73"/>
      <c r="I8" s="8" t="s">
        <v>19</v>
      </c>
      <c r="J8" s="15"/>
      <c r="K8" s="63"/>
      <c r="L8" s="8" t="s">
        <v>25</v>
      </c>
      <c r="M8" s="63"/>
      <c r="N8" s="8" t="s">
        <v>26</v>
      </c>
    </row>
    <row r="9" spans="1:14" ht="91.95" customHeight="1" thickBot="1" x14ac:dyDescent="0.35">
      <c r="A9" s="2"/>
      <c r="B9" s="4">
        <v>1</v>
      </c>
      <c r="C9" s="31" t="s">
        <v>18</v>
      </c>
      <c r="D9" s="25" t="s">
        <v>29</v>
      </c>
      <c r="E9" s="32">
        <v>0</v>
      </c>
      <c r="F9" s="26" t="s">
        <v>15</v>
      </c>
      <c r="G9" s="36">
        <v>0</v>
      </c>
      <c r="H9" s="27" t="s">
        <v>24</v>
      </c>
      <c r="I9" s="7">
        <f>IFERROR((1/G9)*6*E9,0)</f>
        <v>0</v>
      </c>
      <c r="J9" s="18"/>
      <c r="K9" s="32">
        <v>0</v>
      </c>
      <c r="L9" s="7">
        <f>K9*50</f>
        <v>0</v>
      </c>
      <c r="M9" s="32">
        <v>0</v>
      </c>
      <c r="N9" s="7">
        <f>M9*1300</f>
        <v>0</v>
      </c>
    </row>
    <row r="10" spans="1:14" ht="83.4" customHeight="1" thickBot="1" x14ac:dyDescent="0.35">
      <c r="A10" s="2"/>
      <c r="B10" s="4">
        <v>1</v>
      </c>
      <c r="C10" s="31" t="s">
        <v>18</v>
      </c>
      <c r="D10" s="25" t="s">
        <v>29</v>
      </c>
      <c r="E10" s="32">
        <v>0</v>
      </c>
      <c r="F10" s="26" t="s">
        <v>15</v>
      </c>
      <c r="G10" s="36">
        <v>0</v>
      </c>
      <c r="H10" s="27" t="s">
        <v>24</v>
      </c>
      <c r="I10" s="7">
        <f>IFERROR((1/G10)*6*E10,0)</f>
        <v>0</v>
      </c>
      <c r="J10" s="18"/>
      <c r="K10" s="37"/>
      <c r="L10" s="38"/>
      <c r="M10" s="37"/>
      <c r="N10" s="38"/>
    </row>
    <row r="11" spans="1:14" ht="15" thickBot="1" x14ac:dyDescent="0.35">
      <c r="A11" s="2"/>
      <c r="B11" s="74" t="s">
        <v>13</v>
      </c>
      <c r="C11" s="75"/>
      <c r="D11" s="76"/>
      <c r="E11" s="33"/>
      <c r="F11" s="5"/>
      <c r="G11" s="5"/>
      <c r="H11" s="5"/>
      <c r="I11" s="34">
        <f>SUM(I9:I10)</f>
        <v>0</v>
      </c>
      <c r="J11" s="16"/>
      <c r="K11" s="35"/>
      <c r="L11" s="34">
        <f>L9</f>
        <v>0</v>
      </c>
      <c r="M11" s="35"/>
      <c r="N11" s="34">
        <f>N9</f>
        <v>0</v>
      </c>
    </row>
    <row r="12" spans="1:14" ht="15" thickBot="1" x14ac:dyDescent="0.35">
      <c r="A12" s="2"/>
      <c r="B12" s="2"/>
      <c r="C12" s="2"/>
      <c r="D12" s="2"/>
      <c r="E12" s="2"/>
      <c r="F12" s="2"/>
      <c r="G12" s="2"/>
      <c r="H12" s="2"/>
      <c r="I12" s="6" t="s">
        <v>6</v>
      </c>
      <c r="J12" s="17"/>
      <c r="K12" s="1"/>
      <c r="L12" s="6" t="s">
        <v>6</v>
      </c>
      <c r="M12" s="24"/>
      <c r="N12" s="6" t="s">
        <v>6</v>
      </c>
    </row>
    <row r="13" spans="1:14" ht="15" thickBot="1" x14ac:dyDescent="0.35">
      <c r="A13" s="2"/>
      <c r="B13" s="2"/>
      <c r="C13" s="2"/>
      <c r="D13" s="2"/>
      <c r="E13" s="2"/>
      <c r="F13" s="2"/>
      <c r="G13" s="2"/>
      <c r="H13" s="2"/>
      <c r="I13" s="11"/>
      <c r="J13" s="11"/>
      <c r="K13" s="2"/>
      <c r="L13" s="11"/>
      <c r="M13" s="2"/>
      <c r="N13" s="11"/>
    </row>
    <row r="14" spans="1:14" ht="16.2" thickBot="1" x14ac:dyDescent="0.35">
      <c r="A14" s="2"/>
      <c r="B14" s="64" t="s">
        <v>11</v>
      </c>
      <c r="C14" s="65"/>
      <c r="D14" s="65"/>
      <c r="E14" s="65"/>
      <c r="F14" s="65"/>
      <c r="G14" s="22"/>
      <c r="H14" s="22"/>
      <c r="I14" s="19">
        <f>I11+L11+N11</f>
        <v>0</v>
      </c>
      <c r="J14" s="21"/>
      <c r="K14" s="20" t="s">
        <v>12</v>
      </c>
      <c r="L14" s="3"/>
      <c r="M14" s="2"/>
      <c r="N14" s="2"/>
    </row>
    <row r="15" spans="1:14" x14ac:dyDescent="0.3">
      <c r="A15" s="2"/>
      <c r="B15" s="2"/>
      <c r="C15" s="2"/>
      <c r="D15" s="2"/>
      <c r="E15" s="2"/>
      <c r="F15" s="2"/>
      <c r="G15" s="2"/>
      <c r="H15" s="2"/>
      <c r="I15" s="2"/>
      <c r="J15" s="2"/>
      <c r="K15" s="2"/>
      <c r="L15" s="3"/>
      <c r="M15" s="2"/>
      <c r="N15" s="2"/>
    </row>
    <row r="16" spans="1:14" ht="46.95" customHeight="1" x14ac:dyDescent="0.3"/>
    <row r="17" spans="3:9" ht="102.6" customHeight="1" x14ac:dyDescent="0.3">
      <c r="C17" s="57" t="s">
        <v>23</v>
      </c>
      <c r="D17" s="57"/>
      <c r="E17" s="57"/>
      <c r="F17" s="57"/>
      <c r="G17" s="57"/>
      <c r="H17" s="57"/>
      <c r="I17" s="57"/>
    </row>
  </sheetData>
  <sheetProtection selectLockedCells="1"/>
  <mergeCells count="23">
    <mergeCell ref="C17:I17"/>
    <mergeCell ref="C7:C8"/>
    <mergeCell ref="D7:D8"/>
    <mergeCell ref="M7:M8"/>
    <mergeCell ref="B14:F14"/>
    <mergeCell ref="E7:E8"/>
    <mergeCell ref="F7:H8"/>
    <mergeCell ref="K7:K8"/>
    <mergeCell ref="B11:D11"/>
    <mergeCell ref="B7:B8"/>
    <mergeCell ref="A1:XFD1"/>
    <mergeCell ref="B6:D6"/>
    <mergeCell ref="L3:N3"/>
    <mergeCell ref="K6:L6"/>
    <mergeCell ref="M6:N6"/>
    <mergeCell ref="B2:C2"/>
    <mergeCell ref="D2:N2"/>
    <mergeCell ref="B3:C3"/>
    <mergeCell ref="F3:I3"/>
    <mergeCell ref="M5:N5"/>
    <mergeCell ref="E6:I6"/>
    <mergeCell ref="E5:I5"/>
    <mergeCell ref="K5:L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2025-07-16T18:36:36Z</dcterms:modified>
</cp:coreProperties>
</file>