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ZAKÁZKY\Nemocnice VŘ technologie\Sonograf kardio do DIGP\02_zahajeni\"/>
    </mc:Choice>
  </mc:AlternateContent>
  <xr:revisionPtr revIDLastSave="0" documentId="13_ncr:1_{53338F30-73C5-4BCC-89A7-DC07E5DE8155}" xr6:coauthVersionLast="47" xr6:coauthVersionMax="47" xr10:uidLastSave="{00000000-0000-0000-0000-000000000000}"/>
  <bookViews>
    <workbookView xWindow="22932" yWindow="-108" windowWidth="23256" windowHeight="12456" xr2:uid="{00000000-000D-0000-FFFF-FFFF00000000}"/>
  </bookViews>
  <sheets>
    <sheet name="List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4" l="1"/>
  <c r="I9" i="4"/>
  <c r="L9" i="4"/>
  <c r="N10" i="4" l="1"/>
  <c r="I10" i="4"/>
  <c r="L10" i="4"/>
  <c r="I13" i="4" l="1"/>
</calcChain>
</file>

<file path=xl/sharedStrings.xml><?xml version="1.0" encoding="utf-8"?>
<sst xmlns="http://schemas.openxmlformats.org/spreadsheetml/2006/main" count="36" uniqueCount="31">
  <si>
    <t>Pol. č.</t>
  </si>
  <si>
    <t>Ozn.</t>
  </si>
  <si>
    <t>Název VZ:</t>
  </si>
  <si>
    <t>Datum:</t>
  </si>
  <si>
    <t>Název položky</t>
  </si>
  <si>
    <t>Roční náklady na pravidelnou bezpečnostní technickou kontrolu (BTK) za předmět plnění</t>
  </si>
  <si>
    <t>PRO HODNOCENÍ</t>
  </si>
  <si>
    <r>
      <t xml:space="preserve">Pozn.: </t>
    </r>
    <r>
      <rPr>
        <sz val="11"/>
        <rFont val="Calibri Light"/>
        <family val="2"/>
        <charset val="238"/>
        <scheme val="major"/>
      </rPr>
      <t>Pokud bude práce fakturována výkonovým ceníkem, bude tento ceník přílohou smlouvy.</t>
    </r>
  </si>
  <si>
    <t>Cena bez DPH
za 1 hod
[Kč/hod]</t>
  </si>
  <si>
    <t>Cena bez DPH
za 1 km dopravy
[Kč/km]</t>
  </si>
  <si>
    <t>Název firmy:</t>
  </si>
  <si>
    <r>
      <rPr>
        <b/>
        <sz val="14"/>
        <color theme="0"/>
        <rFont val="Calibri Light"/>
        <family val="2"/>
        <charset val="238"/>
        <scheme val="major"/>
      </rPr>
      <t>Celková nabídková cena B</t>
    </r>
    <r>
      <rPr>
        <b/>
        <sz val="12"/>
        <color theme="0"/>
        <rFont val="Calibri Light"/>
        <family val="2"/>
        <charset val="238"/>
        <scheme val="major"/>
      </rPr>
      <t xml:space="preserve"> (součet pro účely hodnocení) - BTK + servisní práce v pozáruční době:</t>
    </r>
  </si>
  <si>
    <t>Kč bez DPH</t>
  </si>
  <si>
    <t>Celkové součty</t>
  </si>
  <si>
    <t>Cena hodiny servisní práce
(sazba za 1 hod. práce pracovníka)</t>
  </si>
  <si>
    <t>1x za</t>
  </si>
  <si>
    <t>Cena bez DPH
za 1 BTK
[Kč/BTK]</t>
  </si>
  <si>
    <r>
      <t xml:space="preserve">Pozn.: </t>
    </r>
    <r>
      <rPr>
        <sz val="11"/>
        <rFont val="Calibri Light"/>
        <family val="2"/>
        <charset val="238"/>
        <scheme val="major"/>
      </rPr>
      <t>Cena za 1 km dopravy a čas strávený na cestě tam a zpět v případě  servisu nebo pozáruční opravy.</t>
    </r>
  </si>
  <si>
    <t>(doplní dodavatel)</t>
  </si>
  <si>
    <t>Cena bez DPH
za negarantovaný
počet let
[Kč/6 let]</t>
  </si>
  <si>
    <t xml:space="preserve">Zahrnuje veškeré náklady při provádění BTK (opravy, cestovné, materiál, pomocné práce, atd.)
</t>
  </si>
  <si>
    <t>Příloha č. 5 ZD -  Nabídková cena B - cena za servisní práce v pozáruční době po dobu 6 let</t>
  </si>
  <si>
    <t xml:space="preserve">Četnost BTK </t>
  </si>
  <si>
    <t>Pozn: Výše uvedený modelový případ je stanoven zadavatelem pro potřeby hodnocení nabídky, přičemž modelová varianta představuje odhad zadavatele na rozsah zajišťovaných servisních služeb dle servisní smlouvy. Zadavatel nezaručuje, že skutečné plnění dílčí části předmětu veřejné zakázky, jež je předmětem servisní smlouvy bude přesně odpovídat modelové variantě. Zadavatel bude služby čerpat dle potřeby, přičemž četnost BTK bude v souladu s doporučením výrobce dodávaného ZP.</t>
  </si>
  <si>
    <t>rok</t>
  </si>
  <si>
    <t>Cena bez DPH
za negarantovaný  počet hodin
[Kč/50 hod]</t>
  </si>
  <si>
    <t>Cena bez DPH
za negarantovaný  počet kilometrů
[Kč/1300 km]</t>
  </si>
  <si>
    <t>UZ přístroj</t>
  </si>
  <si>
    <t>Uvedené ceny platí pro servisní práce na 1 ks zařízení dle kupní smlouvy.</t>
  </si>
  <si>
    <t>Cena za dopravu do místa požadovaného servisu a zpět</t>
  </si>
  <si>
    <t>Dodávka sonografu do DIGP pro Nemocnici Rychnov nad Kněžnou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</si>
</sst>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6"/>
      <color theme="1"/>
      <name val="Calibri"/>
      <family val="2"/>
      <charset val="238"/>
      <scheme val="minor"/>
    </font>
    <font>
      <sz val="11"/>
      <color theme="1"/>
      <name val="Calibri Light"/>
      <family val="2"/>
      <charset val="238"/>
      <scheme val="major"/>
    </font>
    <font>
      <b/>
      <sz val="11"/>
      <color theme="0"/>
      <name val="Calibri Light"/>
      <family val="2"/>
      <charset val="238"/>
      <scheme val="major"/>
    </font>
    <font>
      <sz val="11"/>
      <name val="Calibri Light"/>
      <family val="2"/>
      <charset val="238"/>
      <scheme val="major"/>
    </font>
    <font>
      <b/>
      <sz val="20"/>
      <color theme="1"/>
      <name val="Calibri"/>
      <family val="2"/>
      <charset val="238"/>
      <scheme val="minor"/>
    </font>
    <font>
      <b/>
      <sz val="11"/>
      <color theme="1"/>
      <name val="Calibri Light"/>
      <family val="2"/>
      <charset val="238"/>
      <scheme val="major"/>
    </font>
    <font>
      <b/>
      <sz val="11"/>
      <name val="Calibri Light"/>
      <family val="2"/>
      <charset val="238"/>
      <scheme val="major"/>
    </font>
    <font>
      <b/>
      <sz val="14"/>
      <color theme="0"/>
      <name val="Calibri Light"/>
      <family val="2"/>
      <charset val="238"/>
      <scheme val="major"/>
    </font>
    <font>
      <b/>
      <sz val="14"/>
      <color rgb="FFC00000"/>
      <name val="Calibri Light"/>
      <family val="2"/>
      <charset val="238"/>
      <scheme val="major"/>
    </font>
    <font>
      <b/>
      <sz val="12"/>
      <color theme="0"/>
      <name val="Calibri Light"/>
      <family val="2"/>
      <charset val="238"/>
      <scheme val="major"/>
    </font>
    <font>
      <b/>
      <sz val="14"/>
      <name val="Calibri Light"/>
      <family val="2"/>
      <charset val="238"/>
      <scheme val="major"/>
    </font>
    <font>
      <sz val="11"/>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s>
  <cellStyleXfs count="1">
    <xf numFmtId="0" fontId="0" fillId="0" borderId="0"/>
  </cellStyleXfs>
  <cellXfs count="77">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4" fillId="2" borderId="1" xfId="0" applyFont="1" applyFill="1" applyBorder="1" applyAlignment="1">
      <alignment horizontal="center" vertical="center"/>
    </xf>
    <xf numFmtId="0" fontId="2" fillId="3" borderId="17" xfId="0" applyFont="1" applyFill="1" applyBorder="1" applyAlignment="1">
      <alignment vertical="center"/>
    </xf>
    <xf numFmtId="1" fontId="3" fillId="4" borderId="10" xfId="0" applyNumberFormat="1" applyFont="1" applyFill="1" applyBorder="1" applyAlignment="1">
      <alignment horizontal="center" vertical="center" wrapText="1"/>
    </xf>
    <xf numFmtId="4" fontId="4" fillId="2" borderId="19" xfId="0" applyNumberFormat="1" applyFont="1" applyFill="1" applyBorder="1" applyAlignment="1">
      <alignment vertical="center"/>
    </xf>
    <xf numFmtId="0" fontId="7" fillId="5" borderId="20" xfId="0" applyFont="1" applyFill="1" applyBorder="1" applyAlignment="1">
      <alignment horizontal="center" wrapText="1"/>
    </xf>
    <xf numFmtId="0" fontId="9" fillId="2" borderId="0" xfId="0" applyFont="1" applyFill="1"/>
    <xf numFmtId="1" fontId="3" fillId="4" borderId="19"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0" fontId="3" fillId="2" borderId="26" xfId="0" applyFont="1" applyFill="1" applyBorder="1" applyAlignment="1">
      <alignment horizontal="center" vertical="center" wrapText="1"/>
    </xf>
    <xf numFmtId="0" fontId="7" fillId="2" borderId="26" xfId="0" applyFont="1" applyFill="1" applyBorder="1" applyAlignment="1">
      <alignment horizontal="center" vertical="center" wrapText="1"/>
    </xf>
    <xf numFmtId="1" fontId="3" fillId="2" borderId="26" xfId="0" applyNumberFormat="1" applyFont="1" applyFill="1" applyBorder="1" applyAlignment="1">
      <alignment horizontal="center" vertical="center" wrapText="1"/>
    </xf>
    <xf numFmtId="0" fontId="7" fillId="2" borderId="26" xfId="0" applyFont="1" applyFill="1" applyBorder="1" applyAlignment="1">
      <alignment horizontal="center" wrapText="1"/>
    </xf>
    <xf numFmtId="4" fontId="7" fillId="2" borderId="27" xfId="0" applyNumberFormat="1" applyFont="1" applyFill="1" applyBorder="1" applyAlignment="1">
      <alignment vertical="center"/>
    </xf>
    <xf numFmtId="1" fontId="3" fillId="2" borderId="27" xfId="0" applyNumberFormat="1" applyFont="1" applyFill="1" applyBorder="1" applyAlignment="1">
      <alignment horizontal="center" vertical="center" wrapText="1"/>
    </xf>
    <xf numFmtId="4" fontId="4" fillId="2" borderId="23" xfId="0" applyNumberFormat="1" applyFont="1" applyFill="1" applyBorder="1" applyAlignment="1">
      <alignment vertical="center"/>
    </xf>
    <xf numFmtId="4" fontId="10" fillId="4" borderId="16" xfId="0" applyNumberFormat="1" applyFont="1" applyFill="1" applyBorder="1" applyAlignment="1">
      <alignment vertical="center"/>
    </xf>
    <xf numFmtId="0" fontId="10" fillId="4" borderId="31" xfId="0" applyFont="1" applyFill="1" applyBorder="1" applyAlignment="1">
      <alignment vertical="center"/>
    </xf>
    <xf numFmtId="4" fontId="10" fillId="4" borderId="17" xfId="0" applyNumberFormat="1" applyFont="1" applyFill="1" applyBorder="1" applyAlignment="1">
      <alignment vertical="center"/>
    </xf>
    <xf numFmtId="0" fontId="10" fillId="4" borderId="17" xfId="0" applyFont="1" applyFill="1" applyBorder="1" applyAlignment="1">
      <alignment horizontal="left" vertical="center"/>
    </xf>
    <xf numFmtId="0" fontId="2" fillId="2" borderId="30" xfId="0" applyFont="1" applyFill="1" applyBorder="1" applyAlignment="1">
      <alignment vertical="center"/>
    </xf>
    <xf numFmtId="0" fontId="2" fillId="0" borderId="27" xfId="0" applyFont="1" applyBorder="1" applyAlignment="1">
      <alignment vertical="center"/>
    </xf>
    <xf numFmtId="0" fontId="4" fillId="2" borderId="1" xfId="0" applyFont="1" applyFill="1" applyBorder="1" applyAlignment="1">
      <alignment vertical="center" wrapText="1"/>
    </xf>
    <xf numFmtId="2" fontId="4" fillId="6" borderId="36" xfId="0" applyNumberFormat="1" applyFont="1" applyFill="1" applyBorder="1" applyAlignment="1">
      <alignment horizontal="right" vertical="center" wrapText="1"/>
    </xf>
    <xf numFmtId="2" fontId="4" fillId="6" borderId="37" xfId="0" applyNumberFormat="1" applyFont="1" applyFill="1" applyBorder="1" applyAlignment="1">
      <alignment horizontal="left" vertical="center" wrapText="1"/>
    </xf>
    <xf numFmtId="0" fontId="4" fillId="6" borderId="11" xfId="0" applyFont="1" applyFill="1" applyBorder="1" applyAlignment="1" applyProtection="1">
      <alignment horizontal="right" vertical="center" wrapText="1"/>
      <protection locked="0"/>
    </xf>
    <xf numFmtId="0" fontId="3" fillId="5" borderId="28" xfId="0" applyFont="1" applyFill="1" applyBorder="1" applyAlignment="1">
      <alignment vertical="center"/>
    </xf>
    <xf numFmtId="0" fontId="2" fillId="9" borderId="28" xfId="0" applyFont="1" applyFill="1" applyBorder="1" applyAlignment="1">
      <alignment vertical="center"/>
    </xf>
    <xf numFmtId="0" fontId="2" fillId="9" borderId="29" xfId="0" applyFont="1" applyFill="1" applyBorder="1" applyAlignment="1">
      <alignment vertical="center"/>
    </xf>
    <xf numFmtId="0" fontId="4" fillId="9" borderId="1" xfId="0" applyFont="1" applyFill="1" applyBorder="1" applyAlignment="1">
      <alignment horizontal="left" vertical="center" wrapText="1"/>
    </xf>
    <xf numFmtId="4" fontId="4" fillId="9" borderId="14" xfId="0" applyNumberFormat="1" applyFont="1" applyFill="1" applyBorder="1" applyAlignment="1" applyProtection="1">
      <alignment horizontal="right" vertical="center"/>
      <protection locked="0"/>
    </xf>
    <xf numFmtId="4" fontId="6" fillId="3" borderId="15" xfId="0" applyNumberFormat="1" applyFont="1" applyFill="1" applyBorder="1" applyAlignment="1">
      <alignment vertical="center"/>
    </xf>
    <xf numFmtId="4" fontId="7" fillId="5" borderId="39" xfId="0" applyNumberFormat="1" applyFont="1" applyFill="1" applyBorder="1" applyAlignment="1">
      <alignment vertical="center"/>
    </xf>
    <xf numFmtId="4" fontId="6" fillId="3" borderId="35" xfId="0" applyNumberFormat="1" applyFont="1" applyFill="1" applyBorder="1" applyAlignment="1">
      <alignment vertical="center"/>
    </xf>
    <xf numFmtId="0" fontId="12" fillId="0" borderId="0" xfId="0" applyFont="1" applyAlignment="1">
      <alignment horizontal="left" wrapText="1"/>
    </xf>
    <xf numFmtId="0" fontId="3" fillId="7" borderId="8"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44" xfId="0" applyFont="1" applyFill="1" applyBorder="1" applyAlignment="1">
      <alignment horizontal="center" wrapText="1"/>
    </xf>
    <xf numFmtId="0" fontId="3" fillId="7" borderId="15" xfId="0" applyFont="1" applyFill="1" applyBorder="1" applyAlignment="1">
      <alignment horizontal="center" wrapText="1"/>
    </xf>
    <xf numFmtId="0" fontId="10" fillId="4" borderId="1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3" fillId="7" borderId="45" xfId="0" applyFont="1" applyFill="1" applyBorder="1" applyAlignment="1">
      <alignment horizontal="center" wrapText="1"/>
    </xf>
    <xf numFmtId="0" fontId="3" fillId="7" borderId="43" xfId="0" applyFont="1" applyFill="1" applyBorder="1" applyAlignment="1">
      <alignment horizontal="center" wrapText="1"/>
    </xf>
    <xf numFmtId="0" fontId="3" fillId="7" borderId="33" xfId="0" applyFont="1" applyFill="1" applyBorder="1" applyAlignment="1">
      <alignment horizontal="center" wrapText="1"/>
    </xf>
    <xf numFmtId="0" fontId="3" fillId="7" borderId="34" xfId="0" applyFont="1" applyFill="1" applyBorder="1" applyAlignment="1">
      <alignment horizontal="center" wrapText="1"/>
    </xf>
    <xf numFmtId="0" fontId="3" fillId="7" borderId="9" xfId="0" applyFont="1" applyFill="1" applyBorder="1" applyAlignment="1">
      <alignment horizontal="center" wrapText="1"/>
    </xf>
    <xf numFmtId="0" fontId="3" fillId="7" borderId="35" xfId="0" applyFont="1" applyFill="1" applyBorder="1" applyAlignment="1">
      <alignment horizontal="center" wrapText="1"/>
    </xf>
    <xf numFmtId="0" fontId="3" fillId="7" borderId="32" xfId="0" applyFont="1" applyFill="1" applyBorder="1" applyAlignment="1">
      <alignment horizontal="center" wrapText="1"/>
    </xf>
    <xf numFmtId="0" fontId="3" fillId="7" borderId="22" xfId="0" applyFont="1" applyFill="1" applyBorder="1" applyAlignment="1">
      <alignment horizontal="center" wrapText="1"/>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5" fillId="2" borderId="0" xfId="0" applyFont="1" applyFill="1" applyAlignment="1">
      <alignment horizontal="left" vertical="center"/>
    </xf>
    <xf numFmtId="0" fontId="11" fillId="2" borderId="0" xfId="0" applyFont="1" applyFill="1" applyAlignment="1">
      <alignment horizontal="center" vertical="center" wrapText="1"/>
    </xf>
    <xf numFmtId="0" fontId="11" fillId="2" borderId="38" xfId="0" applyFont="1" applyFill="1" applyBorder="1" applyAlignment="1">
      <alignment horizontal="center" vertical="center" wrapText="1"/>
    </xf>
    <xf numFmtId="14" fontId="2" fillId="9" borderId="3" xfId="0" applyNumberFormat="1" applyFont="1" applyFill="1" applyBorder="1" applyAlignment="1">
      <alignment horizontal="center" vertical="center"/>
    </xf>
    <xf numFmtId="14" fontId="2" fillId="9" borderId="5" xfId="0" applyNumberFormat="1" applyFont="1" applyFill="1" applyBorder="1" applyAlignment="1">
      <alignment horizontal="center" vertical="center"/>
    </xf>
    <xf numFmtId="14" fontId="2" fillId="9" borderId="4" xfId="0" applyNumberFormat="1" applyFont="1" applyFill="1" applyBorder="1" applyAlignment="1">
      <alignment horizontal="center" vertical="center"/>
    </xf>
    <xf numFmtId="0" fontId="7" fillId="8" borderId="24" xfId="0" applyFont="1" applyFill="1" applyBorder="1" applyAlignment="1">
      <alignment horizontal="justify" vertical="center" wrapText="1"/>
    </xf>
    <xf numFmtId="0" fontId="7" fillId="8" borderId="25" xfId="0" applyFont="1" applyFill="1" applyBorder="1" applyAlignment="1">
      <alignment horizontal="justify" vertical="center" wrapText="1"/>
    </xf>
    <xf numFmtId="0" fontId="3" fillId="5" borderId="2" xfId="0" applyFont="1" applyFill="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vertical="center"/>
    </xf>
    <xf numFmtId="0" fontId="2" fillId="9" borderId="29" xfId="0" applyFont="1" applyFill="1" applyBorder="1" applyAlignment="1">
      <alignment vertical="center"/>
    </xf>
    <xf numFmtId="0" fontId="2" fillId="9" borderId="30" xfId="0" applyFont="1" applyFill="1" applyBorder="1" applyAlignment="1">
      <alignment vertical="center"/>
    </xf>
    <xf numFmtId="0" fontId="3" fillId="7" borderId="18"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7" fillId="8" borderId="6" xfId="0" applyFont="1" applyFill="1" applyBorder="1" applyAlignment="1">
      <alignment horizontal="justify" vertical="center" wrapText="1"/>
    </xf>
    <xf numFmtId="0" fontId="3" fillId="7" borderId="1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FFFFCC"/>
      <color rgb="FF005828"/>
      <color rgb="FF79FFB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D4BE-911F-4910-9519-46C5388DB33F}">
  <dimension ref="A1:N16"/>
  <sheetViews>
    <sheetView tabSelected="1" zoomScale="70" zoomScaleNormal="70" workbookViewId="0">
      <selection activeCell="D2" sqref="D2:N2"/>
    </sheetView>
  </sheetViews>
  <sheetFormatPr defaultRowHeight="15" x14ac:dyDescent="0.25"/>
  <cols>
    <col min="3" max="3" width="16.85546875" customWidth="1"/>
    <col min="4" max="4" width="30.7109375" customWidth="1"/>
    <col min="5" max="5" width="14.7109375" customWidth="1"/>
    <col min="6" max="6" width="11.42578125" customWidth="1"/>
    <col min="9" max="9" width="18.28515625" customWidth="1"/>
    <col min="11" max="11" width="26.140625" customWidth="1"/>
    <col min="12" max="12" width="18.7109375" customWidth="1"/>
    <col min="13" max="13" width="14.5703125" customWidth="1"/>
    <col min="14" max="14" width="17.42578125" customWidth="1"/>
  </cols>
  <sheetData>
    <row r="1" spans="1:14" s="59" customFormat="1" ht="26.25" x14ac:dyDescent="0.25">
      <c r="A1" s="59" t="s">
        <v>21</v>
      </c>
    </row>
    <row r="2" spans="1:14" ht="21" x14ac:dyDescent="0.25">
      <c r="A2" s="2"/>
      <c r="B2" s="67" t="s">
        <v>2</v>
      </c>
      <c r="C2" s="67"/>
      <c r="D2" s="68" t="s">
        <v>30</v>
      </c>
      <c r="E2" s="69"/>
      <c r="F2" s="69"/>
      <c r="G2" s="69"/>
      <c r="H2" s="69"/>
      <c r="I2" s="69"/>
      <c r="J2" s="69"/>
      <c r="K2" s="69"/>
      <c r="L2" s="69"/>
      <c r="M2" s="69"/>
      <c r="N2" s="70"/>
    </row>
    <row r="3" spans="1:14" x14ac:dyDescent="0.25">
      <c r="A3" s="2"/>
      <c r="B3" s="67" t="s">
        <v>10</v>
      </c>
      <c r="C3" s="67"/>
      <c r="D3" s="30"/>
      <c r="E3" s="31"/>
      <c r="F3" s="71"/>
      <c r="G3" s="72"/>
      <c r="H3" s="72"/>
      <c r="I3" s="72"/>
      <c r="J3" s="23"/>
      <c r="K3" s="29" t="s">
        <v>3</v>
      </c>
      <c r="L3" s="62"/>
      <c r="M3" s="63"/>
      <c r="N3" s="64"/>
    </row>
    <row r="4" spans="1:14" ht="15.75" thickBot="1" x14ac:dyDescent="0.3">
      <c r="A4" s="2"/>
      <c r="B4" s="2"/>
      <c r="C4" s="2"/>
      <c r="D4" s="2"/>
      <c r="E4" s="2"/>
      <c r="F4" s="2"/>
      <c r="G4" s="2"/>
      <c r="H4" s="2"/>
      <c r="I4" s="2"/>
      <c r="J4" s="2"/>
      <c r="K4" s="2"/>
      <c r="L4" s="3"/>
      <c r="M4" s="2"/>
      <c r="N4" s="2"/>
    </row>
    <row r="5" spans="1:14" ht="54.6" customHeight="1" x14ac:dyDescent="0.3">
      <c r="A5" s="2"/>
      <c r="B5" s="9"/>
      <c r="C5" s="2"/>
      <c r="D5" s="2"/>
      <c r="E5" s="73" t="s">
        <v>5</v>
      </c>
      <c r="F5" s="76"/>
      <c r="G5" s="76"/>
      <c r="H5" s="76"/>
      <c r="I5" s="74"/>
      <c r="J5" s="12"/>
      <c r="K5" s="73" t="s">
        <v>14</v>
      </c>
      <c r="L5" s="74"/>
      <c r="M5" s="73" t="s">
        <v>29</v>
      </c>
      <c r="N5" s="74"/>
    </row>
    <row r="6" spans="1:14" ht="43.9" customHeight="1" x14ac:dyDescent="0.25">
      <c r="A6" s="2"/>
      <c r="B6" s="60" t="s">
        <v>28</v>
      </c>
      <c r="C6" s="60"/>
      <c r="D6" s="61"/>
      <c r="E6" s="65" t="s">
        <v>20</v>
      </c>
      <c r="F6" s="75"/>
      <c r="G6" s="75"/>
      <c r="H6" s="75"/>
      <c r="I6" s="66"/>
      <c r="J6" s="13"/>
      <c r="K6" s="65" t="s">
        <v>7</v>
      </c>
      <c r="L6" s="66"/>
      <c r="M6" s="65" t="s">
        <v>17</v>
      </c>
      <c r="N6" s="66"/>
    </row>
    <row r="7" spans="1:14" ht="43.15" customHeight="1" x14ac:dyDescent="0.25">
      <c r="A7" s="2"/>
      <c r="B7" s="57" t="s">
        <v>0</v>
      </c>
      <c r="C7" s="38" t="s">
        <v>1</v>
      </c>
      <c r="D7" s="40" t="s">
        <v>4</v>
      </c>
      <c r="E7" s="46" t="s">
        <v>16</v>
      </c>
      <c r="F7" s="48" t="s">
        <v>22</v>
      </c>
      <c r="G7" s="49"/>
      <c r="H7" s="50"/>
      <c r="I7" s="10" t="s">
        <v>6</v>
      </c>
      <c r="J7" s="14"/>
      <c r="K7" s="42" t="s">
        <v>8</v>
      </c>
      <c r="L7" s="10" t="s">
        <v>6</v>
      </c>
      <c r="M7" s="42" t="s">
        <v>9</v>
      </c>
      <c r="N7" s="10" t="s">
        <v>6</v>
      </c>
    </row>
    <row r="8" spans="1:14" ht="91.9" customHeight="1" thickBot="1" x14ac:dyDescent="0.3">
      <c r="A8" s="2"/>
      <c r="B8" s="58"/>
      <c r="C8" s="39"/>
      <c r="D8" s="41"/>
      <c r="E8" s="47"/>
      <c r="F8" s="51"/>
      <c r="G8" s="52"/>
      <c r="H8" s="53"/>
      <c r="I8" s="8" t="s">
        <v>19</v>
      </c>
      <c r="J8" s="15"/>
      <c r="K8" s="43"/>
      <c r="L8" s="8" t="s">
        <v>25</v>
      </c>
      <c r="M8" s="43"/>
      <c r="N8" s="8" t="s">
        <v>26</v>
      </c>
    </row>
    <row r="9" spans="1:14" ht="83.45" customHeight="1" thickBot="1" x14ac:dyDescent="0.3">
      <c r="A9" s="2"/>
      <c r="B9" s="4">
        <v>1</v>
      </c>
      <c r="C9" s="32" t="s">
        <v>18</v>
      </c>
      <c r="D9" s="25" t="s">
        <v>27</v>
      </c>
      <c r="E9" s="33">
        <v>0</v>
      </c>
      <c r="F9" s="26" t="s">
        <v>15</v>
      </c>
      <c r="G9" s="28">
        <v>1</v>
      </c>
      <c r="H9" s="27" t="s">
        <v>24</v>
      </c>
      <c r="I9" s="7">
        <f>IFERROR((1/G9)*6*E9,0)</f>
        <v>0</v>
      </c>
      <c r="J9" s="18"/>
      <c r="K9" s="33">
        <v>0</v>
      </c>
      <c r="L9" s="7">
        <f>K9*50</f>
        <v>0</v>
      </c>
      <c r="M9" s="33">
        <v>0</v>
      </c>
      <c r="N9" s="7">
        <f>M9*1300</f>
        <v>0</v>
      </c>
    </row>
    <row r="10" spans="1:14" ht="15.75" thickBot="1" x14ac:dyDescent="0.3">
      <c r="A10" s="2"/>
      <c r="B10" s="54" t="s">
        <v>13</v>
      </c>
      <c r="C10" s="55"/>
      <c r="D10" s="56"/>
      <c r="E10" s="34"/>
      <c r="F10" s="5"/>
      <c r="G10" s="5"/>
      <c r="H10" s="5"/>
      <c r="I10" s="35">
        <f>SUM(I9:I9)</f>
        <v>0</v>
      </c>
      <c r="J10" s="16"/>
      <c r="K10" s="36"/>
      <c r="L10" s="35">
        <f>SUM(L9:L9)</f>
        <v>0</v>
      </c>
      <c r="M10" s="36"/>
      <c r="N10" s="35">
        <f>SUM(N9:N9)</f>
        <v>0</v>
      </c>
    </row>
    <row r="11" spans="1:14" ht="30.75" thickBot="1" x14ac:dyDescent="0.3">
      <c r="A11" s="2"/>
      <c r="B11" s="2"/>
      <c r="C11" s="2"/>
      <c r="D11" s="2"/>
      <c r="E11" s="2"/>
      <c r="F11" s="2"/>
      <c r="G11" s="2"/>
      <c r="H11" s="2"/>
      <c r="I11" s="6" t="s">
        <v>6</v>
      </c>
      <c r="J11" s="17"/>
      <c r="K11" s="1"/>
      <c r="L11" s="6" t="s">
        <v>6</v>
      </c>
      <c r="M11" s="24"/>
      <c r="N11" s="6" t="s">
        <v>6</v>
      </c>
    </row>
    <row r="12" spans="1:14" ht="15.75" thickBot="1" x14ac:dyDescent="0.3">
      <c r="A12" s="2"/>
      <c r="B12" s="2"/>
      <c r="C12" s="2"/>
      <c r="D12" s="2"/>
      <c r="E12" s="2"/>
      <c r="F12" s="2"/>
      <c r="G12" s="2"/>
      <c r="H12" s="2"/>
      <c r="I12" s="11"/>
      <c r="J12" s="11"/>
      <c r="K12" s="2"/>
      <c r="L12" s="11"/>
      <c r="M12" s="2"/>
      <c r="N12" s="11"/>
    </row>
    <row r="13" spans="1:14" ht="16.5" thickBot="1" x14ac:dyDescent="0.3">
      <c r="A13" s="2"/>
      <c r="B13" s="44" t="s">
        <v>11</v>
      </c>
      <c r="C13" s="45"/>
      <c r="D13" s="45"/>
      <c r="E13" s="45"/>
      <c r="F13" s="45"/>
      <c r="G13" s="22"/>
      <c r="H13" s="22"/>
      <c r="I13" s="19">
        <f>I10+L10+N10</f>
        <v>0</v>
      </c>
      <c r="J13" s="21"/>
      <c r="K13" s="20" t="s">
        <v>12</v>
      </c>
      <c r="L13" s="3"/>
      <c r="M13" s="2"/>
      <c r="N13" s="2"/>
    </row>
    <row r="14" spans="1:14" x14ac:dyDescent="0.25">
      <c r="A14" s="2"/>
      <c r="B14" s="2"/>
      <c r="C14" s="2"/>
      <c r="D14" s="2"/>
      <c r="E14" s="2"/>
      <c r="F14" s="2"/>
      <c r="G14" s="2"/>
      <c r="H14" s="2"/>
      <c r="I14" s="2"/>
      <c r="J14" s="2"/>
      <c r="K14" s="2"/>
      <c r="L14" s="3"/>
      <c r="M14" s="2"/>
      <c r="N14" s="2"/>
    </row>
    <row r="15" spans="1:14" ht="46.9" customHeight="1" x14ac:dyDescent="0.25"/>
    <row r="16" spans="1:14" ht="102.6" customHeight="1" x14ac:dyDescent="0.25">
      <c r="C16" s="37" t="s">
        <v>23</v>
      </c>
      <c r="D16" s="37"/>
      <c r="E16" s="37"/>
      <c r="F16" s="37"/>
      <c r="G16" s="37"/>
      <c r="H16" s="37"/>
      <c r="I16" s="37"/>
    </row>
  </sheetData>
  <sheetProtection selectLockedCells="1"/>
  <mergeCells count="23">
    <mergeCell ref="A1:XFD1"/>
    <mergeCell ref="B6:D6"/>
    <mergeCell ref="L3:N3"/>
    <mergeCell ref="K6:L6"/>
    <mergeCell ref="M6:N6"/>
    <mergeCell ref="B2:C2"/>
    <mergeCell ref="D2:N2"/>
    <mergeCell ref="B3:C3"/>
    <mergeCell ref="F3:I3"/>
    <mergeCell ref="M5:N5"/>
    <mergeCell ref="E6:I6"/>
    <mergeCell ref="E5:I5"/>
    <mergeCell ref="K5:L5"/>
    <mergeCell ref="C16:I16"/>
    <mergeCell ref="C7:C8"/>
    <mergeCell ref="D7:D8"/>
    <mergeCell ref="M7:M8"/>
    <mergeCell ref="B13:F13"/>
    <mergeCell ref="E7:E8"/>
    <mergeCell ref="F7:H8"/>
    <mergeCell ref="K7:K8"/>
    <mergeCell ref="B10:D10"/>
    <mergeCell ref="B7:B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Krajský úřad Královéhradeckého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Michl Miroslav Ing.</dc:creator>
  <cp:lastModifiedBy>Bukvaldová Jarmila</cp:lastModifiedBy>
  <cp:lastPrinted>2019-12-06T09:20:16Z</cp:lastPrinted>
  <dcterms:created xsi:type="dcterms:W3CDTF">2019-10-21T13:53:46Z</dcterms:created>
  <dcterms:modified xsi:type="dcterms:W3CDTF">2025-07-15T06:48:25Z</dcterms:modified>
</cp:coreProperties>
</file>