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ZAKÁZKY\Nemocnice VŘ technologie\2025_174_Svítidla\03_lhuta_pro_podani_nabidek\2025_06_05_VZD_01\"/>
    </mc:Choice>
  </mc:AlternateContent>
  <xr:revisionPtr revIDLastSave="0" documentId="13_ncr:1_{87CB6644-9153-415D-A1AD-70CB5EFA1858}" xr6:coauthVersionLast="47" xr6:coauthVersionMax="47" xr10:uidLastSave="{00000000-0000-0000-0000-000000000000}"/>
  <bookViews>
    <workbookView xWindow="-120" yWindow="-120" windowWidth="29040" windowHeight="15720"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10" i="4"/>
  <c r="N10" i="4"/>
  <c r="N9" i="4"/>
  <c r="L9" i="4" l="1"/>
  <c r="L10" i="4"/>
  <c r="N11" i="4" l="1"/>
  <c r="L11" i="4"/>
  <c r="I11" i="4"/>
  <c r="I14" i="4" l="1"/>
</calcChain>
</file>

<file path=xl/sharedStrings.xml><?xml version="1.0" encoding="utf-8"?>
<sst xmlns="http://schemas.openxmlformats.org/spreadsheetml/2006/main" count="40" uniqueCount="32">
  <si>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</si>
  <si>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</si>
  <si>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</si>
  <si>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</si>
  <si>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</si>
  <si>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</si>
  <si>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</si>
  <si>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</si>
  <si>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</si>
  <si>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</si>
  <si>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</si>
  <si>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</si>
  <si>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</si>
  <si>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</si>
  <si>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</si>
  <si>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</si>
  <si>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</si>
  <si>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</si>
  <si>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</si>
  <si>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</si>
  <si>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</si>
  <si>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</si>
  <si>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</si>
  <si>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</si>
  <si>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za dopravu do místa požadovaného servisu a zpět</t>
  </si>
  <si>
    <t>Vyšetřovací svítidlo</t>
  </si>
  <si>
    <t>Operační svítidlo LED dvouramenné</t>
  </si>
  <si>
    <r>
      <t xml:space="preserve">Pozn.: </t>
    </r>
    <r>
      <rPr>
        <sz val="11"/>
        <rFont val="Calibri Light"/>
        <family val="2"/>
        <charset val="238"/>
        <scheme val="major"/>
      </rPr>
      <t>Cena za 1 km dopravy a čas strávený na cestě tam a zpět v případě  servisu nebo pozáruční opravy..</t>
    </r>
  </si>
  <si>
    <t>Cena bez DPH
za 1 km dopravy
[Kč/km]</t>
  </si>
  <si>
    <t>Cena bez DPH
za negarantovaný  počet kilometrů
[Kč/1300 km]</t>
  </si>
  <si>
    <t>Příloha č. 5 ZD -  Nabídková cena B - cena za servisní práce v pozáruční době po dobu 6 let</t>
  </si>
  <si>
    <t>Dodávka vyšetřovacích a operačních svítidel pro Nemocnici Rychnov nad Kněžnou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</si>
</sst>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6" xfId="0" applyFont="1" applyFill="1" applyBorder="1" applyAlignment="1">
      <alignment vertical="center"/>
    </xf>
    <xf numFmtId="1" fontId="3" fillId="4" borderId="9" xfId="0" applyNumberFormat="1" applyFont="1" applyFill="1" applyBorder="1" applyAlignment="1">
      <alignment horizontal="center" vertical="center" wrapText="1"/>
    </xf>
    <xf numFmtId="4" fontId="4" fillId="2" borderId="18" xfId="0" applyNumberFormat="1" applyFont="1" applyFill="1" applyBorder="1" applyAlignment="1">
      <alignment vertical="center"/>
    </xf>
    <xf numFmtId="0" fontId="7" fillId="5" borderId="19" xfId="0" applyFont="1" applyFill="1" applyBorder="1" applyAlignment="1">
      <alignment horizontal="center" wrapText="1"/>
    </xf>
    <xf numFmtId="0" fontId="9" fillId="2" borderId="0" xfId="0" applyFont="1" applyFill="1"/>
    <xf numFmtId="1" fontId="3" fillId="4" borderId="18"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7" fillId="2" borderId="25" xfId="0" applyFont="1" applyFill="1" applyBorder="1" applyAlignment="1">
      <alignment horizontal="center" wrapText="1"/>
    </xf>
    <xf numFmtId="4" fontId="7" fillId="2" borderId="26" xfId="0" applyNumberFormat="1" applyFont="1" applyFill="1" applyBorder="1" applyAlignment="1">
      <alignment vertical="center"/>
    </xf>
    <xf numFmtId="1" fontId="3" fillId="2" borderId="26" xfId="0" applyNumberFormat="1" applyFont="1" applyFill="1" applyBorder="1" applyAlignment="1">
      <alignment horizontal="center" vertical="center" wrapText="1"/>
    </xf>
    <xf numFmtId="4" fontId="4" fillId="2" borderId="22" xfId="0" applyNumberFormat="1" applyFont="1" applyFill="1" applyBorder="1" applyAlignment="1">
      <alignment vertical="center"/>
    </xf>
    <xf numFmtId="4" fontId="10" fillId="4" borderId="15" xfId="0" applyNumberFormat="1" applyFont="1" applyFill="1" applyBorder="1" applyAlignment="1">
      <alignment vertical="center"/>
    </xf>
    <xf numFmtId="0" fontId="10" fillId="4" borderId="30" xfId="0" applyFont="1" applyFill="1" applyBorder="1" applyAlignment="1">
      <alignment vertical="center"/>
    </xf>
    <xf numFmtId="4" fontId="10" fillId="4" borderId="16" xfId="0" applyNumberFormat="1" applyFont="1" applyFill="1" applyBorder="1" applyAlignment="1">
      <alignment vertical="center"/>
    </xf>
    <xf numFmtId="0" fontId="2" fillId="2" borderId="29" xfId="0" applyFont="1" applyFill="1" applyBorder="1" applyAlignment="1">
      <alignment vertical="center"/>
    </xf>
    <xf numFmtId="0" fontId="2" fillId="0" borderId="26" xfId="0" applyFont="1" applyBorder="1" applyAlignment="1">
      <alignment vertical="center"/>
    </xf>
    <xf numFmtId="0" fontId="4" fillId="2" borderId="1" xfId="0" applyFont="1" applyFill="1" applyBorder="1" applyAlignment="1">
      <alignment vertical="center" wrapText="1"/>
    </xf>
    <xf numFmtId="2" fontId="4" fillId="6" borderId="35" xfId="0" applyNumberFormat="1" applyFont="1" applyFill="1" applyBorder="1" applyAlignment="1">
      <alignment horizontal="right" vertical="center" wrapText="1"/>
    </xf>
    <xf numFmtId="2" fontId="4" fillId="6" borderId="36" xfId="0" applyNumberFormat="1" applyFont="1" applyFill="1" applyBorder="1" applyAlignment="1">
      <alignment horizontal="left" vertical="center" wrapText="1"/>
    </xf>
    <xf numFmtId="0" fontId="3" fillId="5" borderId="27" xfId="0" applyFont="1" applyFill="1" applyBorder="1" applyAlignment="1">
      <alignment vertical="center"/>
    </xf>
    <xf numFmtId="0" fontId="2" fillId="9" borderId="27" xfId="0" applyFont="1" applyFill="1" applyBorder="1" applyAlignment="1">
      <alignment vertical="center"/>
    </xf>
    <xf numFmtId="0" fontId="2" fillId="9" borderId="28" xfId="0" applyFont="1" applyFill="1" applyBorder="1" applyAlignment="1">
      <alignment vertical="center"/>
    </xf>
    <xf numFmtId="0" fontId="4" fillId="9" borderId="1" xfId="0" applyFont="1" applyFill="1" applyBorder="1" applyAlignment="1">
      <alignment horizontal="left" vertical="center" wrapText="1"/>
    </xf>
    <xf numFmtId="4" fontId="4" fillId="9" borderId="13" xfId="0" applyNumberFormat="1" applyFont="1" applyFill="1" applyBorder="1" applyAlignment="1" applyProtection="1">
      <alignment horizontal="right" vertical="center"/>
      <protection locked="0"/>
    </xf>
    <xf numFmtId="2" fontId="4" fillId="6" borderId="38" xfId="0" applyNumberFormat="1" applyFont="1" applyFill="1" applyBorder="1" applyAlignment="1">
      <alignment horizontal="left" vertical="center" wrapText="1"/>
    </xf>
    <xf numFmtId="4" fontId="6" fillId="3" borderId="14" xfId="0" applyNumberFormat="1" applyFont="1" applyFill="1" applyBorder="1" applyAlignment="1">
      <alignment vertical="center"/>
    </xf>
    <xf numFmtId="4" fontId="4" fillId="2" borderId="0" xfId="0" applyNumberFormat="1" applyFont="1" applyFill="1" applyAlignment="1">
      <alignment vertical="center"/>
    </xf>
    <xf numFmtId="4" fontId="7" fillId="5" borderId="39" xfId="0" applyNumberFormat="1" applyFont="1" applyFill="1" applyBorder="1" applyAlignment="1">
      <alignment vertical="center"/>
    </xf>
    <xf numFmtId="4" fontId="6" fillId="3" borderId="34" xfId="0" applyNumberFormat="1" applyFont="1" applyFill="1" applyBorder="1" applyAlignment="1">
      <alignment vertical="center"/>
    </xf>
    <xf numFmtId="0" fontId="4" fillId="9" borderId="10" xfId="0" applyFont="1" applyFill="1" applyBorder="1" applyAlignment="1" applyProtection="1">
      <alignment horizontal="right" vertical="center" wrapText="1"/>
      <protection locked="0"/>
    </xf>
    <xf numFmtId="14" fontId="2" fillId="9" borderId="3" xfId="0" applyNumberFormat="1"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7" fillId="8" borderId="23"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24" xfId="0" applyFont="1" applyFill="1" applyBorder="1" applyAlignment="1">
      <alignment horizontal="justify" vertical="center" wrapText="1"/>
    </xf>
    <xf numFmtId="0" fontId="5" fillId="2" borderId="0" xfId="0" applyFont="1" applyFill="1" applyAlignment="1">
      <alignment horizontal="left" vertical="center"/>
    </xf>
    <xf numFmtId="0" fontId="3" fillId="5" borderId="2"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0" fontId="3" fillId="7" borderId="44" xfId="0" applyFont="1" applyFill="1" applyBorder="1" applyAlignment="1">
      <alignment horizontal="center" wrapText="1"/>
    </xf>
    <xf numFmtId="0" fontId="3" fillId="7" borderId="14" xfId="0" applyFont="1" applyFill="1" applyBorder="1" applyAlignment="1">
      <alignment horizontal="center" wrapText="1"/>
    </xf>
    <xf numFmtId="0" fontId="12" fillId="0" borderId="0" xfId="0" applyFont="1" applyAlignment="1">
      <alignment horizontal="left" wrapText="1"/>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2" xfId="0" applyFont="1" applyFill="1" applyBorder="1" applyAlignment="1">
      <alignment horizontal="center" wrapText="1"/>
    </xf>
    <xf numFmtId="0" fontId="3" fillId="7" borderId="33" xfId="0" applyFont="1" applyFill="1" applyBorder="1" applyAlignment="1">
      <alignment horizontal="center" wrapText="1"/>
    </xf>
    <xf numFmtId="0" fontId="3" fillId="7" borderId="8" xfId="0" applyFont="1" applyFill="1" applyBorder="1" applyAlignment="1">
      <alignment horizontal="center" wrapText="1"/>
    </xf>
    <xf numFmtId="0" fontId="3" fillId="7" borderId="34" xfId="0" applyFont="1" applyFill="1" applyBorder="1" applyAlignment="1">
      <alignment horizontal="center" wrapText="1"/>
    </xf>
    <xf numFmtId="0" fontId="3" fillId="7" borderId="31" xfId="0" applyFont="1" applyFill="1" applyBorder="1" applyAlignment="1">
      <alignment horizontal="center" wrapText="1"/>
    </xf>
    <xf numFmtId="0" fontId="3" fillId="7" borderId="21"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0"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7"/>
  <sheetViews>
    <sheetView tabSelected="1" zoomScale="70" zoomScaleNormal="70" workbookViewId="0">
      <selection activeCell="N10" sqref="N10"/>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8.7109375" customWidth="1"/>
    <col min="13" max="13" width="17" customWidth="1"/>
    <col min="14" max="14" width="18.85546875" customWidth="1"/>
  </cols>
  <sheetData>
    <row r="1" spans="1:14" s="45" customFormat="1" ht="26.25" x14ac:dyDescent="0.25">
      <c r="A1" s="45" t="s">
        <v>30</v>
      </c>
    </row>
    <row r="2" spans="1:14" ht="21" x14ac:dyDescent="0.25">
      <c r="A2" s="2"/>
      <c r="B2" s="46" t="s">
        <v>2</v>
      </c>
      <c r="C2" s="46"/>
      <c r="D2" s="47" t="s">
        <v>31</v>
      </c>
      <c r="E2" s="48"/>
      <c r="F2" s="48"/>
      <c r="G2" s="48"/>
      <c r="H2" s="48"/>
      <c r="I2" s="48"/>
      <c r="J2" s="48"/>
      <c r="K2" s="48"/>
      <c r="L2" s="48"/>
    </row>
    <row r="3" spans="1:14" x14ac:dyDescent="0.25">
      <c r="A3" s="2"/>
      <c r="B3" s="46" t="s">
        <v>9</v>
      </c>
      <c r="C3" s="46"/>
      <c r="D3" s="28"/>
      <c r="E3" s="29"/>
      <c r="F3" s="49"/>
      <c r="G3" s="50"/>
      <c r="H3" s="50"/>
      <c r="I3" s="50"/>
      <c r="J3" s="22"/>
      <c r="K3" s="27" t="s">
        <v>3</v>
      </c>
      <c r="L3" s="38"/>
    </row>
    <row r="4" spans="1:14" ht="15.75" thickBot="1" x14ac:dyDescent="0.3">
      <c r="A4" s="2"/>
      <c r="B4" s="2"/>
      <c r="C4" s="2"/>
      <c r="D4" s="2"/>
      <c r="E4" s="2"/>
      <c r="F4" s="2"/>
      <c r="G4" s="2"/>
      <c r="H4" s="2"/>
      <c r="I4" s="2"/>
      <c r="J4" s="2"/>
      <c r="K4" s="2"/>
      <c r="L4" s="3"/>
    </row>
    <row r="5" spans="1:14" ht="54.6" customHeight="1" x14ac:dyDescent="0.3">
      <c r="A5" s="2"/>
      <c r="B5" s="9"/>
      <c r="C5" s="2"/>
      <c r="D5" s="2"/>
      <c r="E5" s="39" t="s">
        <v>5</v>
      </c>
      <c r="F5" s="40"/>
      <c r="G5" s="40"/>
      <c r="H5" s="40"/>
      <c r="I5" s="41"/>
      <c r="J5" s="12"/>
      <c r="K5" s="39" t="s">
        <v>13</v>
      </c>
      <c r="L5" s="41"/>
      <c r="M5" s="39" t="s">
        <v>24</v>
      </c>
      <c r="N5" s="41"/>
    </row>
    <row r="6" spans="1:14" ht="43.9" customHeight="1" x14ac:dyDescent="0.25">
      <c r="A6" s="2"/>
      <c r="B6" s="51" t="s">
        <v>17</v>
      </c>
      <c r="C6" s="51"/>
      <c r="D6" s="52"/>
      <c r="E6" s="42" t="s">
        <v>19</v>
      </c>
      <c r="F6" s="43"/>
      <c r="G6" s="43"/>
      <c r="H6" s="43"/>
      <c r="I6" s="44"/>
      <c r="J6" s="13"/>
      <c r="K6" s="42" t="s">
        <v>7</v>
      </c>
      <c r="L6" s="44"/>
      <c r="M6" s="42" t="s">
        <v>27</v>
      </c>
      <c r="N6" s="44"/>
    </row>
    <row r="7" spans="1:14" ht="43.15" customHeight="1" x14ac:dyDescent="0.25">
      <c r="A7" s="2"/>
      <c r="B7" s="71" t="s">
        <v>0</v>
      </c>
      <c r="C7" s="56" t="s">
        <v>1</v>
      </c>
      <c r="D7" s="58" t="s">
        <v>4</v>
      </c>
      <c r="E7" s="60" t="s">
        <v>15</v>
      </c>
      <c r="F7" s="62" t="s">
        <v>20</v>
      </c>
      <c r="G7" s="63"/>
      <c r="H7" s="64"/>
      <c r="I7" s="10" t="s">
        <v>6</v>
      </c>
      <c r="J7" s="14"/>
      <c r="K7" s="53" t="s">
        <v>8</v>
      </c>
      <c r="L7" s="10" t="s">
        <v>6</v>
      </c>
      <c r="M7" s="53" t="s">
        <v>28</v>
      </c>
      <c r="N7" s="10" t="s">
        <v>6</v>
      </c>
    </row>
    <row r="8" spans="1:14" ht="91.9" customHeight="1" thickBot="1" x14ac:dyDescent="0.3">
      <c r="A8" s="2"/>
      <c r="B8" s="72"/>
      <c r="C8" s="57"/>
      <c r="D8" s="59"/>
      <c r="E8" s="61"/>
      <c r="F8" s="65"/>
      <c r="G8" s="66"/>
      <c r="H8" s="67"/>
      <c r="I8" s="8" t="s">
        <v>18</v>
      </c>
      <c r="J8" s="15"/>
      <c r="K8" s="54"/>
      <c r="L8" s="8" t="s">
        <v>23</v>
      </c>
      <c r="M8" s="54"/>
      <c r="N8" s="8" t="s">
        <v>29</v>
      </c>
    </row>
    <row r="9" spans="1:14" ht="83.45" customHeight="1" thickBot="1" x14ac:dyDescent="0.3">
      <c r="A9" s="2"/>
      <c r="B9" s="4">
        <v>1</v>
      </c>
      <c r="C9" s="30" t="s">
        <v>16</v>
      </c>
      <c r="D9" s="24" t="s">
        <v>25</v>
      </c>
      <c r="E9" s="31">
        <v>0</v>
      </c>
      <c r="F9" s="25" t="s">
        <v>14</v>
      </c>
      <c r="G9" s="37">
        <v>0</v>
      </c>
      <c r="H9" s="26" t="s">
        <v>22</v>
      </c>
      <c r="I9" s="7">
        <f>IFERROR((1/G9)*6*E9,0)*25</f>
        <v>0</v>
      </c>
      <c r="J9" s="18"/>
      <c r="K9" s="31">
        <v>0</v>
      </c>
      <c r="L9" s="7">
        <f>K9*50</f>
        <v>0</v>
      </c>
      <c r="M9" s="31">
        <v>0</v>
      </c>
      <c r="N9" s="7">
        <f>M9*1300</f>
        <v>0</v>
      </c>
    </row>
    <row r="10" spans="1:14" ht="83.45" customHeight="1" thickBot="1" x14ac:dyDescent="0.3">
      <c r="A10" s="2"/>
      <c r="B10" s="4">
        <v>2</v>
      </c>
      <c r="C10" s="30" t="s">
        <v>16</v>
      </c>
      <c r="D10" s="24" t="s">
        <v>26</v>
      </c>
      <c r="E10" s="31">
        <v>0</v>
      </c>
      <c r="F10" s="25" t="s">
        <v>14</v>
      </c>
      <c r="G10" s="37">
        <v>0</v>
      </c>
      <c r="H10" s="32" t="s">
        <v>22</v>
      </c>
      <c r="I10" s="7">
        <f>IFERROR((1/G10)*6*E10,0)</f>
        <v>0</v>
      </c>
      <c r="J10" s="34"/>
      <c r="K10" s="31">
        <v>0</v>
      </c>
      <c r="L10" s="7">
        <f t="shared" ref="L10" si="0">K10*50</f>
        <v>0</v>
      </c>
      <c r="M10" s="31">
        <v>0</v>
      </c>
      <c r="N10" s="7">
        <f>M10*1300</f>
        <v>0</v>
      </c>
    </row>
    <row r="11" spans="1:14" ht="15.75" thickBot="1" x14ac:dyDescent="0.3">
      <c r="A11" s="2"/>
      <c r="B11" s="68" t="s">
        <v>12</v>
      </c>
      <c r="C11" s="69"/>
      <c r="D11" s="70"/>
      <c r="E11" s="33"/>
      <c r="F11" s="5"/>
      <c r="G11" s="5"/>
      <c r="H11" s="5"/>
      <c r="I11" s="35">
        <f>SUM(I9:I10)</f>
        <v>0</v>
      </c>
      <c r="J11" s="16"/>
      <c r="K11" s="36"/>
      <c r="L11" s="35">
        <f>SUM(L9:L10)</f>
        <v>0</v>
      </c>
      <c r="M11" s="36"/>
      <c r="N11" s="35">
        <f>SUM(N9:N10)</f>
        <v>0</v>
      </c>
    </row>
    <row r="12" spans="1:14" ht="30.75" thickBot="1" x14ac:dyDescent="0.3">
      <c r="A12" s="2"/>
      <c r="B12" s="2"/>
      <c r="C12" s="2"/>
      <c r="D12" s="2"/>
      <c r="E12" s="2"/>
      <c r="F12" s="2"/>
      <c r="G12" s="2"/>
      <c r="H12" s="2"/>
      <c r="I12" s="6" t="s">
        <v>6</v>
      </c>
      <c r="J12" s="17"/>
      <c r="K12" s="1"/>
      <c r="L12" s="6" t="s">
        <v>6</v>
      </c>
      <c r="M12" s="23"/>
      <c r="N12" s="6" t="s">
        <v>6</v>
      </c>
    </row>
    <row r="13" spans="1:14" ht="15.75" thickBot="1" x14ac:dyDescent="0.3">
      <c r="A13" s="2"/>
      <c r="B13" s="2"/>
      <c r="C13" s="2"/>
      <c r="D13" s="2"/>
      <c r="E13" s="2"/>
      <c r="F13" s="2"/>
      <c r="G13" s="2"/>
      <c r="H13" s="2"/>
      <c r="I13" s="11"/>
      <c r="J13" s="11"/>
      <c r="K13" s="2"/>
      <c r="L13" s="11"/>
    </row>
    <row r="14" spans="1:14" ht="31.5" customHeight="1" thickBot="1" x14ac:dyDescent="0.3">
      <c r="A14" s="2"/>
      <c r="B14" s="73" t="s">
        <v>10</v>
      </c>
      <c r="C14" s="74"/>
      <c r="D14" s="74"/>
      <c r="E14" s="74"/>
      <c r="F14" s="74"/>
      <c r="G14" s="74"/>
      <c r="H14" s="75"/>
      <c r="I14" s="19">
        <f>I11+L11+N11</f>
        <v>0</v>
      </c>
      <c r="J14" s="21"/>
      <c r="K14" s="20" t="s">
        <v>11</v>
      </c>
      <c r="L14" s="3"/>
    </row>
    <row r="15" spans="1:14" x14ac:dyDescent="0.25">
      <c r="A15" s="2"/>
      <c r="B15" s="2"/>
      <c r="C15" s="2"/>
      <c r="D15" s="2"/>
      <c r="E15" s="2"/>
      <c r="F15" s="2"/>
      <c r="G15" s="2"/>
      <c r="H15" s="2"/>
      <c r="I15" s="2"/>
      <c r="J15" s="2"/>
      <c r="K15" s="2"/>
      <c r="L15" s="3"/>
    </row>
    <row r="16" spans="1:14" ht="46.9" customHeight="1" x14ac:dyDescent="0.25"/>
    <row r="17" spans="3:9" ht="102.6" customHeight="1" x14ac:dyDescent="0.25">
      <c r="C17" s="55" t="s">
        <v>21</v>
      </c>
      <c r="D17" s="55"/>
      <c r="E17" s="55"/>
      <c r="F17" s="55"/>
      <c r="G17" s="55"/>
      <c r="H17" s="55"/>
      <c r="I17" s="55"/>
    </row>
  </sheetData>
  <sheetProtection selectLockedCells="1"/>
  <mergeCells count="22">
    <mergeCell ref="B6:D6"/>
    <mergeCell ref="M6:N6"/>
    <mergeCell ref="M7:M8"/>
    <mergeCell ref="C17:I17"/>
    <mergeCell ref="C7:C8"/>
    <mergeCell ref="D7:D8"/>
    <mergeCell ref="E7:E8"/>
    <mergeCell ref="F7:H8"/>
    <mergeCell ref="K7:K8"/>
    <mergeCell ref="B11:D11"/>
    <mergeCell ref="B7:B8"/>
    <mergeCell ref="B14:H14"/>
    <mergeCell ref="A1:XFD1"/>
    <mergeCell ref="B2:C2"/>
    <mergeCell ref="D2:L2"/>
    <mergeCell ref="B3:C3"/>
    <mergeCell ref="F3:I3"/>
    <mergeCell ref="E5:I5"/>
    <mergeCell ref="E6:I6"/>
    <mergeCell ref="M5:N5"/>
    <mergeCell ref="K5:L5"/>
    <mergeCell ref="K6:L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2025-06-05T07:39:46Z</dcterms:modified>
</cp:coreProperties>
</file>