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8_CVZ\Aktualni VZ\_priprava\2025-000_SPOS_DKNL_licence_2025\03_zahajeni\Profil_zadavatele\"/>
    </mc:Choice>
  </mc:AlternateContent>
  <xr:revisionPtr revIDLastSave="0" documentId="13_ncr:1_{F8919D5C-8F29-40EA-966C-A3E22E038D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ložk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 l="1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7" i="2"/>
  <c r="I7" i="2" s="1"/>
  <c r="H5" i="2" l="1"/>
  <c r="I5" i="2" s="1"/>
  <c r="H6" i="2"/>
  <c r="I6" i="2" s="1"/>
  <c r="H8" i="2"/>
  <c r="I8" i="2" s="1"/>
  <c r="H9" i="2"/>
  <c r="I9" i="2" s="1"/>
  <c r="H10" i="2"/>
  <c r="I10" i="2" s="1"/>
  <c r="H11" i="2"/>
  <c r="I11" i="2" s="1"/>
  <c r="H4" i="2"/>
  <c r="H29" i="2" l="1"/>
  <c r="H31" i="2" s="1"/>
  <c r="I4" i="2"/>
  <c r="I29" i="2" l="1"/>
  <c r="I31" i="2" s="1"/>
</calcChain>
</file>

<file path=xl/sharedStrings.xml><?xml version="1.0" encoding="utf-8"?>
<sst xmlns="http://schemas.openxmlformats.org/spreadsheetml/2006/main" count="85" uniqueCount="65">
  <si>
    <t>pč</t>
  </si>
  <si>
    <t>nabídková cena za kus bez DPH [Kč]</t>
  </si>
  <si>
    <t>cena celkem bez DPH za jeden rok [Kč]</t>
  </si>
  <si>
    <t>cena celkem s DPH za jeden rok [Kč]</t>
  </si>
  <si>
    <t>výše DPH [%]</t>
  </si>
  <si>
    <t>Předpokládaný počet licencí za jeden rok</t>
  </si>
  <si>
    <t>Cena za jeden rok (12 měsíců)</t>
  </si>
  <si>
    <t>Cena CELKEM za 3 roky (36 měsíců)</t>
  </si>
  <si>
    <t>Doba trvání smlouvy 3 roky</t>
  </si>
  <si>
    <t>AAD-38391</t>
  </si>
  <si>
    <t>77D-00110</t>
  </si>
  <si>
    <t>9EM-00562</t>
  </si>
  <si>
    <t>Win Server Standard Core ALng LSA 2L</t>
  </si>
  <si>
    <t>9EM-00265</t>
  </si>
  <si>
    <t>Win Server Standard Core ALng LSA 16L</t>
  </si>
  <si>
    <t>228-04437</t>
  </si>
  <si>
    <t>359-00765</t>
  </si>
  <si>
    <t>6VC-01251</t>
  </si>
  <si>
    <t>Win Remote Desktop Services CAL ALng LSA DCAL</t>
  </si>
  <si>
    <t>9EN-00193</t>
  </si>
  <si>
    <t>System Center Standard Core ALng LSA 16L</t>
  </si>
  <si>
    <t>9EP-00201</t>
  </si>
  <si>
    <t>System Center DC Core ALng LSA 16L</t>
  </si>
  <si>
    <t>9EA-00271</t>
  </si>
  <si>
    <t>Win Server DC Core ALng LSA 16L</t>
  </si>
  <si>
    <t>D87-01057</t>
  </si>
  <si>
    <t>R39-00374</t>
  </si>
  <si>
    <t>Win Server External Connector ALng LSA</t>
  </si>
  <si>
    <t>7NQ-00302</t>
  </si>
  <si>
    <t>4ZF-00019</t>
  </si>
  <si>
    <t>Win VDA Device ALng Sub Per Device</t>
  </si>
  <si>
    <t>P4U-00001</t>
  </si>
  <si>
    <t>NK5-00001</t>
  </si>
  <si>
    <t>Power BI Pro Edu Sub Per User</t>
  </si>
  <si>
    <t>7TR-00001</t>
  </si>
  <si>
    <t>H30-00237</t>
  </si>
  <si>
    <t>9EA-00039</t>
  </si>
  <si>
    <t>Win Server DC Core ALng LSA 2L</t>
  </si>
  <si>
    <t>číslo položky</t>
  </si>
  <si>
    <t xml:space="preserve"> produkt Microsoft</t>
  </si>
  <si>
    <t>Dodavatel vyplní pouze žlutě označené buňky</t>
  </si>
  <si>
    <t>AAD-38397</t>
  </si>
  <si>
    <t>PYQ-0001</t>
  </si>
  <si>
    <t>PYQ-0002</t>
  </si>
  <si>
    <t>AAD-38400</t>
  </si>
  <si>
    <t>RQL-00001</t>
  </si>
  <si>
    <t>EP2-00538</t>
  </si>
  <si>
    <t>M365 A3 Unified Edu Sub Per User</t>
  </si>
  <si>
    <t>M365 A3 Unified Edu Sub Student Use Benefit Per User</t>
  </si>
  <si>
    <t>M365 A5 Security Edu Sub Per User</t>
  </si>
  <si>
    <t>M365 A5 Security Edu Sub Student Use Benefit Per User</t>
  </si>
  <si>
    <t>M365 A5 Unified Edu Sub Per User</t>
  </si>
  <si>
    <t>M365 Apps Enterprise Devices Edu Sub Add-on</t>
  </si>
  <si>
    <t>M365 Copilot Edu Sub Add-on</t>
  </si>
  <si>
    <t>Planner &amp; Project P5 Edu Sub Per User</t>
  </si>
  <si>
    <t>Project Professional ALng LSA 1 Server CAL</t>
  </si>
  <si>
    <t>SQL CAL ALng LSA Device CAL</t>
  </si>
  <si>
    <t>SQL Server Standard ALng LSA</t>
  </si>
  <si>
    <t>SQL Server Standard Core ALng LSA 2L</t>
  </si>
  <si>
    <t>Visio P2 Edu Sub Per User</t>
  </si>
  <si>
    <t>Visio Professional ALng LSA</t>
  </si>
  <si>
    <t>Visual Studio Pro MSDN ALng LSA</t>
  </si>
  <si>
    <t>Poznámka</t>
  </si>
  <si>
    <t>Navazuje na současný stav</t>
  </si>
  <si>
    <t>Specifikace předmětu plnění (položkový rozpočet)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</si>
</sst>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center" vertical="center" wrapText="1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0" fontId="8" fillId="0" borderId="0" xfId="0" applyFont="1" applyAlignment="1">
      <alignment horizontal="center" wrapText="1"/>
    </xf>
    <xf numFmtId="0" fontId="5" fillId="0" borderId="15" xfId="0" applyFont="1" applyBorder="1" applyAlignment="1">
      <alignment horizontal="center" vertical="center"/>
    </xf>
    <xf numFmtId="0" fontId="9" fillId="0" borderId="0" xfId="0" applyFont="1"/>
    <xf numFmtId="3" fontId="10" fillId="0" borderId="2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 applyProtection="1">
      <alignment horizontal="right" vertical="center"/>
      <protection locked="0"/>
    </xf>
    <xf numFmtId="9" fontId="1" fillId="2" borderId="2" xfId="0" applyNumberFormat="1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6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1" fillId="2" borderId="11" xfId="0" applyNumberFormat="1" applyFont="1" applyFill="1" applyBorder="1" applyAlignment="1" applyProtection="1">
      <alignment horizontal="right" vertical="center" wrapText="1"/>
      <protection locked="0"/>
    </xf>
    <xf numFmtId="3" fontId="1" fillId="0" borderId="2" xfId="0" applyNumberFormat="1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left" vertical="center" wrapText="1"/>
    </xf>
    <xf numFmtId="3" fontId="10" fillId="0" borderId="2" xfId="0" applyNumberFormat="1" applyFont="1" applyBorder="1" applyAlignment="1">
      <alignment horizontal="left" vertical="center" wrapText="1"/>
    </xf>
    <xf numFmtId="3" fontId="1" fillId="0" borderId="11" xfId="0" applyNumberFormat="1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16" xfId="0" applyFont="1" applyBorder="1"/>
    <xf numFmtId="0" fontId="3" fillId="0" borderId="20" xfId="0" applyFont="1" applyBorder="1"/>
    <xf numFmtId="0" fontId="3" fillId="0" borderId="22" xfId="0" applyFont="1" applyBorder="1"/>
    <xf numFmtId="0" fontId="3" fillId="0" borderId="23" xfId="0" applyFont="1" applyBorder="1"/>
    <xf numFmtId="164" fontId="10" fillId="2" borderId="2" xfId="0" applyNumberFormat="1" applyFont="1" applyFill="1" applyBorder="1" applyAlignment="1" applyProtection="1">
      <alignment horizontal="right" vertical="center" wrapText="1"/>
      <protection locked="0"/>
    </xf>
    <xf numFmtId="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9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164" fontId="7" fillId="0" borderId="9" xfId="0" applyNumberFormat="1" applyFont="1" applyBorder="1" applyAlignment="1">
      <alignment vertical="center"/>
    </xf>
    <xf numFmtId="164" fontId="7" fillId="0" borderId="12" xfId="0" applyNumberFormat="1" applyFont="1" applyBorder="1" applyAlignment="1">
      <alignment vertical="center"/>
    </xf>
    <xf numFmtId="0" fontId="11" fillId="2" borderId="24" xfId="0" applyFont="1" applyFill="1" applyBorder="1" applyAlignment="1">
      <alignment horizontal="left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zoomScaleNormal="100" workbookViewId="0">
      <selection activeCell="E2" sqref="E2:G2"/>
    </sheetView>
  </sheetViews>
  <sheetFormatPr defaultRowHeight="15" x14ac:dyDescent="0.25"/>
  <cols>
    <col min="1" max="1" width="4.140625" customWidth="1"/>
    <col min="2" max="2" width="11.140625" customWidth="1"/>
    <col min="3" max="3" width="50" customWidth="1"/>
    <col min="4" max="4" width="36.28515625" customWidth="1"/>
    <col min="5" max="5" width="14.5703125" customWidth="1"/>
    <col min="6" max="6" width="7.7109375" customWidth="1"/>
    <col min="7" max="7" width="15.85546875" customWidth="1"/>
    <col min="8" max="9" width="16" customWidth="1"/>
    <col min="10" max="10" width="7.7109375" customWidth="1"/>
    <col min="11" max="11" width="6.5703125" customWidth="1"/>
    <col min="12" max="12" width="11.42578125" style="14" customWidth="1"/>
  </cols>
  <sheetData>
    <row r="1" spans="1:13" x14ac:dyDescent="0.25">
      <c r="A1" s="12" t="s">
        <v>64</v>
      </c>
      <c r="D1" s="12"/>
    </row>
    <row r="2" spans="1:13" ht="15.75" thickBot="1" x14ac:dyDescent="0.3">
      <c r="C2" s="18"/>
      <c r="E2" s="45" t="s">
        <v>40</v>
      </c>
      <c r="F2" s="45"/>
      <c r="G2" s="45"/>
    </row>
    <row r="3" spans="1:13" ht="31.5" customHeight="1" x14ac:dyDescent="0.25">
      <c r="A3" s="1" t="s">
        <v>0</v>
      </c>
      <c r="B3" s="17" t="s">
        <v>38</v>
      </c>
      <c r="C3" s="2" t="s">
        <v>39</v>
      </c>
      <c r="D3" s="2" t="s">
        <v>62</v>
      </c>
      <c r="E3" s="3" t="s">
        <v>1</v>
      </c>
      <c r="F3" s="3" t="s">
        <v>4</v>
      </c>
      <c r="G3" s="3" t="s">
        <v>5</v>
      </c>
      <c r="H3" s="3" t="s">
        <v>2</v>
      </c>
      <c r="I3" s="4" t="s">
        <v>3</v>
      </c>
      <c r="L3" s="16"/>
    </row>
    <row r="4" spans="1:13" ht="15.95" customHeight="1" x14ac:dyDescent="0.25">
      <c r="A4" s="5">
        <v>1</v>
      </c>
      <c r="B4" s="6" t="s">
        <v>9</v>
      </c>
      <c r="C4" s="25" t="s">
        <v>47</v>
      </c>
      <c r="D4" s="25" t="s">
        <v>63</v>
      </c>
      <c r="E4" s="20"/>
      <c r="F4" s="21"/>
      <c r="G4" s="6">
        <v>4099</v>
      </c>
      <c r="H4" s="9">
        <f>E4*G4</f>
        <v>0</v>
      </c>
      <c r="I4" s="10">
        <f>H4*F4+H4</f>
        <v>0</v>
      </c>
      <c r="M4" s="15"/>
    </row>
    <row r="5" spans="1:13" ht="15.95" customHeight="1" x14ac:dyDescent="0.25">
      <c r="A5" s="5">
        <v>2</v>
      </c>
      <c r="B5" s="7" t="s">
        <v>41</v>
      </c>
      <c r="C5" s="26" t="s">
        <v>48</v>
      </c>
      <c r="D5" s="25" t="s">
        <v>63</v>
      </c>
      <c r="E5" s="22"/>
      <c r="F5" s="21"/>
      <c r="G5" s="7">
        <v>27523</v>
      </c>
      <c r="H5" s="9">
        <f t="shared" ref="H5:H11" si="0">E5*G5</f>
        <v>0</v>
      </c>
      <c r="I5" s="10">
        <f t="shared" ref="I5:I11" si="1">H5*F5+H5</f>
        <v>0</v>
      </c>
      <c r="M5" s="15"/>
    </row>
    <row r="6" spans="1:13" x14ac:dyDescent="0.25">
      <c r="A6" s="5">
        <v>3</v>
      </c>
      <c r="B6" s="8" t="s">
        <v>42</v>
      </c>
      <c r="C6" s="27" t="s">
        <v>49</v>
      </c>
      <c r="D6" s="25"/>
      <c r="E6" s="23"/>
      <c r="F6" s="21"/>
      <c r="G6" s="8">
        <v>1541</v>
      </c>
      <c r="H6" s="9">
        <f t="shared" si="0"/>
        <v>0</v>
      </c>
      <c r="I6" s="10">
        <f t="shared" si="1"/>
        <v>0</v>
      </c>
      <c r="M6" s="15"/>
    </row>
    <row r="7" spans="1:13" x14ac:dyDescent="0.25">
      <c r="A7" s="5">
        <v>4</v>
      </c>
      <c r="B7" s="19" t="s">
        <v>43</v>
      </c>
      <c r="C7" s="28" t="s">
        <v>50</v>
      </c>
      <c r="D7" s="25"/>
      <c r="E7" s="37"/>
      <c r="F7" s="21"/>
      <c r="G7" s="19">
        <v>11953</v>
      </c>
      <c r="H7" s="9">
        <f t="shared" si="0"/>
        <v>0</v>
      </c>
      <c r="I7" s="10">
        <f t="shared" si="1"/>
        <v>0</v>
      </c>
      <c r="M7" s="15"/>
    </row>
    <row r="8" spans="1:13" ht="15.95" customHeight="1" x14ac:dyDescent="0.25">
      <c r="A8" s="5">
        <v>5</v>
      </c>
      <c r="B8" s="7" t="s">
        <v>44</v>
      </c>
      <c r="C8" s="26" t="s">
        <v>51</v>
      </c>
      <c r="D8" s="25"/>
      <c r="E8" s="22"/>
      <c r="F8" s="21"/>
      <c r="G8" s="7">
        <v>1</v>
      </c>
      <c r="H8" s="9">
        <f t="shared" si="0"/>
        <v>0</v>
      </c>
      <c r="I8" s="10">
        <f t="shared" si="1"/>
        <v>0</v>
      </c>
      <c r="M8" s="15"/>
    </row>
    <row r="9" spans="1:13" ht="15.95" customHeight="1" x14ac:dyDescent="0.25">
      <c r="A9" s="5">
        <v>6</v>
      </c>
      <c r="B9" s="7" t="s">
        <v>45</v>
      </c>
      <c r="C9" s="26" t="s">
        <v>52</v>
      </c>
      <c r="D9" s="25" t="s">
        <v>63</v>
      </c>
      <c r="E9" s="22"/>
      <c r="F9" s="21"/>
      <c r="G9" s="7">
        <v>250</v>
      </c>
      <c r="H9" s="9">
        <f t="shared" si="0"/>
        <v>0</v>
      </c>
      <c r="I9" s="10">
        <f t="shared" si="1"/>
        <v>0</v>
      </c>
      <c r="M9" s="15"/>
    </row>
    <row r="10" spans="1:13" ht="15.95" customHeight="1" x14ac:dyDescent="0.25">
      <c r="A10" s="5">
        <v>7</v>
      </c>
      <c r="B10" s="7" t="s">
        <v>46</v>
      </c>
      <c r="C10" s="26" t="s">
        <v>53</v>
      </c>
      <c r="D10" s="25"/>
      <c r="E10" s="22"/>
      <c r="F10" s="21"/>
      <c r="G10" s="7">
        <v>457</v>
      </c>
      <c r="H10" s="9">
        <f t="shared" si="0"/>
        <v>0</v>
      </c>
      <c r="I10" s="10">
        <f t="shared" si="1"/>
        <v>0</v>
      </c>
      <c r="M10" s="15"/>
    </row>
    <row r="11" spans="1:13" ht="15.95" customHeight="1" x14ac:dyDescent="0.25">
      <c r="A11" s="5">
        <v>8</v>
      </c>
      <c r="B11" s="7" t="s">
        <v>34</v>
      </c>
      <c r="C11" s="26" t="s">
        <v>54</v>
      </c>
      <c r="D11" s="25" t="s">
        <v>63</v>
      </c>
      <c r="E11" s="22"/>
      <c r="F11" s="21"/>
      <c r="G11" s="7">
        <v>2</v>
      </c>
      <c r="H11" s="9">
        <f t="shared" si="0"/>
        <v>0</v>
      </c>
      <c r="I11" s="10">
        <f t="shared" si="1"/>
        <v>0</v>
      </c>
      <c r="M11" s="15"/>
    </row>
    <row r="12" spans="1:13" ht="15.95" customHeight="1" x14ac:dyDescent="0.25">
      <c r="A12" s="5">
        <v>9</v>
      </c>
      <c r="B12" s="7" t="s">
        <v>32</v>
      </c>
      <c r="C12" s="26" t="s">
        <v>33</v>
      </c>
      <c r="D12" s="25" t="s">
        <v>63</v>
      </c>
      <c r="E12" s="22"/>
      <c r="F12" s="21"/>
      <c r="G12" s="7">
        <v>313</v>
      </c>
      <c r="H12" s="9">
        <f t="shared" ref="H12:H28" si="2">E12*G12</f>
        <v>0</v>
      </c>
      <c r="I12" s="10">
        <f t="shared" ref="I12:I28" si="3">H12*F12+H12</f>
        <v>0</v>
      </c>
      <c r="M12" s="15"/>
    </row>
    <row r="13" spans="1:13" ht="15.95" customHeight="1" x14ac:dyDescent="0.25">
      <c r="A13" s="5">
        <v>10</v>
      </c>
      <c r="B13" s="7" t="s">
        <v>35</v>
      </c>
      <c r="C13" s="26" t="s">
        <v>55</v>
      </c>
      <c r="D13" s="25" t="s">
        <v>63</v>
      </c>
      <c r="E13" s="22"/>
      <c r="F13" s="21"/>
      <c r="G13" s="7">
        <v>3</v>
      </c>
      <c r="H13" s="9">
        <f t="shared" si="2"/>
        <v>0</v>
      </c>
      <c r="I13" s="10">
        <f t="shared" si="3"/>
        <v>0</v>
      </c>
      <c r="M13" s="15"/>
    </row>
    <row r="14" spans="1:13" ht="15.95" customHeight="1" x14ac:dyDescent="0.25">
      <c r="A14" s="5">
        <v>11</v>
      </c>
      <c r="B14" s="7" t="s">
        <v>16</v>
      </c>
      <c r="C14" s="26" t="s">
        <v>56</v>
      </c>
      <c r="D14" s="25" t="s">
        <v>63</v>
      </c>
      <c r="E14" s="22"/>
      <c r="F14" s="21"/>
      <c r="G14" s="7">
        <v>400</v>
      </c>
      <c r="H14" s="9">
        <f t="shared" si="2"/>
        <v>0</v>
      </c>
      <c r="I14" s="10">
        <f t="shared" si="3"/>
        <v>0</v>
      </c>
      <c r="M14" s="15"/>
    </row>
    <row r="15" spans="1:13" ht="15.95" customHeight="1" x14ac:dyDescent="0.25">
      <c r="A15" s="5">
        <v>12</v>
      </c>
      <c r="B15" s="7" t="s">
        <v>15</v>
      </c>
      <c r="C15" s="26" t="s">
        <v>57</v>
      </c>
      <c r="D15" s="25" t="s">
        <v>63</v>
      </c>
      <c r="E15" s="22"/>
      <c r="F15" s="21"/>
      <c r="G15" s="7">
        <v>26</v>
      </c>
      <c r="H15" s="9">
        <f t="shared" si="2"/>
        <v>0</v>
      </c>
      <c r="I15" s="10">
        <f t="shared" si="3"/>
        <v>0</v>
      </c>
      <c r="M15" s="15"/>
    </row>
    <row r="16" spans="1:13" ht="15.95" customHeight="1" x14ac:dyDescent="0.25">
      <c r="A16" s="5">
        <v>13</v>
      </c>
      <c r="B16" s="7" t="s">
        <v>28</v>
      </c>
      <c r="C16" s="26" t="s">
        <v>58</v>
      </c>
      <c r="D16" s="25" t="s">
        <v>63</v>
      </c>
      <c r="E16" s="22"/>
      <c r="F16" s="21"/>
      <c r="G16" s="7">
        <v>20</v>
      </c>
      <c r="H16" s="9">
        <f t="shared" si="2"/>
        <v>0</v>
      </c>
      <c r="I16" s="10">
        <f t="shared" si="3"/>
        <v>0</v>
      </c>
      <c r="M16" s="15"/>
    </row>
    <row r="17" spans="1:13" ht="15.95" customHeight="1" x14ac:dyDescent="0.25">
      <c r="A17" s="5">
        <v>14</v>
      </c>
      <c r="B17" s="7" t="s">
        <v>21</v>
      </c>
      <c r="C17" s="26" t="s">
        <v>22</v>
      </c>
      <c r="D17" s="25" t="s">
        <v>63</v>
      </c>
      <c r="E17" s="22"/>
      <c r="F17" s="21"/>
      <c r="G17" s="7">
        <v>12</v>
      </c>
      <c r="H17" s="9">
        <f t="shared" si="2"/>
        <v>0</v>
      </c>
      <c r="I17" s="10">
        <f t="shared" si="3"/>
        <v>0</v>
      </c>
      <c r="M17" s="15"/>
    </row>
    <row r="18" spans="1:13" ht="15.95" customHeight="1" x14ac:dyDescent="0.25">
      <c r="A18" s="5">
        <v>15</v>
      </c>
      <c r="B18" s="7" t="s">
        <v>19</v>
      </c>
      <c r="C18" s="26" t="s">
        <v>20</v>
      </c>
      <c r="D18" s="25" t="s">
        <v>63</v>
      </c>
      <c r="E18" s="22"/>
      <c r="F18" s="21"/>
      <c r="G18" s="7">
        <v>8</v>
      </c>
      <c r="H18" s="9">
        <f t="shared" si="2"/>
        <v>0</v>
      </c>
      <c r="I18" s="10">
        <f t="shared" si="3"/>
        <v>0</v>
      </c>
      <c r="M18" s="15"/>
    </row>
    <row r="19" spans="1:13" ht="15.95" customHeight="1" x14ac:dyDescent="0.25">
      <c r="A19" s="5">
        <v>16</v>
      </c>
      <c r="B19" s="7" t="s">
        <v>31</v>
      </c>
      <c r="C19" s="26" t="s">
        <v>59</v>
      </c>
      <c r="D19" s="25" t="s">
        <v>63</v>
      </c>
      <c r="E19" s="22"/>
      <c r="F19" s="21"/>
      <c r="G19" s="7">
        <v>318</v>
      </c>
      <c r="H19" s="9">
        <f t="shared" si="2"/>
        <v>0</v>
      </c>
      <c r="I19" s="10">
        <f t="shared" si="3"/>
        <v>0</v>
      </c>
      <c r="M19" s="15"/>
    </row>
    <row r="20" spans="1:13" ht="15.95" customHeight="1" x14ac:dyDescent="0.25">
      <c r="A20" s="5">
        <v>17</v>
      </c>
      <c r="B20" s="11" t="s">
        <v>25</v>
      </c>
      <c r="C20" s="29" t="s">
        <v>60</v>
      </c>
      <c r="D20" s="25" t="s">
        <v>63</v>
      </c>
      <c r="E20" s="24"/>
      <c r="F20" s="21"/>
      <c r="G20" s="11">
        <v>366</v>
      </c>
      <c r="H20" s="9">
        <f t="shared" si="2"/>
        <v>0</v>
      </c>
      <c r="I20" s="10">
        <f t="shared" si="3"/>
        <v>0</v>
      </c>
      <c r="M20" s="15"/>
    </row>
    <row r="21" spans="1:13" ht="15.95" customHeight="1" x14ac:dyDescent="0.25">
      <c r="A21" s="5">
        <v>18</v>
      </c>
      <c r="B21" s="11" t="s">
        <v>10</v>
      </c>
      <c r="C21" s="29" t="s">
        <v>61</v>
      </c>
      <c r="D21" s="25" t="s">
        <v>63</v>
      </c>
      <c r="E21" s="24"/>
      <c r="F21" s="21"/>
      <c r="G21" s="11">
        <v>352</v>
      </c>
      <c r="H21" s="9">
        <f t="shared" si="2"/>
        <v>0</v>
      </c>
      <c r="I21" s="10">
        <f t="shared" si="3"/>
        <v>0</v>
      </c>
      <c r="M21" s="15"/>
    </row>
    <row r="22" spans="1:13" ht="15.95" customHeight="1" x14ac:dyDescent="0.25">
      <c r="A22" s="5">
        <v>19</v>
      </c>
      <c r="B22" s="11" t="s">
        <v>17</v>
      </c>
      <c r="C22" s="29" t="s">
        <v>18</v>
      </c>
      <c r="D22" s="25" t="s">
        <v>63</v>
      </c>
      <c r="E22" s="24"/>
      <c r="F22" s="21"/>
      <c r="G22" s="11">
        <v>630</v>
      </c>
      <c r="H22" s="9">
        <f t="shared" si="2"/>
        <v>0</v>
      </c>
      <c r="I22" s="10">
        <f t="shared" si="3"/>
        <v>0</v>
      </c>
      <c r="M22" s="15"/>
    </row>
    <row r="23" spans="1:13" ht="15.95" customHeight="1" x14ac:dyDescent="0.25">
      <c r="A23" s="5">
        <v>20</v>
      </c>
      <c r="B23" s="7" t="s">
        <v>23</v>
      </c>
      <c r="C23" s="26" t="s">
        <v>24</v>
      </c>
      <c r="D23" s="25" t="s">
        <v>63</v>
      </c>
      <c r="E23" s="22"/>
      <c r="F23" s="21"/>
      <c r="G23" s="7">
        <v>57</v>
      </c>
      <c r="H23" s="9">
        <f t="shared" si="2"/>
        <v>0</v>
      </c>
      <c r="I23" s="10">
        <f t="shared" si="3"/>
        <v>0</v>
      </c>
      <c r="M23" s="15"/>
    </row>
    <row r="24" spans="1:13" ht="15.95" customHeight="1" x14ac:dyDescent="0.25">
      <c r="A24" s="5">
        <v>21</v>
      </c>
      <c r="B24" s="7" t="s">
        <v>36</v>
      </c>
      <c r="C24" s="26" t="s">
        <v>37</v>
      </c>
      <c r="D24" s="25" t="s">
        <v>63</v>
      </c>
      <c r="E24" s="22"/>
      <c r="F24" s="21"/>
      <c r="G24" s="7">
        <v>8</v>
      </c>
      <c r="H24" s="9">
        <f t="shared" si="2"/>
        <v>0</v>
      </c>
      <c r="I24" s="10">
        <f t="shared" si="3"/>
        <v>0</v>
      </c>
      <c r="M24" s="15"/>
    </row>
    <row r="25" spans="1:13" ht="15.95" customHeight="1" x14ac:dyDescent="0.25">
      <c r="A25" s="5">
        <v>22</v>
      </c>
      <c r="B25" s="7" t="s">
        <v>26</v>
      </c>
      <c r="C25" s="26" t="s">
        <v>27</v>
      </c>
      <c r="D25" s="25" t="s">
        <v>63</v>
      </c>
      <c r="E25" s="22"/>
      <c r="F25" s="21"/>
      <c r="G25" s="7">
        <v>64</v>
      </c>
      <c r="H25" s="9">
        <f t="shared" si="2"/>
        <v>0</v>
      </c>
      <c r="I25" s="10">
        <f t="shared" si="3"/>
        <v>0</v>
      </c>
      <c r="M25" s="15"/>
    </row>
    <row r="26" spans="1:13" ht="15.95" customHeight="1" x14ac:dyDescent="0.25">
      <c r="A26" s="5">
        <v>23</v>
      </c>
      <c r="B26" s="7" t="s">
        <v>13</v>
      </c>
      <c r="C26" s="26" t="s">
        <v>14</v>
      </c>
      <c r="D26" s="25" t="s">
        <v>63</v>
      </c>
      <c r="E26" s="22"/>
      <c r="F26" s="21"/>
      <c r="G26" s="7">
        <v>182</v>
      </c>
      <c r="H26" s="9">
        <f t="shared" si="2"/>
        <v>0</v>
      </c>
      <c r="I26" s="10">
        <f t="shared" si="3"/>
        <v>0</v>
      </c>
      <c r="M26" s="15"/>
    </row>
    <row r="27" spans="1:13" ht="15.95" customHeight="1" x14ac:dyDescent="0.25">
      <c r="A27" s="5">
        <v>24</v>
      </c>
      <c r="B27" s="7" t="s">
        <v>11</v>
      </c>
      <c r="C27" s="26" t="s">
        <v>12</v>
      </c>
      <c r="D27" s="25" t="s">
        <v>63</v>
      </c>
      <c r="E27" s="22"/>
      <c r="F27" s="21"/>
      <c r="G27" s="7">
        <v>551</v>
      </c>
      <c r="H27" s="9">
        <f t="shared" si="2"/>
        <v>0</v>
      </c>
      <c r="I27" s="10">
        <f t="shared" si="3"/>
        <v>0</v>
      </c>
      <c r="M27" s="15"/>
    </row>
    <row r="28" spans="1:13" ht="15.95" customHeight="1" thickBot="1" x14ac:dyDescent="0.3">
      <c r="A28" s="30">
        <v>25</v>
      </c>
      <c r="B28" s="31" t="s">
        <v>29</v>
      </c>
      <c r="C28" s="26" t="s">
        <v>30</v>
      </c>
      <c r="D28" s="25" t="s">
        <v>63</v>
      </c>
      <c r="E28" s="24"/>
      <c r="F28" s="38"/>
      <c r="G28" s="11">
        <v>11</v>
      </c>
      <c r="H28" s="9">
        <f t="shared" si="2"/>
        <v>0</v>
      </c>
      <c r="I28" s="10">
        <f t="shared" si="3"/>
        <v>0</v>
      </c>
      <c r="M28" s="15"/>
    </row>
    <row r="29" spans="1:13" ht="21" customHeight="1" thickBot="1" x14ac:dyDescent="0.3">
      <c r="A29" s="34"/>
      <c r="B29" s="32"/>
      <c r="C29" s="46" t="s">
        <v>6</v>
      </c>
      <c r="D29" s="47"/>
      <c r="E29" s="47"/>
      <c r="F29" s="47"/>
      <c r="G29" s="48"/>
      <c r="H29" s="39">
        <f>SUM(H4:H28)</f>
        <v>0</v>
      </c>
      <c r="I29" s="40">
        <f>SUM(I4:I28)</f>
        <v>0</v>
      </c>
    </row>
    <row r="30" spans="1:13" ht="21" customHeight="1" thickBot="1" x14ac:dyDescent="0.3">
      <c r="A30" s="34"/>
      <c r="B30" s="33"/>
      <c r="C30" s="46" t="s">
        <v>8</v>
      </c>
      <c r="D30" s="47"/>
      <c r="E30" s="47"/>
      <c r="F30" s="47"/>
      <c r="G30" s="48"/>
      <c r="H30" s="41">
        <v>3</v>
      </c>
      <c r="I30" s="42">
        <v>3</v>
      </c>
    </row>
    <row r="31" spans="1:13" ht="21" customHeight="1" thickBot="1" x14ac:dyDescent="0.3">
      <c r="A31" s="35"/>
      <c r="B31" s="36"/>
      <c r="C31" s="46" t="s">
        <v>7</v>
      </c>
      <c r="D31" s="47"/>
      <c r="E31" s="47"/>
      <c r="F31" s="47"/>
      <c r="G31" s="48"/>
      <c r="H31" s="43">
        <f>H29*H30</f>
        <v>0</v>
      </c>
      <c r="I31" s="44">
        <f>I29*I30</f>
        <v>0</v>
      </c>
    </row>
    <row r="33" spans="3:4" x14ac:dyDescent="0.25">
      <c r="C33" s="13"/>
      <c r="D33" s="13"/>
    </row>
  </sheetData>
  <sheetProtection algorithmName="SHA-512" hashValue="RD+2FQpwDToew4UGkB0ZHtbYOWk3AuqzfBtkfBgsUBdDmFm33EGyttnyaSZ8IXCyi0t1WX+S91a7MXKHEqJU+A==" saltValue="oOg1j75Mb5ki0smA8laXiw==" spinCount="100000" sheet="1" objects="1" scenarios="1"/>
  <mergeCells count="4">
    <mergeCell ref="E2:G2"/>
    <mergeCell ref="C31:G31"/>
    <mergeCell ref="C30:G30"/>
    <mergeCell ref="C29:G29"/>
  </mergeCells>
  <pageMargins left="0.51181102362204722" right="0.31496062992125984" top="0.78740157480314965" bottom="0.78740157480314965" header="0.31496062992125984" footer="0.31496062992125984"/>
  <pageSetup paperSize="9" scale="80" orientation="landscape" r:id="rId1"/>
  <headerFooter>
    <oddHeader>&amp;LPříloha č. 3 Zadávací dokumentace</oddHeader>
    <oddFooter>&amp;R&amp;"Tahoma,Obyčejné"&amp;8&amp;P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Voska</dc:creator>
  <cp:lastModifiedBy>Motáková Jitka</cp:lastModifiedBy>
  <cp:lastPrinted>2025-05-09T06:34:40Z</cp:lastPrinted>
  <dcterms:created xsi:type="dcterms:W3CDTF">2019-03-04T15:51:21Z</dcterms:created>
  <dcterms:modified xsi:type="dcterms:W3CDTF">2025-05-09T06:35:49Z</dcterms:modified>
</cp:coreProperties>
</file>