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I:\KU-data\INV-investice\Janderová\kameníci Hořice\změna názvu prostoru\"/>
    </mc:Choice>
  </mc:AlternateContent>
  <xr:revisionPtr revIDLastSave="0" documentId="13_ncr:1_{5B4CB306-DF7B-42AC-B57B-AFACF71FD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4" i="1"/>
  <c r="D23" i="1"/>
  <c r="D8" i="1" l="1"/>
  <c r="D7" i="1"/>
  <c r="D37" i="1" s="1"/>
</calcChain>
</file>

<file path=xl/sharedStrings.xml><?xml version="1.0" encoding="utf-8"?>
<sst xmlns="http://schemas.openxmlformats.org/spreadsheetml/2006/main" count="84" uniqueCount="64">
  <si>
    <t>Požadavky na prostory objektu Dílny a ateliéry SUPŠSK, Hořice</t>
  </si>
  <si>
    <t>Číslo místnosti</t>
  </si>
  <si>
    <t>Účel místnosti</t>
  </si>
  <si>
    <t>Požadována přímá návaznost na jinou místnost (uveďte číslo místnosti)</t>
  </si>
  <si>
    <t>Požadavek na umístění místnosti (orientace, podlaží,…)</t>
  </si>
  <si>
    <t>Ostatní</t>
  </si>
  <si>
    <t>přízemí</t>
  </si>
  <si>
    <t>Speciální požadavky (např.tlakový vzduch, teplá voda, oddělená vzduchotechnika, odsávání prachu, ….)</t>
  </si>
  <si>
    <t>teplá voda</t>
  </si>
  <si>
    <t>ozvučení, vzduchotechnika</t>
  </si>
  <si>
    <t>Dílna truhlářská, údržba</t>
  </si>
  <si>
    <t>Kovo dílna, kovárna</t>
  </si>
  <si>
    <t>Ateliér malířský</t>
  </si>
  <si>
    <t>Dílna restaurátorská</t>
  </si>
  <si>
    <t>Sádrovna</t>
  </si>
  <si>
    <t>Dílna kompozitních materiálů</t>
  </si>
  <si>
    <t>Sklad neinertního materiálu 2.</t>
  </si>
  <si>
    <t>WC, umyvárny</t>
  </si>
  <si>
    <t>Relaxační prostor + prostor bývalé jeřábové dráhy</t>
  </si>
  <si>
    <t>výtah</t>
  </si>
  <si>
    <t>patro</t>
  </si>
  <si>
    <t>severní strana, přízemí</t>
  </si>
  <si>
    <t>ozvučení, spec. osvětlení</t>
  </si>
  <si>
    <t>teplá voda, vzduch, 400V, odsávání, odtah výheň, tlak. vzduch</t>
  </si>
  <si>
    <t>sklad nebezpečných a citlivých látek</t>
  </si>
  <si>
    <t>výstavní, festivalový, relax prostor</t>
  </si>
  <si>
    <t>20 ks</t>
  </si>
  <si>
    <t>tlakový vzduch, odsávání</t>
  </si>
  <si>
    <t>nucené odvětrání</t>
  </si>
  <si>
    <t>Dílna kamenická</t>
  </si>
  <si>
    <t>Centrální kompresor</t>
  </si>
  <si>
    <t>Dílna kamenická + kabinet</t>
  </si>
  <si>
    <t>Kabinet  pedagogů</t>
  </si>
  <si>
    <t>1.NP</t>
  </si>
  <si>
    <t>Sklad multifunkčního prostoru</t>
  </si>
  <si>
    <t xml:space="preserve">Ateliér malířský </t>
  </si>
  <si>
    <t xml:space="preserve">Ateliér, dílna </t>
  </si>
  <si>
    <t>Sklad sádrových modelů, depozitář</t>
  </si>
  <si>
    <t xml:space="preserve">Galerie </t>
  </si>
  <si>
    <t>Sklad inertního materiálu 1.</t>
  </si>
  <si>
    <t>"12 m x 25 m"</t>
  </si>
  <si>
    <t>Výměra (m2)</t>
  </si>
  <si>
    <t>Sumář</t>
  </si>
  <si>
    <t xml:space="preserve">10 +2 </t>
  </si>
  <si>
    <t xml:space="preserve">11 +2 </t>
  </si>
  <si>
    <t xml:space="preserve">12 +2 </t>
  </si>
  <si>
    <t xml:space="preserve">13 +2 </t>
  </si>
  <si>
    <t xml:space="preserve">14 +2 </t>
  </si>
  <si>
    <t xml:space="preserve">15 +2 </t>
  </si>
  <si>
    <t xml:space="preserve">16 +2 </t>
  </si>
  <si>
    <t xml:space="preserve">17 +2 </t>
  </si>
  <si>
    <t xml:space="preserve">18 +2 </t>
  </si>
  <si>
    <t xml:space="preserve">19 +2 </t>
  </si>
  <si>
    <t xml:space="preserve">20 +2 </t>
  </si>
  <si>
    <t xml:space="preserve">21 +2 </t>
  </si>
  <si>
    <t xml:space="preserve">22 +2 </t>
  </si>
  <si>
    <t>Obsazenost žáky + učiteli</t>
  </si>
  <si>
    <t>15  +  2</t>
  </si>
  <si>
    <t>v. 17.06.24</t>
  </si>
  <si>
    <t>Venkovní kamenické přístřešky)jen napojení na ně</t>
  </si>
  <si>
    <t>multifunkční/univerzální prostor</t>
  </si>
  <si>
    <t>teplá voda, vzduch, 400V, odsávání, tlak. vzduch, vjezd Vzvozík</t>
  </si>
  <si>
    <t>rozvody tlakový vzduch, elektro, voda</t>
  </si>
  <si>
    <t>tlakový vzduch, odsávání, vjezd Vzvozík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</si>
</sst>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4" workbookViewId="0">
      <selection activeCell="L12" sqref="L12"/>
    </sheetView>
  </sheetViews>
  <sheetFormatPr defaultRowHeight="15" x14ac:dyDescent="0.25"/>
  <cols>
    <col min="1" max="1" width="4" customWidth="1"/>
    <col min="2" max="2" width="16.85546875" customWidth="1"/>
    <col min="3" max="3" width="49.85546875" customWidth="1"/>
    <col min="4" max="4" width="7.7109375" style="5" customWidth="1"/>
    <col min="5" max="5" width="19.5703125" style="5" bestFit="1" customWidth="1"/>
    <col min="6" max="6" width="23.85546875" style="5" customWidth="1"/>
    <col min="7" max="7" width="21.85546875" style="5" customWidth="1"/>
    <col min="8" max="8" width="62.28515625" customWidth="1"/>
    <col min="9" max="9" width="21.5703125" customWidth="1"/>
  </cols>
  <sheetData>
    <row r="2" spans="2:9" x14ac:dyDescent="0.25">
      <c r="B2" t="s">
        <v>0</v>
      </c>
      <c r="I2" t="s">
        <v>58</v>
      </c>
    </row>
    <row r="4" spans="2:9" s="1" customFormat="1" ht="60" x14ac:dyDescent="0.25">
      <c r="B4" s="11" t="s">
        <v>1</v>
      </c>
      <c r="C4" s="11" t="s">
        <v>2</v>
      </c>
      <c r="D4" s="12" t="s">
        <v>41</v>
      </c>
      <c r="E4" s="12" t="s">
        <v>56</v>
      </c>
      <c r="F4" s="12" t="s">
        <v>4</v>
      </c>
      <c r="G4" s="12" t="s">
        <v>3</v>
      </c>
      <c r="H4" s="12" t="s">
        <v>7</v>
      </c>
      <c r="I4" s="2" t="s">
        <v>5</v>
      </c>
    </row>
    <row r="5" spans="2:9" x14ac:dyDescent="0.25">
      <c r="B5" s="13">
        <v>1</v>
      </c>
      <c r="C5" s="14" t="s">
        <v>60</v>
      </c>
      <c r="D5" s="13">
        <v>300</v>
      </c>
      <c r="E5" s="13">
        <v>30</v>
      </c>
      <c r="F5" s="13" t="s">
        <v>6</v>
      </c>
      <c r="G5" s="13">
        <v>2</v>
      </c>
      <c r="H5" s="14" t="s">
        <v>9</v>
      </c>
      <c r="I5" s="3" t="s">
        <v>40</v>
      </c>
    </row>
    <row r="6" spans="2:9" x14ac:dyDescent="0.25">
      <c r="B6" s="13">
        <v>2</v>
      </c>
      <c r="C6" s="14" t="s">
        <v>34</v>
      </c>
      <c r="D6" s="13">
        <v>15</v>
      </c>
      <c r="E6" s="13"/>
      <c r="F6" s="13" t="s">
        <v>6</v>
      </c>
      <c r="G6" s="13">
        <v>1</v>
      </c>
      <c r="H6" s="14" t="s">
        <v>8</v>
      </c>
      <c r="I6" s="3"/>
    </row>
    <row r="7" spans="2:9" x14ac:dyDescent="0.25">
      <c r="B7" s="13">
        <v>3</v>
      </c>
      <c r="C7" s="14" t="s">
        <v>10</v>
      </c>
      <c r="D7" s="13">
        <f>5*17</f>
        <v>85</v>
      </c>
      <c r="E7" s="13"/>
      <c r="F7" s="13" t="s">
        <v>6</v>
      </c>
      <c r="G7" s="13">
        <v>4</v>
      </c>
      <c r="H7" s="14" t="s">
        <v>61</v>
      </c>
      <c r="I7" s="3"/>
    </row>
    <row r="8" spans="2:9" x14ac:dyDescent="0.25">
      <c r="B8" s="13">
        <v>4</v>
      </c>
      <c r="C8" s="14" t="s">
        <v>11</v>
      </c>
      <c r="D8" s="13">
        <f>3*17</f>
        <v>51</v>
      </c>
      <c r="E8" s="13"/>
      <c r="F8" s="13" t="s">
        <v>6</v>
      </c>
      <c r="G8" s="13">
        <v>3</v>
      </c>
      <c r="H8" s="14" t="s">
        <v>23</v>
      </c>
      <c r="I8" s="3"/>
    </row>
    <row r="9" spans="2:9" x14ac:dyDescent="0.25">
      <c r="B9" s="13">
        <v>5</v>
      </c>
      <c r="C9" s="14" t="s">
        <v>36</v>
      </c>
      <c r="D9" s="13">
        <v>100</v>
      </c>
      <c r="E9" s="13" t="s">
        <v>57</v>
      </c>
      <c r="F9" s="13"/>
      <c r="G9" s="13"/>
      <c r="H9" s="14" t="s">
        <v>27</v>
      </c>
      <c r="I9" s="3"/>
    </row>
    <row r="10" spans="2:9" x14ac:dyDescent="0.25">
      <c r="B10" s="13">
        <v>6</v>
      </c>
      <c r="C10" s="14" t="s">
        <v>36</v>
      </c>
      <c r="D10" s="13">
        <v>80</v>
      </c>
      <c r="E10" s="13" t="s">
        <v>57</v>
      </c>
      <c r="F10" s="13"/>
      <c r="G10" s="13"/>
      <c r="H10" s="14"/>
      <c r="I10" s="3"/>
    </row>
    <row r="11" spans="2:9" x14ac:dyDescent="0.25">
      <c r="B11" s="13">
        <v>7</v>
      </c>
      <c r="C11" s="14" t="s">
        <v>14</v>
      </c>
      <c r="D11" s="13">
        <v>80</v>
      </c>
      <c r="E11" s="13">
        <v>10</v>
      </c>
      <c r="F11" s="13" t="s">
        <v>6</v>
      </c>
      <c r="G11" s="13"/>
      <c r="H11" s="14"/>
      <c r="I11" s="3"/>
    </row>
    <row r="12" spans="2:9" x14ac:dyDescent="0.25">
      <c r="B12" s="13">
        <v>8</v>
      </c>
      <c r="C12" s="14" t="s">
        <v>15</v>
      </c>
      <c r="D12" s="13">
        <v>60</v>
      </c>
      <c r="E12" s="13">
        <v>5</v>
      </c>
      <c r="F12" s="13"/>
      <c r="G12" s="13"/>
      <c r="H12" s="14" t="s">
        <v>28</v>
      </c>
      <c r="I12" s="3"/>
    </row>
    <row r="13" spans="2:9" x14ac:dyDescent="0.25">
      <c r="B13" s="13">
        <v>9</v>
      </c>
      <c r="C13" s="14" t="s">
        <v>37</v>
      </c>
      <c r="D13" s="13">
        <v>50</v>
      </c>
      <c r="E13" s="13"/>
      <c r="F13" s="13" t="s">
        <v>20</v>
      </c>
      <c r="G13" s="13"/>
      <c r="H13" s="14" t="s">
        <v>19</v>
      </c>
      <c r="I13" s="3"/>
    </row>
    <row r="14" spans="2:9" x14ac:dyDescent="0.25">
      <c r="B14" s="13">
        <v>10</v>
      </c>
      <c r="C14" s="14" t="s">
        <v>38</v>
      </c>
      <c r="D14" s="13">
        <v>220</v>
      </c>
      <c r="E14" s="13"/>
      <c r="F14" s="13" t="s">
        <v>6</v>
      </c>
      <c r="G14" s="13"/>
      <c r="H14" s="14" t="s">
        <v>22</v>
      </c>
      <c r="I14" s="3"/>
    </row>
    <row r="15" spans="2:9" x14ac:dyDescent="0.25">
      <c r="B15" s="13">
        <v>11</v>
      </c>
      <c r="C15" s="14" t="s">
        <v>32</v>
      </c>
      <c r="D15" s="13">
        <v>100</v>
      </c>
      <c r="E15" s="13" t="s">
        <v>57</v>
      </c>
      <c r="F15" s="13"/>
      <c r="G15" s="13"/>
      <c r="H15" s="14"/>
      <c r="I15" s="3"/>
    </row>
    <row r="16" spans="2:9" x14ac:dyDescent="0.25">
      <c r="B16" s="13">
        <v>12</v>
      </c>
      <c r="C16" s="14" t="s">
        <v>39</v>
      </c>
      <c r="D16" s="13">
        <v>20</v>
      </c>
      <c r="E16" s="13"/>
      <c r="F16" s="13"/>
      <c r="G16" s="13"/>
      <c r="H16" s="14"/>
      <c r="I16" s="3"/>
    </row>
    <row r="17" spans="2:9" x14ac:dyDescent="0.25">
      <c r="B17" s="13">
        <v>13</v>
      </c>
      <c r="C17" s="14" t="s">
        <v>16</v>
      </c>
      <c r="D17" s="13">
        <v>20</v>
      </c>
      <c r="E17" s="13"/>
      <c r="F17" s="13"/>
      <c r="G17" s="13"/>
      <c r="H17" s="14" t="s">
        <v>24</v>
      </c>
      <c r="I17" s="3"/>
    </row>
    <row r="18" spans="2:9" x14ac:dyDescent="0.25">
      <c r="B18" s="13">
        <v>14</v>
      </c>
      <c r="C18" s="14" t="s">
        <v>17</v>
      </c>
      <c r="D18" s="13"/>
      <c r="E18" s="13"/>
      <c r="F18" s="13"/>
      <c r="G18" s="13"/>
      <c r="H18" s="14"/>
      <c r="I18" s="3"/>
    </row>
    <row r="19" spans="2:9" x14ac:dyDescent="0.25">
      <c r="B19" s="13">
        <v>15</v>
      </c>
      <c r="C19" s="14" t="s">
        <v>18</v>
      </c>
      <c r="D19" s="13"/>
      <c r="E19" s="13"/>
      <c r="F19" s="13"/>
      <c r="G19" s="13"/>
      <c r="H19" s="14" t="s">
        <v>25</v>
      </c>
      <c r="I19" s="3"/>
    </row>
    <row r="20" spans="2:9" x14ac:dyDescent="0.25">
      <c r="B20" s="13"/>
      <c r="C20" s="14"/>
      <c r="D20" s="13"/>
      <c r="E20" s="13"/>
      <c r="F20" s="13"/>
      <c r="G20" s="13"/>
      <c r="H20" s="14"/>
      <c r="I20" s="3"/>
    </row>
    <row r="21" spans="2:9" x14ac:dyDescent="0.25">
      <c r="B21" s="13">
        <v>17</v>
      </c>
      <c r="C21" s="14" t="s">
        <v>59</v>
      </c>
      <c r="D21" s="13" t="s">
        <v>26</v>
      </c>
      <c r="E21" s="13"/>
      <c r="F21" s="13"/>
      <c r="G21" s="13"/>
      <c r="H21" s="14" t="s">
        <v>62</v>
      </c>
      <c r="I21" s="3"/>
    </row>
    <row r="22" spans="2:9" x14ac:dyDescent="0.25">
      <c r="B22" s="13">
        <v>18</v>
      </c>
      <c r="C22" s="14" t="s">
        <v>30</v>
      </c>
      <c r="D22" s="13">
        <v>9</v>
      </c>
      <c r="E22" s="13"/>
      <c r="F22" s="13"/>
      <c r="G22" s="13"/>
      <c r="H22" s="14"/>
      <c r="I22" s="3"/>
    </row>
    <row r="23" spans="2:9" x14ac:dyDescent="0.25">
      <c r="B23" s="13">
        <v>103</v>
      </c>
      <c r="C23" s="14" t="s">
        <v>31</v>
      </c>
      <c r="D23" s="13">
        <f>98+15</f>
        <v>113</v>
      </c>
      <c r="E23" s="13" t="s">
        <v>43</v>
      </c>
      <c r="F23" s="13" t="s">
        <v>21</v>
      </c>
      <c r="G23" s="13">
        <v>18</v>
      </c>
      <c r="H23" s="14" t="s">
        <v>63</v>
      </c>
      <c r="I23" s="3"/>
    </row>
    <row r="24" spans="2:9" x14ac:dyDescent="0.25">
      <c r="B24" s="13">
        <v>105</v>
      </c>
      <c r="C24" s="14" t="s">
        <v>29</v>
      </c>
      <c r="D24" s="13">
        <f>85+15</f>
        <v>100</v>
      </c>
      <c r="E24" s="13" t="s">
        <v>44</v>
      </c>
      <c r="F24" s="13" t="s">
        <v>21</v>
      </c>
      <c r="G24" s="13">
        <v>17</v>
      </c>
      <c r="H24" s="14" t="s">
        <v>63</v>
      </c>
      <c r="I24" s="3"/>
    </row>
    <row r="25" spans="2:9" x14ac:dyDescent="0.25">
      <c r="B25" s="13">
        <v>107</v>
      </c>
      <c r="C25" s="14" t="s">
        <v>13</v>
      </c>
      <c r="D25" s="13">
        <v>80</v>
      </c>
      <c r="E25" s="13" t="s">
        <v>45</v>
      </c>
      <c r="F25" s="13" t="s">
        <v>6</v>
      </c>
      <c r="G25" s="13">
        <v>18</v>
      </c>
      <c r="H25" s="14" t="s">
        <v>63</v>
      </c>
      <c r="I25" s="3"/>
    </row>
    <row r="26" spans="2:9" x14ac:dyDescent="0.25">
      <c r="B26" s="13">
        <v>123</v>
      </c>
      <c r="C26" s="14" t="s">
        <v>29</v>
      </c>
      <c r="D26" s="13">
        <v>150</v>
      </c>
      <c r="E26" s="13" t="s">
        <v>46</v>
      </c>
      <c r="F26" s="13" t="s">
        <v>6</v>
      </c>
      <c r="G26" s="13"/>
      <c r="H26" s="14"/>
      <c r="I26" s="3"/>
    </row>
    <row r="27" spans="2:9" x14ac:dyDescent="0.25">
      <c r="B27" s="13">
        <v>124</v>
      </c>
      <c r="C27" s="14" t="s">
        <v>13</v>
      </c>
      <c r="D27" s="13">
        <v>80</v>
      </c>
      <c r="E27" s="13" t="s">
        <v>47</v>
      </c>
      <c r="F27" s="13" t="s">
        <v>6</v>
      </c>
      <c r="G27" s="13">
        <v>17</v>
      </c>
      <c r="H27" s="14" t="s">
        <v>63</v>
      </c>
      <c r="I27" s="3"/>
    </row>
    <row r="28" spans="2:9" x14ac:dyDescent="0.25">
      <c r="B28" s="13">
        <v>125</v>
      </c>
      <c r="C28" s="14" t="s">
        <v>31</v>
      </c>
      <c r="D28" s="13">
        <f>95+15</f>
        <v>110</v>
      </c>
      <c r="E28" s="13" t="s">
        <v>48</v>
      </c>
      <c r="F28" s="13" t="s">
        <v>6</v>
      </c>
      <c r="G28" s="13"/>
      <c r="H28" s="14"/>
      <c r="I28" s="3"/>
    </row>
    <row r="29" spans="2:9" x14ac:dyDescent="0.25">
      <c r="B29" s="13">
        <v>201</v>
      </c>
      <c r="C29" s="14" t="s">
        <v>12</v>
      </c>
      <c r="D29" s="13">
        <v>110</v>
      </c>
      <c r="E29" s="13" t="s">
        <v>49</v>
      </c>
      <c r="F29" s="13" t="s">
        <v>33</v>
      </c>
      <c r="G29" s="13"/>
      <c r="H29" s="14"/>
      <c r="I29" s="3"/>
    </row>
    <row r="30" spans="2:9" hidden="1" x14ac:dyDescent="0.25">
      <c r="B30" s="4"/>
      <c r="C30" s="3"/>
      <c r="D30" s="4"/>
      <c r="E30" s="4" t="s">
        <v>50</v>
      </c>
      <c r="F30" s="4"/>
      <c r="G30" s="4"/>
      <c r="H30" s="3"/>
      <c r="I30" s="3"/>
    </row>
    <row r="31" spans="2:9" hidden="1" x14ac:dyDescent="0.25">
      <c r="B31" s="4"/>
      <c r="C31" s="3"/>
      <c r="D31" s="4"/>
      <c r="E31" s="4" t="s">
        <v>51</v>
      </c>
      <c r="F31" s="4"/>
      <c r="G31" s="4"/>
      <c r="H31" s="3"/>
      <c r="I31" s="3"/>
    </row>
    <row r="32" spans="2:9" hidden="1" x14ac:dyDescent="0.25">
      <c r="B32" s="4"/>
      <c r="C32" s="3"/>
      <c r="D32" s="4"/>
      <c r="E32" s="4" t="s">
        <v>52</v>
      </c>
      <c r="F32" s="4"/>
      <c r="G32" s="4"/>
      <c r="H32" s="3"/>
      <c r="I32" s="3"/>
    </row>
    <row r="33" spans="2:9" hidden="1" x14ac:dyDescent="0.25">
      <c r="B33" s="4"/>
      <c r="C33" s="3"/>
      <c r="D33" s="4"/>
      <c r="E33" s="4" t="s">
        <v>53</v>
      </c>
      <c r="F33" s="4"/>
      <c r="G33" s="4"/>
      <c r="H33" s="3"/>
      <c r="I33" s="3"/>
    </row>
    <row r="34" spans="2:9" hidden="1" x14ac:dyDescent="0.25">
      <c r="B34" s="4"/>
      <c r="C34" s="3"/>
      <c r="D34" s="4"/>
      <c r="E34" s="4" t="s">
        <v>54</v>
      </c>
      <c r="F34" s="4"/>
      <c r="G34" s="4"/>
      <c r="H34" s="3"/>
      <c r="I34" s="3"/>
    </row>
    <row r="35" spans="2:9" x14ac:dyDescent="0.25">
      <c r="B35" s="4">
        <v>209</v>
      </c>
      <c r="C35" s="3" t="s">
        <v>35</v>
      </c>
      <c r="D35" s="4">
        <v>110</v>
      </c>
      <c r="E35" s="4" t="s">
        <v>55</v>
      </c>
      <c r="F35" s="4" t="s">
        <v>33</v>
      </c>
      <c r="G35" s="4"/>
      <c r="H35" s="3"/>
      <c r="I35" s="3"/>
    </row>
    <row r="36" spans="2:9" ht="15.75" thickBot="1" x14ac:dyDescent="0.3"/>
    <row r="37" spans="2:9" ht="15.75" thickBot="1" x14ac:dyDescent="0.3">
      <c r="B37" s="6"/>
      <c r="C37" s="7" t="s">
        <v>42</v>
      </c>
      <c r="D37" s="8">
        <f>+SUM(D22:D35)+SUM(D5:D17)</f>
        <v>2043</v>
      </c>
      <c r="E37" s="8"/>
      <c r="F37" s="8"/>
      <c r="G37" s="8"/>
      <c r="H37" s="7"/>
      <c r="I37" s="9"/>
    </row>
    <row r="39" spans="2:9" x14ac:dyDescent="0.25">
      <c r="C39" s="10"/>
    </row>
  </sheetData>
  <sortState xmlns:xlrd2="http://schemas.microsoft.com/office/spreadsheetml/2017/richdata2" ref="B5:I35">
    <sortCondition ref="B5"/>
  </sortState>
  <phoneticPr fontId="1" type="noConversion"/>
  <pageMargins left="0.7" right="0.7" top="0.78740157499999996" bottom="0.78740157499999996" header="0.3" footer="0.3"/>
  <pageSetup paperSize="8" scale="7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Malý</dc:creator>
  <cp:lastModifiedBy>Janderová Veronika</cp:lastModifiedBy>
  <cp:lastPrinted>2024-06-12T05:10:06Z</cp:lastPrinted>
  <dcterms:created xsi:type="dcterms:W3CDTF">2024-03-10T16:18:58Z</dcterms:created>
  <dcterms:modified xsi:type="dcterms:W3CDTF">2025-05-06T05:31:59Z</dcterms:modified>
</cp:coreProperties>
</file>