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R:\01_Projekty_EU_CR\03_verejne_zakazky\IROP_1.3_Nemocnice_RK_pristroje\2025_112_Stelirizatory\03_lhuta_pro_podani_nabidek\VZD_01\"/>
    </mc:Choice>
  </mc:AlternateContent>
  <xr:revisionPtr revIDLastSave="0" documentId="13_ncr:1_{9662C375-681F-49FD-B27A-2C55BC33D288}" xr6:coauthVersionLast="47" xr6:coauthVersionMax="47" xr10:uidLastSave="{00000000-0000-0000-0000-000000000000}"/>
  <bookViews>
    <workbookView xWindow="7455" yWindow="1125" windowWidth="21630" windowHeight="11250" xr2:uid="{00000000-000D-0000-FFFF-FFFF00000000}"/>
  </bookViews>
  <sheets>
    <sheet name="List1"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4" l="1"/>
  <c r="T9" i="4"/>
  <c r="Z12" i="4"/>
  <c r="Z11" i="4"/>
  <c r="Z10" i="4"/>
  <c r="Z9" i="4"/>
  <c r="T12" i="4"/>
  <c r="T11" i="4"/>
  <c r="T10" i="4"/>
  <c r="N10" i="4"/>
  <c r="N11" i="4"/>
  <c r="N12" i="4"/>
  <c r="N9" i="4"/>
  <c r="L10" i="4"/>
  <c r="L11" i="4"/>
  <c r="L12" i="4"/>
  <c r="L9" i="4"/>
  <c r="I10" i="4"/>
  <c r="I11" i="4"/>
  <c r="I12" i="4"/>
  <c r="I9" i="4"/>
  <c r="Z13" i="4" l="1"/>
  <c r="T13" i="4"/>
  <c r="N13" i="4"/>
  <c r="I13" i="4"/>
  <c r="L13" i="4"/>
</calcChain>
</file>

<file path=xl/sharedStrings.xml><?xml version="1.0" encoding="utf-8"?>
<sst xmlns="http://schemas.openxmlformats.org/spreadsheetml/2006/main" count="75" uniqueCount="38">
  <si>
    <t>Pol. č.</t>
  </si>
  <si>
    <t>Ozn.</t>
  </si>
  <si>
    <t>Název VZ:</t>
  </si>
  <si>
    <t>Datum:</t>
  </si>
  <si>
    <t>Název položky</t>
  </si>
  <si>
    <t>Roční náklady na pravidelnou bezpečnostní technickou kontrolu (BTK) za předmět plnění</t>
  </si>
  <si>
    <t>PRO HODNOCENÍ</t>
  </si>
  <si>
    <r>
      <t xml:space="preserve">Pozn.: </t>
    </r>
    <r>
      <rPr>
        <sz val="11"/>
        <rFont val="Calibri Light"/>
        <family val="2"/>
        <charset val="238"/>
        <scheme val="major"/>
      </rPr>
      <t>Pokud bude práce fakturována výkonovým ceníkem, bude tento ceník přílohou smlouvy.</t>
    </r>
  </si>
  <si>
    <t>Cena bez DPH
za 1 hod
[Kč/hod]</t>
  </si>
  <si>
    <t>Cena bez DPH
za 1 km dopravy
[Kč/km]</t>
  </si>
  <si>
    <t>Název firmy:</t>
  </si>
  <si>
    <t>Kč bez DPH</t>
  </si>
  <si>
    <t>Celkové součty</t>
  </si>
  <si>
    <t>Cena hodiny servisní práce
(sazba za 1 hod. práce pracovníka)</t>
  </si>
  <si>
    <t>Cena za dopravu do místa požadovaného servisu a zpět</t>
  </si>
  <si>
    <t>1x za</t>
  </si>
  <si>
    <t>Cena bez DPH
za 1 BTK
[Kč/BTK]</t>
  </si>
  <si>
    <r>
      <t xml:space="preserve">Pozn.: </t>
    </r>
    <r>
      <rPr>
        <sz val="11"/>
        <rFont val="Calibri Light"/>
        <family val="2"/>
        <charset val="238"/>
        <scheme val="major"/>
      </rPr>
      <t>Cena za 1 km dopravy a čas strávený na cestě tam a zpět v případě  servisu nebo pozáruční opravy.</t>
    </r>
  </si>
  <si>
    <t>(doplní dodavatel)</t>
  </si>
  <si>
    <t>Cena bez DPH
za negarantovaný
počet let
[Kč/6 let]</t>
  </si>
  <si>
    <t xml:space="preserve">Zahrnuje veškeré náklady při provádění BTK (opravy, cestovné, materiál, pomocné práce, atd.)
</t>
  </si>
  <si>
    <t xml:space="preserve">Četnost BTK </t>
  </si>
  <si>
    <t>rok</t>
  </si>
  <si>
    <t>Sterilizátor 8 STJ</t>
  </si>
  <si>
    <t>Cena bez DPH
za negarantovaný  počet hodin
[Kč/100 hod]</t>
  </si>
  <si>
    <t>Cena bez DPH
za negarantovaný  počet kilometrů
[Kč/5000 km]</t>
  </si>
  <si>
    <t>Cena bez DPH
za 1 validaci
[Kč/validace]</t>
  </si>
  <si>
    <t>Četnost validace</t>
  </si>
  <si>
    <t>Cena bez DPH
za provozní revizi tlakových nádob
[Kč/revize]</t>
  </si>
  <si>
    <t>Četnost provozní revize tlakových nádob</t>
  </si>
  <si>
    <t>Uvedené ceny platí pro servisní práce na daném zařízení dle kupní smlouvy.</t>
  </si>
  <si>
    <t>Příloha č. 5 ZD -  Nabídková cena B MODELOVÝ PŘÍPAD - cena za servisní práce v pozáruční době po dobu 6 let</t>
  </si>
  <si>
    <t>Dodávka sterilizátorů pro Nemocnici Rychnov nad Kněžnou</t>
  </si>
  <si>
    <t>Dodavatel doplní zažlucené části.</t>
  </si>
  <si>
    <r>
      <rPr>
        <b/>
        <sz val="14"/>
        <color theme="0"/>
        <rFont val="Calibri Light"/>
        <family val="2"/>
        <charset val="238"/>
        <scheme val="major"/>
      </rPr>
      <t>Celková nabídková cena B</t>
    </r>
    <r>
      <rPr>
        <b/>
        <sz val="12"/>
        <color theme="0"/>
        <rFont val="Calibri Light"/>
        <family val="2"/>
        <charset val="238"/>
        <scheme val="major"/>
      </rPr>
      <t xml:space="preserve"> (součet pro účely hodnocení) - BTK + validace + revize tlakových nádob+ servisní práce v pozáruční době:</t>
    </r>
  </si>
  <si>
    <t>Sterilizátor 4 STJ</t>
  </si>
  <si>
    <t>Sterilizátor 1 STJ</t>
  </si>
  <si>
    <t>Pozn: Výše uvedený modelový případ je stanoven zadavatelem pro potřeby hodnocení nabídky, přičemž modelová varianta představuje odhad zadavatele na rozsah zajišťovaných servisních služeb dle servisní smlouvy. Zadavatel nezaručuje, že skutečné plnění dílčí části předmětu veřejné zakázky, jež je předmětem servisní smlouvy bude přesně odpovídat modelové variantě. Zadavatel bude služby čerpat dle potřeby, přičemž četnost BTK, případně validací a periodických revizí tlakových nádob bude v souladu s doporučením výrobce dodávaného ZP.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</si>
</sst>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b/>
      <sz val="16"/>
      <color theme="1"/>
      <name val="Calibri"/>
      <family val="2"/>
      <charset val="238"/>
      <scheme val="minor"/>
    </font>
    <font>
      <sz val="11"/>
      <color theme="1"/>
      <name val="Calibri Light"/>
      <family val="2"/>
      <charset val="238"/>
      <scheme val="major"/>
    </font>
    <font>
      <b/>
      <sz val="11"/>
      <color theme="0"/>
      <name val="Calibri Light"/>
      <family val="2"/>
      <charset val="238"/>
      <scheme val="major"/>
    </font>
    <font>
      <sz val="11"/>
      <name val="Calibri Light"/>
      <family val="2"/>
      <charset val="238"/>
      <scheme val="major"/>
    </font>
    <font>
      <b/>
      <sz val="20"/>
      <color theme="1"/>
      <name val="Calibri"/>
      <family val="2"/>
      <charset val="238"/>
      <scheme val="minor"/>
    </font>
    <font>
      <b/>
      <sz val="11"/>
      <color theme="1"/>
      <name val="Calibri Light"/>
      <family val="2"/>
      <charset val="238"/>
      <scheme val="major"/>
    </font>
    <font>
      <b/>
      <sz val="11"/>
      <name val="Calibri Light"/>
      <family val="2"/>
      <charset val="238"/>
      <scheme val="major"/>
    </font>
    <font>
      <b/>
      <sz val="14"/>
      <color theme="0"/>
      <name val="Calibri Light"/>
      <family val="2"/>
      <charset val="238"/>
      <scheme val="major"/>
    </font>
    <font>
      <b/>
      <sz val="14"/>
      <color rgb="FFC00000"/>
      <name val="Calibri Light"/>
      <family val="2"/>
      <charset val="238"/>
      <scheme val="major"/>
    </font>
    <font>
      <b/>
      <sz val="12"/>
      <color theme="0"/>
      <name val="Calibri Light"/>
      <family val="2"/>
      <charset val="238"/>
      <scheme val="major"/>
    </font>
    <font>
      <b/>
      <sz val="14"/>
      <name val="Calibri Light"/>
      <family val="2"/>
      <charset val="238"/>
      <scheme val="major"/>
    </font>
    <font>
      <b/>
      <sz val="16"/>
      <color rgb="FFFF0000"/>
      <name val="Calibri"/>
      <family val="2"/>
      <charset val="238"/>
      <scheme val="minor"/>
    </font>
    <font>
      <sz val="16"/>
      <color rgb="FFFF0000"/>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1" tint="0.14999847407452621"/>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FFF00"/>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right style="thin">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diagonal/>
    </border>
    <border>
      <left style="medium">
        <color auto="1"/>
      </left>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style="thin">
        <color auto="1"/>
      </top>
      <bottom/>
      <diagonal/>
    </border>
    <border>
      <left/>
      <right/>
      <top style="thin">
        <color auto="1"/>
      </top>
      <bottom/>
      <diagonal/>
    </border>
    <border>
      <left style="medium">
        <color auto="1"/>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bottom/>
      <diagonal/>
    </border>
    <border>
      <left/>
      <right/>
      <top style="medium">
        <color auto="1"/>
      </top>
      <bottom/>
      <diagonal/>
    </border>
    <border>
      <left style="thin">
        <color auto="1"/>
      </left>
      <right style="medium">
        <color auto="1"/>
      </right>
      <top/>
      <bottom style="medium">
        <color auto="1"/>
      </bottom>
      <diagonal/>
    </border>
    <border>
      <left style="thin">
        <color indexed="64"/>
      </left>
      <right style="thin">
        <color indexed="64"/>
      </right>
      <top style="medium">
        <color auto="1"/>
      </top>
      <bottom/>
      <diagonal/>
    </border>
    <border>
      <left style="thin">
        <color indexed="64"/>
      </left>
      <right style="thin">
        <color indexed="64"/>
      </right>
      <top style="medium">
        <color auto="1"/>
      </top>
      <bottom style="thin">
        <color indexed="64"/>
      </bottom>
      <diagonal/>
    </border>
  </borders>
  <cellStyleXfs count="1">
    <xf numFmtId="0" fontId="0" fillId="0" borderId="0"/>
  </cellStyleXfs>
  <cellXfs count="80">
    <xf numFmtId="0" fontId="0" fillId="0" borderId="0" xfId="0"/>
    <xf numFmtId="0" fontId="2" fillId="0" borderId="0" xfId="0" applyFont="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4" fillId="2" borderId="1" xfId="0" applyFont="1" applyFill="1" applyBorder="1" applyAlignment="1">
      <alignment horizontal="center" vertical="center"/>
    </xf>
    <xf numFmtId="0" fontId="2" fillId="3" borderId="17" xfId="0" applyFont="1" applyFill="1" applyBorder="1" applyAlignment="1">
      <alignment vertical="center"/>
    </xf>
    <xf numFmtId="1" fontId="3" fillId="4" borderId="10" xfId="0" applyNumberFormat="1" applyFont="1" applyFill="1" applyBorder="1" applyAlignment="1">
      <alignment horizontal="center" vertical="center" wrapText="1"/>
    </xf>
    <xf numFmtId="4" fontId="4" fillId="2" borderId="19" xfId="0" applyNumberFormat="1" applyFont="1" applyFill="1" applyBorder="1" applyAlignment="1">
      <alignment vertical="center"/>
    </xf>
    <xf numFmtId="0" fontId="7" fillId="5" borderId="20" xfId="0" applyFont="1" applyFill="1" applyBorder="1" applyAlignment="1">
      <alignment horizontal="center" wrapText="1"/>
    </xf>
    <xf numFmtId="0" fontId="9" fillId="2" borderId="0" xfId="0" applyFont="1" applyFill="1"/>
    <xf numFmtId="1" fontId="3" fillId="4" borderId="19" xfId="0" applyNumberFormat="1" applyFont="1" applyFill="1" applyBorder="1" applyAlignment="1">
      <alignment horizontal="center" vertical="center" wrapText="1"/>
    </xf>
    <xf numFmtId="1" fontId="3" fillId="2" borderId="0" xfId="0" applyNumberFormat="1" applyFont="1" applyFill="1" applyAlignment="1">
      <alignment horizontal="center" vertical="center" wrapText="1"/>
    </xf>
    <xf numFmtId="0" fontId="3" fillId="2" borderId="26" xfId="0" applyFont="1" applyFill="1" applyBorder="1" applyAlignment="1">
      <alignment horizontal="center" vertical="center" wrapText="1"/>
    </xf>
    <xf numFmtId="0" fontId="7" fillId="2" borderId="26" xfId="0" applyFont="1" applyFill="1" applyBorder="1" applyAlignment="1">
      <alignment horizontal="center" vertical="center" wrapText="1"/>
    </xf>
    <xf numFmtId="1" fontId="3" fillId="2" borderId="26" xfId="0" applyNumberFormat="1" applyFont="1" applyFill="1" applyBorder="1" applyAlignment="1">
      <alignment horizontal="center" vertical="center" wrapText="1"/>
    </xf>
    <xf numFmtId="0" fontId="7" fillId="2" borderId="26" xfId="0" applyFont="1" applyFill="1" applyBorder="1" applyAlignment="1">
      <alignment horizontal="center" wrapText="1"/>
    </xf>
    <xf numFmtId="4" fontId="7" fillId="2" borderId="27" xfId="0" applyNumberFormat="1" applyFont="1" applyFill="1" applyBorder="1" applyAlignment="1">
      <alignment vertical="center"/>
    </xf>
    <xf numFmtId="1" fontId="3" fillId="2" borderId="27" xfId="0" applyNumberFormat="1" applyFont="1" applyFill="1" applyBorder="1" applyAlignment="1">
      <alignment horizontal="center" vertical="center" wrapText="1"/>
    </xf>
    <xf numFmtId="4" fontId="4" fillId="2" borderId="23" xfId="0" applyNumberFormat="1" applyFont="1" applyFill="1" applyBorder="1" applyAlignment="1">
      <alignment vertical="center"/>
    </xf>
    <xf numFmtId="4" fontId="10" fillId="4" borderId="16" xfId="0" applyNumberFormat="1" applyFont="1" applyFill="1" applyBorder="1" applyAlignment="1">
      <alignment vertical="center"/>
    </xf>
    <xf numFmtId="0" fontId="10" fillId="4" borderId="31" xfId="0" applyFont="1" applyFill="1" applyBorder="1" applyAlignment="1">
      <alignment vertical="center"/>
    </xf>
    <xf numFmtId="4" fontId="10" fillId="4" borderId="17" xfId="0" applyNumberFormat="1" applyFont="1" applyFill="1" applyBorder="1" applyAlignment="1">
      <alignment vertical="center"/>
    </xf>
    <xf numFmtId="0" fontId="10" fillId="4" borderId="17" xfId="0" applyFont="1" applyFill="1" applyBorder="1" applyAlignment="1">
      <alignment horizontal="left" vertical="center"/>
    </xf>
    <xf numFmtId="0" fontId="2" fillId="2" borderId="30" xfId="0" applyFont="1" applyFill="1" applyBorder="1" applyAlignment="1">
      <alignment vertical="center"/>
    </xf>
    <xf numFmtId="0" fontId="2" fillId="0" borderId="27" xfId="0" applyFont="1" applyBorder="1" applyAlignment="1">
      <alignment vertical="center"/>
    </xf>
    <xf numFmtId="0" fontId="4" fillId="2" borderId="1" xfId="0" applyFont="1" applyFill="1" applyBorder="1" applyAlignment="1">
      <alignment vertical="center" wrapText="1"/>
    </xf>
    <xf numFmtId="2" fontId="4" fillId="6" borderId="36" xfId="0" applyNumberFormat="1" applyFont="1" applyFill="1" applyBorder="1" applyAlignment="1">
      <alignment horizontal="right" vertical="center" wrapText="1"/>
    </xf>
    <xf numFmtId="2" fontId="4" fillId="6" borderId="37" xfId="0" applyNumberFormat="1" applyFont="1" applyFill="1" applyBorder="1" applyAlignment="1">
      <alignment horizontal="left" vertical="center" wrapText="1"/>
    </xf>
    <xf numFmtId="0" fontId="3" fillId="5" borderId="28" xfId="0" applyFont="1" applyFill="1" applyBorder="1" applyAlignment="1">
      <alignment vertical="center"/>
    </xf>
    <xf numFmtId="0" fontId="2" fillId="9" borderId="28" xfId="0" applyFont="1" applyFill="1" applyBorder="1" applyAlignment="1">
      <alignment vertical="center"/>
    </xf>
    <xf numFmtId="0" fontId="2" fillId="9" borderId="29" xfId="0" applyFont="1" applyFill="1" applyBorder="1" applyAlignment="1">
      <alignment vertical="center"/>
    </xf>
    <xf numFmtId="0" fontId="4" fillId="9" borderId="1" xfId="0" applyFont="1" applyFill="1" applyBorder="1" applyAlignment="1">
      <alignment horizontal="left" vertical="center" wrapText="1"/>
    </xf>
    <xf numFmtId="4" fontId="4" fillId="9" borderId="14" xfId="0" applyNumberFormat="1" applyFont="1" applyFill="1" applyBorder="1" applyAlignment="1" applyProtection="1">
      <alignment horizontal="right" vertical="center"/>
      <protection locked="0"/>
    </xf>
    <xf numFmtId="2" fontId="4" fillId="6" borderId="39" xfId="0" applyNumberFormat="1" applyFont="1" applyFill="1" applyBorder="1" applyAlignment="1">
      <alignment horizontal="left" vertical="center" wrapText="1"/>
    </xf>
    <xf numFmtId="4" fontId="6" fillId="3" borderId="15" xfId="0" applyNumberFormat="1" applyFont="1" applyFill="1" applyBorder="1" applyAlignment="1">
      <alignment vertical="center"/>
    </xf>
    <xf numFmtId="4" fontId="4" fillId="2" borderId="0" xfId="0" applyNumberFormat="1" applyFont="1" applyFill="1" applyAlignment="1">
      <alignment vertical="center"/>
    </xf>
    <xf numFmtId="4" fontId="7" fillId="5" borderId="40" xfId="0" applyNumberFormat="1" applyFont="1" applyFill="1" applyBorder="1" applyAlignment="1">
      <alignment vertical="center"/>
    </xf>
    <xf numFmtId="4" fontId="6" fillId="3" borderId="35" xfId="0" applyNumberFormat="1" applyFont="1" applyFill="1" applyBorder="1" applyAlignment="1">
      <alignment vertical="center"/>
    </xf>
    <xf numFmtId="0" fontId="2" fillId="3" borderId="32" xfId="0" applyFont="1" applyFill="1" applyBorder="1" applyAlignment="1">
      <alignment vertical="center"/>
    </xf>
    <xf numFmtId="0" fontId="4" fillId="9" borderId="1" xfId="0" applyFont="1" applyFill="1" applyBorder="1" applyAlignment="1" applyProtection="1">
      <alignment horizontal="right" vertical="center" wrapText="1"/>
      <protection locked="0"/>
    </xf>
    <xf numFmtId="0" fontId="4" fillId="9" borderId="41" xfId="0" applyFont="1" applyFill="1" applyBorder="1" applyAlignment="1" applyProtection="1">
      <alignment horizontal="right" vertical="center" wrapText="1"/>
      <protection locked="0"/>
    </xf>
    <xf numFmtId="0" fontId="4" fillId="9" borderId="42" xfId="0" applyFont="1" applyFill="1" applyBorder="1" applyAlignment="1" applyProtection="1">
      <alignment horizontal="right" vertical="center" wrapText="1"/>
      <protection locked="0"/>
    </xf>
    <xf numFmtId="0" fontId="13" fillId="0" borderId="0" xfId="0" applyFont="1" applyAlignment="1">
      <alignment horizontal="center"/>
    </xf>
    <xf numFmtId="0" fontId="3" fillId="7" borderId="33" xfId="0" applyFont="1" applyFill="1" applyBorder="1" applyAlignment="1">
      <alignment horizontal="center" wrapText="1"/>
    </xf>
    <xf numFmtId="0" fontId="3" fillId="7" borderId="34" xfId="0" applyFont="1" applyFill="1" applyBorder="1" applyAlignment="1">
      <alignment horizontal="center" wrapText="1"/>
    </xf>
    <xf numFmtId="0" fontId="3" fillId="7" borderId="9" xfId="0" applyFont="1" applyFill="1" applyBorder="1" applyAlignment="1">
      <alignment horizontal="center" wrapText="1"/>
    </xf>
    <xf numFmtId="0" fontId="3" fillId="7" borderId="35" xfId="0" applyFont="1" applyFill="1" applyBorder="1" applyAlignment="1">
      <alignment horizontal="center" wrapText="1"/>
    </xf>
    <xf numFmtId="0" fontId="3" fillId="7" borderId="0" xfId="0" applyFont="1" applyFill="1" applyAlignment="1">
      <alignment horizontal="center" wrapText="1"/>
    </xf>
    <xf numFmtId="0" fontId="3" fillId="7" borderId="22" xfId="0" applyFont="1" applyFill="1" applyBorder="1" applyAlignment="1">
      <alignment horizontal="center" wrapText="1"/>
    </xf>
    <xf numFmtId="0" fontId="3" fillId="7" borderId="13" xfId="0" applyFont="1" applyFill="1" applyBorder="1" applyAlignment="1">
      <alignment horizontal="center" wrapText="1"/>
    </xf>
    <xf numFmtId="0" fontId="3" fillId="7" borderId="15" xfId="0" applyFont="1" applyFill="1" applyBorder="1" applyAlignment="1">
      <alignment horizontal="center" wrapText="1"/>
    </xf>
    <xf numFmtId="0" fontId="3" fillId="7" borderId="8"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21" xfId="0" applyFont="1" applyFill="1" applyBorder="1" applyAlignment="1">
      <alignment horizontal="center" vertical="center"/>
    </xf>
    <xf numFmtId="0" fontId="3" fillId="7" borderId="19" xfId="0" applyFont="1" applyFill="1" applyBorder="1" applyAlignment="1">
      <alignment horizontal="center" vertical="center"/>
    </xf>
    <xf numFmtId="0" fontId="6" fillId="3" borderId="35" xfId="0" applyFont="1" applyFill="1" applyBorder="1" applyAlignment="1">
      <alignment horizontal="left" vertical="center"/>
    </xf>
    <xf numFmtId="0" fontId="6" fillId="3" borderId="32" xfId="0" applyFont="1" applyFill="1" applyBorder="1" applyAlignment="1">
      <alignment horizontal="left" vertical="center"/>
    </xf>
    <xf numFmtId="0" fontId="3" fillId="7" borderId="13"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12" fillId="0" borderId="0" xfId="0" applyFont="1" applyAlignment="1">
      <alignment horizontal="center" wrapText="1"/>
    </xf>
    <xf numFmtId="0" fontId="10" fillId="4" borderId="16"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5" fillId="2" borderId="0" xfId="0" applyFont="1" applyFill="1" applyAlignment="1">
      <alignment horizontal="left" vertical="center"/>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4" fontId="2" fillId="9" borderId="3" xfId="0" applyNumberFormat="1" applyFont="1" applyFill="1" applyBorder="1" applyAlignment="1">
      <alignment horizontal="center" vertical="center"/>
    </xf>
    <xf numFmtId="14" fontId="2" fillId="9" borderId="5" xfId="0" applyNumberFormat="1" applyFont="1" applyFill="1" applyBorder="1" applyAlignment="1">
      <alignment horizontal="center" vertical="center"/>
    </xf>
    <xf numFmtId="14" fontId="2" fillId="9" borderId="4" xfId="0" applyNumberFormat="1" applyFont="1" applyFill="1" applyBorder="1" applyAlignment="1">
      <alignment horizontal="center" vertical="center"/>
    </xf>
    <xf numFmtId="0" fontId="7" fillId="8" borderId="24" xfId="0" applyFont="1" applyFill="1" applyBorder="1" applyAlignment="1">
      <alignment horizontal="justify" vertical="center" wrapText="1"/>
    </xf>
    <xf numFmtId="0" fontId="7" fillId="8" borderId="25" xfId="0" applyFont="1" applyFill="1" applyBorder="1" applyAlignment="1">
      <alignment horizontal="justify" vertical="center" wrapText="1"/>
    </xf>
    <xf numFmtId="0" fontId="3" fillId="5" borderId="2" xfId="0" applyFont="1" applyFill="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4" xfId="0" applyFont="1" applyBorder="1" applyAlignment="1">
      <alignment vertical="center"/>
    </xf>
    <xf numFmtId="0" fontId="2" fillId="9" borderId="29" xfId="0" applyFont="1" applyFill="1" applyBorder="1" applyAlignment="1">
      <alignment vertical="center"/>
    </xf>
    <xf numFmtId="0" fontId="2" fillId="9" borderId="30" xfId="0" applyFont="1" applyFill="1" applyBorder="1" applyAlignment="1">
      <alignment vertical="center"/>
    </xf>
    <xf numFmtId="0" fontId="3" fillId="7" borderId="18"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7" fillId="8" borderId="6" xfId="0" applyFont="1" applyFill="1" applyBorder="1" applyAlignment="1">
      <alignment horizontal="justify" vertical="center" wrapText="1"/>
    </xf>
    <xf numFmtId="0" fontId="3" fillId="7" borderId="11"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colors>
    <mruColors>
      <color rgb="FFFFFFCC"/>
      <color rgb="FF005828"/>
      <color rgb="FF79FFB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D4BE-911F-4910-9519-46C5388DB33F}">
  <dimension ref="A1:Z19"/>
  <sheetViews>
    <sheetView tabSelected="1" topLeftCell="A4" zoomScale="70" zoomScaleNormal="70" workbookViewId="0">
      <selection activeCell="I17" sqref="I17"/>
    </sheetView>
  </sheetViews>
  <sheetFormatPr defaultRowHeight="15" x14ac:dyDescent="0.25"/>
  <cols>
    <col min="3" max="3" width="16.85546875" customWidth="1"/>
    <col min="4" max="4" width="30.7109375" customWidth="1"/>
    <col min="5" max="5" width="14.7109375" customWidth="1"/>
    <col min="6" max="6" width="11.42578125" customWidth="1"/>
    <col min="9" max="9" width="18.28515625" customWidth="1"/>
    <col min="11" max="11" width="26.140625" customWidth="1"/>
    <col min="12" max="12" width="14.42578125" customWidth="1"/>
    <col min="13" max="13" width="14.5703125" customWidth="1"/>
    <col min="14" max="14" width="17.42578125" customWidth="1"/>
    <col min="15" max="15" width="6.28515625" customWidth="1"/>
    <col min="16" max="16" width="14" customWidth="1"/>
    <col min="20" max="20" width="15.85546875" customWidth="1"/>
    <col min="22" max="22" width="16" customWidth="1"/>
    <col min="26" max="26" width="15.7109375" customWidth="1"/>
  </cols>
  <sheetData>
    <row r="1" spans="1:26" s="62" customFormat="1" ht="26.25" x14ac:dyDescent="0.25">
      <c r="A1" s="62" t="s">
        <v>31</v>
      </c>
    </row>
    <row r="2" spans="1:26" ht="38.25" customHeight="1" x14ac:dyDescent="0.25">
      <c r="A2" s="2"/>
      <c r="B2" s="70" t="s">
        <v>2</v>
      </c>
      <c r="C2" s="70"/>
      <c r="D2" s="71" t="s">
        <v>32</v>
      </c>
      <c r="E2" s="72"/>
      <c r="F2" s="72"/>
      <c r="G2" s="72"/>
      <c r="H2" s="72"/>
      <c r="I2" s="72"/>
      <c r="J2" s="72"/>
      <c r="K2" s="72"/>
      <c r="L2" s="72"/>
      <c r="M2" s="72"/>
      <c r="N2" s="73"/>
      <c r="O2" s="2"/>
    </row>
    <row r="3" spans="1:26" ht="32.25" customHeight="1" x14ac:dyDescent="0.25">
      <c r="A3" s="2"/>
      <c r="B3" s="70" t="s">
        <v>10</v>
      </c>
      <c r="C3" s="70"/>
      <c r="D3" s="29"/>
      <c r="E3" s="30"/>
      <c r="F3" s="74"/>
      <c r="G3" s="75"/>
      <c r="H3" s="75"/>
      <c r="I3" s="75"/>
      <c r="J3" s="23"/>
      <c r="K3" s="28" t="s">
        <v>3</v>
      </c>
      <c r="L3" s="65"/>
      <c r="M3" s="66"/>
      <c r="N3" s="67"/>
      <c r="O3" s="2"/>
    </row>
    <row r="4" spans="1:26" ht="15.75" thickBot="1" x14ac:dyDescent="0.3">
      <c r="A4" s="2"/>
      <c r="B4" s="2"/>
      <c r="C4" s="2"/>
      <c r="D4" s="2"/>
      <c r="E4" s="2"/>
      <c r="F4" s="2"/>
      <c r="G4" s="2"/>
      <c r="H4" s="2"/>
      <c r="I4" s="2"/>
      <c r="J4" s="2"/>
      <c r="K4" s="2"/>
      <c r="L4" s="3"/>
      <c r="M4" s="2"/>
      <c r="N4" s="2"/>
      <c r="O4" s="2"/>
    </row>
    <row r="5" spans="1:26" ht="54.6" customHeight="1" x14ac:dyDescent="0.3">
      <c r="A5" s="2"/>
      <c r="B5" s="9"/>
      <c r="C5" s="2"/>
      <c r="D5" s="2"/>
      <c r="E5" s="76" t="s">
        <v>5</v>
      </c>
      <c r="F5" s="79"/>
      <c r="G5" s="79"/>
      <c r="H5" s="79"/>
      <c r="I5" s="77"/>
      <c r="J5" s="12"/>
      <c r="K5" s="76" t="s">
        <v>13</v>
      </c>
      <c r="L5" s="77"/>
      <c r="M5" s="76" t="s">
        <v>14</v>
      </c>
      <c r="N5" s="77"/>
      <c r="O5" s="2"/>
    </row>
    <row r="6" spans="1:26" ht="43.9" customHeight="1" x14ac:dyDescent="0.25">
      <c r="A6" s="2"/>
      <c r="B6" s="63" t="s">
        <v>30</v>
      </c>
      <c r="C6" s="63"/>
      <c r="D6" s="64"/>
      <c r="E6" s="68" t="s">
        <v>20</v>
      </c>
      <c r="F6" s="78"/>
      <c r="G6" s="78"/>
      <c r="H6" s="78"/>
      <c r="I6" s="69"/>
      <c r="J6" s="13"/>
      <c r="K6" s="68" t="s">
        <v>7</v>
      </c>
      <c r="L6" s="69"/>
      <c r="M6" s="68" t="s">
        <v>17</v>
      </c>
      <c r="N6" s="69"/>
      <c r="O6" s="2"/>
    </row>
    <row r="7" spans="1:26" ht="43.15" customHeight="1" x14ac:dyDescent="0.25">
      <c r="A7" s="2"/>
      <c r="B7" s="57" t="s">
        <v>0</v>
      </c>
      <c r="C7" s="51" t="s">
        <v>1</v>
      </c>
      <c r="D7" s="53" t="s">
        <v>4</v>
      </c>
      <c r="E7" s="49" t="s">
        <v>16</v>
      </c>
      <c r="F7" s="43" t="s">
        <v>21</v>
      </c>
      <c r="G7" s="44"/>
      <c r="H7" s="45"/>
      <c r="I7" s="10" t="s">
        <v>6</v>
      </c>
      <c r="J7" s="14"/>
      <c r="K7" s="49" t="s">
        <v>8</v>
      </c>
      <c r="L7" s="10" t="s">
        <v>6</v>
      </c>
      <c r="M7" s="49" t="s">
        <v>9</v>
      </c>
      <c r="N7" s="10" t="s">
        <v>6</v>
      </c>
      <c r="O7" s="2"/>
      <c r="P7" s="49" t="s">
        <v>26</v>
      </c>
      <c r="Q7" s="43" t="s">
        <v>27</v>
      </c>
      <c r="R7" s="44"/>
      <c r="S7" s="45"/>
      <c r="T7" s="10" t="s">
        <v>6</v>
      </c>
      <c r="V7" s="49" t="s">
        <v>28</v>
      </c>
      <c r="W7" s="43" t="s">
        <v>29</v>
      </c>
      <c r="X7" s="44"/>
      <c r="Y7" s="45"/>
      <c r="Z7" s="10" t="s">
        <v>6</v>
      </c>
    </row>
    <row r="8" spans="1:26" ht="91.9" customHeight="1" thickBot="1" x14ac:dyDescent="0.3">
      <c r="A8" s="2"/>
      <c r="B8" s="58"/>
      <c r="C8" s="52"/>
      <c r="D8" s="54"/>
      <c r="E8" s="50"/>
      <c r="F8" s="46"/>
      <c r="G8" s="47"/>
      <c r="H8" s="48"/>
      <c r="I8" s="8" t="s">
        <v>19</v>
      </c>
      <c r="J8" s="15"/>
      <c r="K8" s="50"/>
      <c r="L8" s="8" t="s">
        <v>24</v>
      </c>
      <c r="M8" s="50"/>
      <c r="N8" s="8" t="s">
        <v>25</v>
      </c>
      <c r="O8" s="2"/>
      <c r="P8" s="50"/>
      <c r="Q8" s="46"/>
      <c r="R8" s="47"/>
      <c r="S8" s="48"/>
      <c r="T8" s="8" t="s">
        <v>19</v>
      </c>
      <c r="V8" s="50"/>
      <c r="W8" s="46"/>
      <c r="X8" s="47"/>
      <c r="Y8" s="48"/>
      <c r="Z8" s="8" t="s">
        <v>19</v>
      </c>
    </row>
    <row r="9" spans="1:26" ht="83.45" customHeight="1" thickBot="1" x14ac:dyDescent="0.3">
      <c r="A9" s="2"/>
      <c r="B9" s="4">
        <v>1</v>
      </c>
      <c r="C9" s="31" t="s">
        <v>18</v>
      </c>
      <c r="D9" s="25" t="s">
        <v>23</v>
      </c>
      <c r="E9" s="32">
        <v>0</v>
      </c>
      <c r="F9" s="26" t="s">
        <v>15</v>
      </c>
      <c r="G9" s="39">
        <v>0</v>
      </c>
      <c r="H9" s="27" t="s">
        <v>22</v>
      </c>
      <c r="I9" s="7">
        <f>IFERROR((1/G9)*6*E9,0)</f>
        <v>0</v>
      </c>
      <c r="J9" s="18"/>
      <c r="K9" s="32">
        <v>0</v>
      </c>
      <c r="L9" s="7">
        <f>K9*100</f>
        <v>0</v>
      </c>
      <c r="M9" s="32">
        <v>0</v>
      </c>
      <c r="N9" s="7">
        <f>M9*5000</f>
        <v>0</v>
      </c>
      <c r="O9" s="2"/>
      <c r="P9" s="32">
        <v>0</v>
      </c>
      <c r="Q9" s="26" t="s">
        <v>15</v>
      </c>
      <c r="R9" s="39">
        <v>0</v>
      </c>
      <c r="S9" s="27" t="s">
        <v>22</v>
      </c>
      <c r="T9" s="7">
        <f>IFERROR((1/R9)*6*P9,0)</f>
        <v>0</v>
      </c>
      <c r="V9" s="32">
        <v>0</v>
      </c>
      <c r="W9" s="26" t="s">
        <v>15</v>
      </c>
      <c r="X9" s="39">
        <v>0</v>
      </c>
      <c r="Y9" s="27" t="s">
        <v>22</v>
      </c>
      <c r="Z9" s="7">
        <f>IFERROR((1/X9)*6*V9,0)</f>
        <v>0</v>
      </c>
    </row>
    <row r="10" spans="1:26" ht="83.45" customHeight="1" thickBot="1" x14ac:dyDescent="0.3">
      <c r="A10" s="2"/>
      <c r="B10" s="4">
        <v>2</v>
      </c>
      <c r="C10" s="31" t="s">
        <v>18</v>
      </c>
      <c r="D10" s="25" t="s">
        <v>23</v>
      </c>
      <c r="E10" s="32">
        <v>0</v>
      </c>
      <c r="F10" s="26" t="s">
        <v>15</v>
      </c>
      <c r="G10" s="40">
        <v>0</v>
      </c>
      <c r="H10" s="33" t="s">
        <v>22</v>
      </c>
      <c r="I10" s="7">
        <f t="shared" ref="I10:I12" si="0">IFERROR((1/G10)*6*E10,0)</f>
        <v>0</v>
      </c>
      <c r="J10" s="35"/>
      <c r="K10" s="32">
        <v>0</v>
      </c>
      <c r="L10" s="7">
        <f t="shared" ref="L10:L12" si="1">K10*100</f>
        <v>0</v>
      </c>
      <c r="M10" s="32">
        <v>0</v>
      </c>
      <c r="N10" s="7">
        <f t="shared" ref="N10:N12" si="2">M10*5000</f>
        <v>0</v>
      </c>
      <c r="O10" s="2"/>
      <c r="P10" s="32">
        <v>0</v>
      </c>
      <c r="Q10" s="26" t="s">
        <v>15</v>
      </c>
      <c r="R10" s="40">
        <v>0</v>
      </c>
      <c r="S10" s="33" t="s">
        <v>22</v>
      </c>
      <c r="T10" s="7">
        <f t="shared" ref="T10:T12" si="3">IFERROR((1/R10)*6*P10,0)</f>
        <v>0</v>
      </c>
      <c r="V10" s="32">
        <v>0</v>
      </c>
      <c r="W10" s="26" t="s">
        <v>15</v>
      </c>
      <c r="X10" s="40">
        <v>0</v>
      </c>
      <c r="Y10" s="33" t="s">
        <v>22</v>
      </c>
      <c r="Z10" s="7">
        <f t="shared" ref="Z10:Z12" si="4">IFERROR((1/X10)*6*V10,0)</f>
        <v>0</v>
      </c>
    </row>
    <row r="11" spans="1:26" ht="83.45" customHeight="1" thickBot="1" x14ac:dyDescent="0.3">
      <c r="A11" s="2"/>
      <c r="B11" s="4">
        <v>3</v>
      </c>
      <c r="C11" s="31" t="s">
        <v>18</v>
      </c>
      <c r="D11" s="25" t="s">
        <v>35</v>
      </c>
      <c r="E11" s="32">
        <v>0</v>
      </c>
      <c r="F11" s="26" t="s">
        <v>15</v>
      </c>
      <c r="G11" s="40">
        <v>0</v>
      </c>
      <c r="H11" s="33" t="s">
        <v>22</v>
      </c>
      <c r="I11" s="7">
        <f t="shared" si="0"/>
        <v>0</v>
      </c>
      <c r="J11" s="35"/>
      <c r="K11" s="32">
        <v>0</v>
      </c>
      <c r="L11" s="7">
        <f t="shared" si="1"/>
        <v>0</v>
      </c>
      <c r="M11" s="32">
        <v>0</v>
      </c>
      <c r="N11" s="7">
        <f t="shared" si="2"/>
        <v>0</v>
      </c>
      <c r="O11" s="2"/>
      <c r="P11" s="32">
        <v>0</v>
      </c>
      <c r="Q11" s="26" t="s">
        <v>15</v>
      </c>
      <c r="R11" s="40">
        <v>0</v>
      </c>
      <c r="S11" s="33" t="s">
        <v>22</v>
      </c>
      <c r="T11" s="7">
        <f t="shared" si="3"/>
        <v>0</v>
      </c>
      <c r="V11" s="32">
        <v>0</v>
      </c>
      <c r="W11" s="26" t="s">
        <v>15</v>
      </c>
      <c r="X11" s="40">
        <v>0</v>
      </c>
      <c r="Y11" s="33" t="s">
        <v>22</v>
      </c>
      <c r="Z11" s="7">
        <f t="shared" si="4"/>
        <v>0</v>
      </c>
    </row>
    <row r="12" spans="1:26" ht="83.45" customHeight="1" thickBot="1" x14ac:dyDescent="0.3">
      <c r="A12" s="2"/>
      <c r="B12" s="4">
        <v>4</v>
      </c>
      <c r="C12" s="31" t="s">
        <v>18</v>
      </c>
      <c r="D12" s="25" t="s">
        <v>36</v>
      </c>
      <c r="E12" s="32">
        <v>0</v>
      </c>
      <c r="F12" s="26" t="s">
        <v>15</v>
      </c>
      <c r="G12" s="41">
        <v>0</v>
      </c>
      <c r="H12" s="33" t="s">
        <v>22</v>
      </c>
      <c r="I12" s="7">
        <f t="shared" si="0"/>
        <v>0</v>
      </c>
      <c r="J12" s="35"/>
      <c r="K12" s="32">
        <v>0</v>
      </c>
      <c r="L12" s="7">
        <f t="shared" si="1"/>
        <v>0</v>
      </c>
      <c r="M12" s="32">
        <v>0</v>
      </c>
      <c r="N12" s="7">
        <f t="shared" si="2"/>
        <v>0</v>
      </c>
      <c r="O12" s="2"/>
      <c r="P12" s="32">
        <v>0</v>
      </c>
      <c r="Q12" s="26" t="s">
        <v>15</v>
      </c>
      <c r="R12" s="41">
        <v>0</v>
      </c>
      <c r="S12" s="33" t="s">
        <v>22</v>
      </c>
      <c r="T12" s="7">
        <f t="shared" si="3"/>
        <v>0</v>
      </c>
      <c r="V12" s="32">
        <v>0</v>
      </c>
      <c r="W12" s="26" t="s">
        <v>15</v>
      </c>
      <c r="X12" s="41">
        <v>0</v>
      </c>
      <c r="Y12" s="33" t="s">
        <v>22</v>
      </c>
      <c r="Z12" s="7">
        <f t="shared" si="4"/>
        <v>0</v>
      </c>
    </row>
    <row r="13" spans="1:26" ht="15.75" thickBot="1" x14ac:dyDescent="0.3">
      <c r="A13" s="2"/>
      <c r="B13" s="55" t="s">
        <v>12</v>
      </c>
      <c r="C13" s="56"/>
      <c r="D13" s="56"/>
      <c r="E13" s="34"/>
      <c r="F13" s="5"/>
      <c r="G13" s="38"/>
      <c r="H13" s="5"/>
      <c r="I13" s="36">
        <f>SUM(I9:I12)</f>
        <v>0</v>
      </c>
      <c r="J13" s="16"/>
      <c r="K13" s="37"/>
      <c r="L13" s="36">
        <f>SUM(L9:L12)</f>
        <v>0</v>
      </c>
      <c r="M13" s="37"/>
      <c r="N13" s="36">
        <f>SUM(N9:N12)</f>
        <v>0</v>
      </c>
      <c r="O13" s="2"/>
      <c r="P13" s="34"/>
      <c r="Q13" s="5"/>
      <c r="R13" s="38"/>
      <c r="S13" s="5"/>
      <c r="T13" s="36">
        <f>SUM(T9:T12)</f>
        <v>0</v>
      </c>
      <c r="V13" s="34"/>
      <c r="W13" s="5"/>
      <c r="X13" s="38"/>
      <c r="Y13" s="5"/>
      <c r="Z13" s="36">
        <f>SUM(Z9:Z12)</f>
        <v>0</v>
      </c>
    </row>
    <row r="14" spans="1:26" ht="30.75" thickBot="1" x14ac:dyDescent="0.3">
      <c r="A14" s="2"/>
      <c r="B14" s="2"/>
      <c r="C14" s="2"/>
      <c r="D14" s="2"/>
      <c r="E14" s="2"/>
      <c r="F14" s="2"/>
      <c r="G14" s="2"/>
      <c r="H14" s="2"/>
      <c r="I14" s="6" t="s">
        <v>6</v>
      </c>
      <c r="J14" s="17"/>
      <c r="K14" s="1"/>
      <c r="L14" s="6" t="s">
        <v>6</v>
      </c>
      <c r="M14" s="24"/>
      <c r="N14" s="6" t="s">
        <v>6</v>
      </c>
      <c r="O14" s="2"/>
      <c r="P14" s="2"/>
      <c r="Q14" s="2"/>
      <c r="R14" s="2"/>
      <c r="S14" s="2"/>
      <c r="T14" s="6" t="s">
        <v>6</v>
      </c>
      <c r="V14" s="2"/>
      <c r="W14" s="2"/>
      <c r="X14" s="2"/>
      <c r="Y14" s="2"/>
      <c r="Z14" s="6" t="s">
        <v>6</v>
      </c>
    </row>
    <row r="15" spans="1:26" ht="15.75" thickBot="1" x14ac:dyDescent="0.3">
      <c r="A15" s="2"/>
      <c r="B15" s="2"/>
      <c r="C15" s="2"/>
      <c r="D15" s="2"/>
      <c r="E15" s="2"/>
      <c r="F15" s="2"/>
      <c r="G15" s="2"/>
      <c r="H15" s="2"/>
      <c r="I15" s="11"/>
      <c r="J15" s="11"/>
      <c r="K15" s="2"/>
      <c r="L15" s="11"/>
      <c r="M15" s="2"/>
      <c r="N15" s="11"/>
      <c r="O15" s="2"/>
    </row>
    <row r="16" spans="1:26" ht="63.75" customHeight="1" x14ac:dyDescent="0.25">
      <c r="A16" s="2"/>
      <c r="B16" s="60" t="s">
        <v>34</v>
      </c>
      <c r="C16" s="61"/>
      <c r="D16" s="61"/>
      <c r="E16" s="61"/>
      <c r="F16" s="61"/>
      <c r="G16" s="22"/>
      <c r="H16" s="22"/>
      <c r="I16" s="19">
        <f>I13+L13+N13+T13+Z13</f>
        <v>0</v>
      </c>
      <c r="J16" s="21"/>
      <c r="K16" s="20" t="s">
        <v>11</v>
      </c>
      <c r="L16" s="3"/>
      <c r="M16" s="2"/>
      <c r="N16" s="2"/>
      <c r="O16" s="2"/>
    </row>
    <row r="17" spans="1:22" x14ac:dyDescent="0.25">
      <c r="A17" s="2"/>
      <c r="B17" s="2"/>
      <c r="C17" s="2"/>
      <c r="D17" s="2"/>
      <c r="E17" s="2"/>
      <c r="F17" s="2"/>
      <c r="G17" s="2"/>
      <c r="H17" s="2"/>
      <c r="I17" s="2"/>
      <c r="J17" s="2"/>
      <c r="K17" s="2"/>
      <c r="L17" s="3"/>
      <c r="M17" s="2"/>
      <c r="N17" s="2"/>
      <c r="O17" s="2"/>
    </row>
    <row r="18" spans="1:22" ht="59.25" customHeight="1" x14ac:dyDescent="0.25"/>
    <row r="19" spans="1:22" ht="144" customHeight="1" x14ac:dyDescent="0.35">
      <c r="A19" s="59" t="s">
        <v>37</v>
      </c>
      <c r="B19" s="59"/>
      <c r="C19" s="59"/>
      <c r="D19" s="59"/>
      <c r="E19" s="59"/>
      <c r="F19" s="59"/>
      <c r="G19" s="59"/>
      <c r="H19" s="59"/>
      <c r="I19" s="59"/>
      <c r="J19" s="59"/>
      <c r="M19" s="42" t="s">
        <v>33</v>
      </c>
      <c r="N19" s="42"/>
      <c r="O19" s="42"/>
      <c r="P19" s="42"/>
      <c r="Q19" s="42"/>
      <c r="R19" s="42"/>
      <c r="S19" s="42"/>
      <c r="T19" s="42"/>
      <c r="U19" s="42"/>
      <c r="V19" s="42"/>
    </row>
  </sheetData>
  <sheetProtection selectLockedCells="1"/>
  <mergeCells count="28">
    <mergeCell ref="A1:XFD1"/>
    <mergeCell ref="B6:D6"/>
    <mergeCell ref="L3:N3"/>
    <mergeCell ref="K6:L6"/>
    <mergeCell ref="M6:N6"/>
    <mergeCell ref="B2:C2"/>
    <mergeCell ref="D2:N2"/>
    <mergeCell ref="B3:C3"/>
    <mergeCell ref="F3:I3"/>
    <mergeCell ref="M5:N5"/>
    <mergeCell ref="E6:I6"/>
    <mergeCell ref="E5:I5"/>
    <mergeCell ref="K5:L5"/>
    <mergeCell ref="M19:V19"/>
    <mergeCell ref="Q7:S8"/>
    <mergeCell ref="V7:V8"/>
    <mergeCell ref="W7:Y8"/>
    <mergeCell ref="C7:C8"/>
    <mergeCell ref="D7:D8"/>
    <mergeCell ref="M7:M8"/>
    <mergeCell ref="F7:H8"/>
    <mergeCell ref="K7:K8"/>
    <mergeCell ref="B13:D13"/>
    <mergeCell ref="B7:B8"/>
    <mergeCell ref="P7:P8"/>
    <mergeCell ref="A19:J19"/>
    <mergeCell ref="B16:F16"/>
    <mergeCell ref="E7:E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Krajský úřad Královéhradeckého kraje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Michl Miroslav Ing.</dc:creator>
  <cp:lastModifiedBy>Bukvaldová Jarmila</cp:lastModifiedBy>
  <cp:lastPrinted>2019-12-06T09:20:16Z</cp:lastPrinted>
  <dcterms:created xsi:type="dcterms:W3CDTF">2019-10-21T13:53:46Z</dcterms:created>
  <dcterms:modified xsi:type="dcterms:W3CDTF">2025-05-07T07:57:25Z</dcterms:modified>
</cp:coreProperties>
</file>