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Q:\groups\TECH\VEŘEJNÉ zakázky\Veřejné Zakázky 2020\VZ - ARCHIV 2025\011_2025_Podpora_SW Stravování\Podklady E-ZAK\"/>
    </mc:Choice>
  </mc:AlternateContent>
  <xr:revisionPtr revIDLastSave="0" documentId="13_ncr:1_{0313ABEF-BA60-4437-A272-B0A3ED978E9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6" i="1" s="1"/>
  <c r="F14" i="1"/>
  <c r="F9" i="1" l="1"/>
  <c r="F8" i="1"/>
  <c r="F10" i="1"/>
  <c r="F11" i="1" l="1"/>
  <c r="F17" i="1" s="1"/>
</calcChain>
</file>

<file path=xl/sharedStrings.xml><?xml version="1.0" encoding="utf-8"?>
<sst xmlns="http://schemas.openxmlformats.org/spreadsheetml/2006/main" count="29" uniqueCount="25">
  <si>
    <t>MJ</t>
  </si>
  <si>
    <t>Množství</t>
  </si>
  <si>
    <t>Oblastní nemocnice Náchod a.s.</t>
  </si>
  <si>
    <t>Cena/ MJ</t>
  </si>
  <si>
    <t>Cena bez DHP celkem</t>
  </si>
  <si>
    <t>měsíc</t>
  </si>
  <si>
    <t>Oblastní nemocnice Trutnov a.s.</t>
  </si>
  <si>
    <t>*Support &amp; maintenance  zahrnuje aktualizace SW a služeb v oblasti legislativní, včetně vývojové aktualizace, odstraňování problému a havárií, službu Hepldesk</t>
  </si>
  <si>
    <t>Cestovné</t>
  </si>
  <si>
    <t>1 hodina</t>
  </si>
  <si>
    <t>1 km</t>
  </si>
  <si>
    <t>Support &amp; maintenace*</t>
  </si>
  <si>
    <t>Nemocnice Rychnov nad Kněžnou</t>
  </si>
  <si>
    <t>Cenová nabídka, podklady pro hodnocení</t>
  </si>
  <si>
    <t>Servisní práce a Programátorská práce dle speciálních požadavků objednavatele</t>
  </si>
  <si>
    <t>ONN</t>
  </si>
  <si>
    <t>ONT</t>
  </si>
  <si>
    <t>Modelový příklad</t>
  </si>
  <si>
    <t>Celkem za MP bez DPH</t>
  </si>
  <si>
    <t>Podpora - CELKEM (ONT a ONN) za 48 měsíců bez DPH</t>
  </si>
  <si>
    <t>Cena servisních výkonů dle požadavků Objednavatelů</t>
  </si>
  <si>
    <t>Práce a cestovné  dle modelového příkladu za 48 měsíců bez DPH</t>
  </si>
  <si>
    <t>CELKEM - Podpora a náklady dle modelového příkladu za 48 měsíců bez DPH</t>
  </si>
  <si>
    <t>Podpora SW ISP Enterprise</t>
  </si>
  <si>
    <t>„Servisní podpora SW ISP Enterprise – společné zadání“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</si>
</sst>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4"/>
      <color rgb="FF0070C0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4" fillId="0" borderId="7" xfId="0" applyFont="1" applyBorder="1"/>
    <xf numFmtId="0" fontId="4" fillId="0" borderId="3" xfId="0" applyFont="1" applyBorder="1"/>
    <xf numFmtId="0" fontId="3" fillId="0" borderId="10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44" fontId="4" fillId="2" borderId="3" xfId="1" applyFont="1" applyFill="1" applyBorder="1"/>
    <xf numFmtId="44" fontId="0" fillId="0" borderId="0" xfId="0" applyNumberFormat="1"/>
    <xf numFmtId="0" fontId="4" fillId="0" borderId="17" xfId="0" applyFont="1" applyBorder="1"/>
    <xf numFmtId="0" fontId="4" fillId="0" borderId="18" xfId="0" applyFont="1" applyBorder="1"/>
    <xf numFmtId="44" fontId="4" fillId="2" borderId="18" xfId="1" applyFont="1" applyFill="1" applyBorder="1"/>
    <xf numFmtId="0" fontId="4" fillId="0" borderId="9" xfId="0" applyFont="1" applyBorder="1" applyAlignment="1">
      <alignment horizontal="left" wrapText="1"/>
    </xf>
    <xf numFmtId="0" fontId="3" fillId="0" borderId="0" xfId="0" applyFont="1"/>
    <xf numFmtId="0" fontId="3" fillId="3" borderId="13" xfId="0" applyFont="1" applyFill="1" applyBorder="1"/>
    <xf numFmtId="0" fontId="3" fillId="3" borderId="14" xfId="0" applyFont="1" applyFill="1" applyBorder="1"/>
    <xf numFmtId="0" fontId="3" fillId="0" borderId="10" xfId="1" applyNumberFormat="1" applyFont="1" applyFill="1" applyBorder="1" applyAlignment="1">
      <alignment horizontal="right"/>
    </xf>
    <xf numFmtId="44" fontId="4" fillId="2" borderId="11" xfId="0" applyNumberFormat="1" applyFont="1" applyFill="1" applyBorder="1"/>
    <xf numFmtId="0" fontId="4" fillId="0" borderId="12" xfId="0" applyFont="1" applyBorder="1" applyAlignment="1">
      <alignment horizontal="left"/>
    </xf>
    <xf numFmtId="0" fontId="3" fillId="0" borderId="13" xfId="1" applyNumberFormat="1" applyFont="1" applyFill="1" applyBorder="1" applyAlignment="1">
      <alignment horizontal="right"/>
    </xf>
    <xf numFmtId="44" fontId="4" fillId="2" borderId="14" xfId="0" applyNumberFormat="1" applyFont="1" applyFill="1" applyBorder="1"/>
    <xf numFmtId="0" fontId="3" fillId="3" borderId="12" xfId="0" applyFont="1" applyFill="1" applyBorder="1"/>
    <xf numFmtId="44" fontId="3" fillId="2" borderId="29" xfId="0" applyNumberFormat="1" applyFont="1" applyFill="1" applyBorder="1" applyAlignment="1">
      <alignment horizontal="right"/>
    </xf>
    <xf numFmtId="44" fontId="3" fillId="2" borderId="19" xfId="0" applyNumberFormat="1" applyFont="1" applyFill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44" fontId="3" fillId="2" borderId="30" xfId="0" applyNumberFormat="1" applyFont="1" applyFill="1" applyBorder="1"/>
    <xf numFmtId="44" fontId="7" fillId="2" borderId="1" xfId="1" applyFont="1" applyFill="1" applyBorder="1" applyAlignment="1">
      <alignment horizontal="center" vertical="center"/>
    </xf>
    <xf numFmtId="44" fontId="4" fillId="2" borderId="14" xfId="1" applyFont="1" applyFill="1" applyBorder="1"/>
    <xf numFmtId="44" fontId="3" fillId="2" borderId="16" xfId="1" applyFont="1" applyFill="1" applyBorder="1"/>
    <xf numFmtId="44" fontId="4" fillId="2" borderId="31" xfId="1" applyFont="1" applyFill="1" applyBorder="1"/>
    <xf numFmtId="0" fontId="4" fillId="0" borderId="12" xfId="0" applyFont="1" applyBorder="1"/>
    <xf numFmtId="0" fontId="4" fillId="0" borderId="13" xfId="0" applyFont="1" applyBorder="1"/>
    <xf numFmtId="44" fontId="4" fillId="2" borderId="13" xfId="1" applyFont="1" applyFill="1" applyBorder="1"/>
    <xf numFmtId="44" fontId="4" fillId="2" borderId="28" xfId="1" applyFont="1" applyFill="1" applyBorder="1"/>
    <xf numFmtId="0" fontId="3" fillId="3" borderId="20" xfId="0" applyFont="1" applyFill="1" applyBorder="1"/>
    <xf numFmtId="0" fontId="3" fillId="3" borderId="21" xfId="0" applyFont="1" applyFill="1" applyBorder="1"/>
    <xf numFmtId="0" fontId="3" fillId="3" borderId="22" xfId="0" applyFont="1" applyFill="1" applyBorder="1"/>
    <xf numFmtId="0" fontId="6" fillId="0" borderId="0" xfId="0" applyFont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4" borderId="23" xfId="0" applyFont="1" applyFill="1" applyBorder="1" applyAlignment="1">
      <alignment horizontal="left"/>
    </xf>
    <xf numFmtId="0" fontId="3" fillId="4" borderId="26" xfId="0" applyFont="1" applyFill="1" applyBorder="1" applyAlignment="1">
      <alignment horizontal="left"/>
    </xf>
    <xf numFmtId="0" fontId="3" fillId="4" borderId="27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0"/>
  <sheetViews>
    <sheetView tabSelected="1" zoomScale="115" zoomScaleNormal="115" workbookViewId="0">
      <selection activeCell="C14" sqref="C14"/>
    </sheetView>
  </sheetViews>
  <sheetFormatPr defaultRowHeight="15" x14ac:dyDescent="0.25"/>
  <cols>
    <col min="1" max="1" width="47.85546875" customWidth="1"/>
    <col min="3" max="3" width="18" customWidth="1"/>
    <col min="6" max="6" width="23.5703125" customWidth="1"/>
    <col min="7" max="7" width="12.5703125" bestFit="1" customWidth="1"/>
  </cols>
  <sheetData>
    <row r="2" spans="1:8" ht="17.25" customHeight="1" x14ac:dyDescent="0.3">
      <c r="A2" s="38" t="s">
        <v>24</v>
      </c>
      <c r="B2" s="38"/>
      <c r="C2" s="38"/>
      <c r="D2" s="38"/>
      <c r="E2" s="38"/>
      <c r="F2" s="38"/>
    </row>
    <row r="3" spans="1:8" ht="18.75" customHeight="1" x14ac:dyDescent="0.25">
      <c r="A3" s="48" t="s">
        <v>13</v>
      </c>
      <c r="B3" s="48"/>
      <c r="C3" s="48"/>
      <c r="D3" s="48"/>
      <c r="E3" s="48"/>
      <c r="F3" s="48"/>
      <c r="G3" s="1"/>
      <c r="H3" s="1"/>
    </row>
    <row r="4" spans="1:8" x14ac:dyDescent="0.25">
      <c r="A4" s="2"/>
      <c r="B4" s="2"/>
      <c r="C4" s="2"/>
      <c r="D4" s="2"/>
      <c r="E4" s="2"/>
      <c r="F4" s="2"/>
    </row>
    <row r="5" spans="1:8" ht="15.75" thickBot="1" x14ac:dyDescent="0.3">
      <c r="A5" s="2"/>
      <c r="B5" s="2"/>
      <c r="C5" s="2"/>
      <c r="D5" s="2"/>
      <c r="E5" s="2"/>
      <c r="F5" s="2"/>
    </row>
    <row r="6" spans="1:8" ht="37.5" customHeight="1" thickBot="1" x14ac:dyDescent="0.3">
      <c r="A6" s="45" t="s">
        <v>23</v>
      </c>
      <c r="B6" s="46"/>
      <c r="C6" s="46"/>
      <c r="D6" s="46"/>
      <c r="E6" s="46"/>
      <c r="F6" s="47"/>
    </row>
    <row r="7" spans="1:8" ht="27.75" customHeight="1" thickBot="1" x14ac:dyDescent="0.3">
      <c r="A7" s="35" t="s">
        <v>11</v>
      </c>
      <c r="B7" s="36" t="s">
        <v>0</v>
      </c>
      <c r="C7" s="36" t="s">
        <v>3</v>
      </c>
      <c r="D7" s="39" t="s">
        <v>1</v>
      </c>
      <c r="E7" s="39"/>
      <c r="F7" s="37" t="s">
        <v>4</v>
      </c>
    </row>
    <row r="8" spans="1:8" ht="20.100000000000001" customHeight="1" x14ac:dyDescent="0.25">
      <c r="A8" s="3" t="s">
        <v>2</v>
      </c>
      <c r="B8" s="4" t="s">
        <v>5</v>
      </c>
      <c r="C8" s="7"/>
      <c r="D8" s="40">
        <v>48</v>
      </c>
      <c r="E8" s="40"/>
      <c r="F8" s="34">
        <f>C8*D8</f>
        <v>0</v>
      </c>
      <c r="G8" s="8"/>
    </row>
    <row r="9" spans="1:8" ht="20.100000000000001" customHeight="1" thickBot="1" x14ac:dyDescent="0.3">
      <c r="A9" s="31" t="s">
        <v>12</v>
      </c>
      <c r="B9" s="32" t="s">
        <v>5</v>
      </c>
      <c r="C9" s="33"/>
      <c r="D9" s="41">
        <v>48</v>
      </c>
      <c r="E9" s="41"/>
      <c r="F9" s="28">
        <f>C9*D9</f>
        <v>0</v>
      </c>
    </row>
    <row r="10" spans="1:8" ht="20.100000000000001" customHeight="1" thickBot="1" x14ac:dyDescent="0.3">
      <c r="A10" s="9" t="s">
        <v>6</v>
      </c>
      <c r="B10" s="10" t="s">
        <v>5</v>
      </c>
      <c r="C10" s="11"/>
      <c r="D10" s="42">
        <v>48</v>
      </c>
      <c r="E10" s="43"/>
      <c r="F10" s="30">
        <f>C10*D10</f>
        <v>0</v>
      </c>
    </row>
    <row r="11" spans="1:8" ht="20.100000000000001" customHeight="1" thickBot="1" x14ac:dyDescent="0.3">
      <c r="A11" s="49" t="s">
        <v>19</v>
      </c>
      <c r="B11" s="50"/>
      <c r="C11" s="50"/>
      <c r="D11" s="50"/>
      <c r="E11" s="51"/>
      <c r="F11" s="29">
        <f>F8+F9+F10</f>
        <v>0</v>
      </c>
    </row>
    <row r="12" spans="1:8" ht="20.100000000000001" customHeight="1" x14ac:dyDescent="0.25">
      <c r="A12" s="55" t="s">
        <v>20</v>
      </c>
      <c r="B12" s="57" t="s">
        <v>0</v>
      </c>
      <c r="C12" s="59" t="s">
        <v>3</v>
      </c>
      <c r="D12" s="52" t="s">
        <v>17</v>
      </c>
      <c r="E12" s="53"/>
      <c r="F12" s="54"/>
    </row>
    <row r="13" spans="1:8" ht="20.100000000000001" customHeight="1" thickBot="1" x14ac:dyDescent="0.3">
      <c r="A13" s="56"/>
      <c r="B13" s="58"/>
      <c r="C13" s="60"/>
      <c r="D13" s="21" t="s">
        <v>15</v>
      </c>
      <c r="E13" s="14" t="s">
        <v>16</v>
      </c>
      <c r="F13" s="15" t="s">
        <v>18</v>
      </c>
      <c r="G13" s="13"/>
    </row>
    <row r="14" spans="1:8" ht="30" customHeight="1" x14ac:dyDescent="0.25">
      <c r="A14" s="12" t="s">
        <v>14</v>
      </c>
      <c r="B14" s="5" t="s">
        <v>9</v>
      </c>
      <c r="C14" s="22"/>
      <c r="D14" s="24">
        <v>32</v>
      </c>
      <c r="E14" s="16">
        <v>16</v>
      </c>
      <c r="F14" s="17">
        <f>(D14+E14)*C14</f>
        <v>0</v>
      </c>
    </row>
    <row r="15" spans="1:8" ht="20.100000000000001" customHeight="1" thickBot="1" x14ac:dyDescent="0.3">
      <c r="A15" s="18" t="s">
        <v>8</v>
      </c>
      <c r="B15" s="6" t="s">
        <v>10</v>
      </c>
      <c r="C15" s="23"/>
      <c r="D15" s="25">
        <v>1200</v>
      </c>
      <c r="E15" s="19">
        <v>1200</v>
      </c>
      <c r="F15" s="20">
        <f>(D15+E15)*C15</f>
        <v>0</v>
      </c>
    </row>
    <row r="16" spans="1:8" ht="20.100000000000001" customHeight="1" thickBot="1" x14ac:dyDescent="0.3">
      <c r="A16" s="49" t="s">
        <v>21</v>
      </c>
      <c r="B16" s="50"/>
      <c r="C16" s="50"/>
      <c r="D16" s="50"/>
      <c r="E16" s="51"/>
      <c r="F16" s="26">
        <f>F14+F15</f>
        <v>0</v>
      </c>
    </row>
    <row r="17" spans="1:6" ht="27.75" customHeight="1" thickBot="1" x14ac:dyDescent="0.3">
      <c r="A17" s="61" t="s">
        <v>22</v>
      </c>
      <c r="B17" s="62"/>
      <c r="C17" s="62"/>
      <c r="D17" s="62"/>
      <c r="E17" s="63"/>
      <c r="F17" s="27">
        <f>F16+F11</f>
        <v>0</v>
      </c>
    </row>
    <row r="18" spans="1:6" x14ac:dyDescent="0.25">
      <c r="A18" s="2"/>
      <c r="B18" s="2"/>
      <c r="C18" s="2"/>
      <c r="D18" s="2"/>
      <c r="E18" s="2"/>
      <c r="F18" s="2"/>
    </row>
    <row r="19" spans="1:6" ht="30.75" customHeight="1" x14ac:dyDescent="0.25">
      <c r="A19" s="44" t="s">
        <v>7</v>
      </c>
      <c r="B19" s="44"/>
      <c r="C19" s="44"/>
      <c r="D19" s="44"/>
      <c r="E19" s="44"/>
      <c r="F19" s="44"/>
    </row>
    <row r="20" spans="1:6" x14ac:dyDescent="0.25">
      <c r="A20" s="2"/>
      <c r="B20" s="2"/>
      <c r="C20" s="2"/>
      <c r="D20" s="2"/>
      <c r="E20" s="2"/>
      <c r="F20" s="2"/>
    </row>
  </sheetData>
  <mergeCells count="15">
    <mergeCell ref="A19:F19"/>
    <mergeCell ref="A6:F6"/>
    <mergeCell ref="A3:F3"/>
    <mergeCell ref="A11:E11"/>
    <mergeCell ref="D12:F12"/>
    <mergeCell ref="A12:A13"/>
    <mergeCell ref="B12:B13"/>
    <mergeCell ref="C12:C13"/>
    <mergeCell ref="A17:E17"/>
    <mergeCell ref="A16:E16"/>
    <mergeCell ref="A2:F2"/>
    <mergeCell ref="D7:E7"/>
    <mergeCell ref="D8:E8"/>
    <mergeCell ref="D9:E9"/>
    <mergeCell ref="D10:E10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&amp;L&amp;"Time,Obyčejné"&amp;10Příloha č. 2_zadávací dokumentace</oddHead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Svobodová</dc:creator>
  <cp:lastModifiedBy>IT ONN</cp:lastModifiedBy>
  <cp:lastPrinted>2025-03-10T11:25:47Z</cp:lastPrinted>
  <dcterms:created xsi:type="dcterms:W3CDTF">2015-06-05T18:19:34Z</dcterms:created>
  <dcterms:modified xsi:type="dcterms:W3CDTF">2025-03-28T08:11:23Z</dcterms:modified>
</cp:coreProperties>
</file>