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20 Dolní Nová Ves II. et\B1 Vysvětlení, změna a doplnění č. 1 (žádost č.1 a č. 2)\Výkaz výměr 04032024\neoceněný\"/>
    </mc:Choice>
  </mc:AlternateContent>
  <bookViews>
    <workbookView xWindow="0" yWindow="0" windowWidth="0" windowHeight="0" activeTab="2"/>
  </bookViews>
  <sheets>
    <sheet name="SO 00" sheetId="2" r:id="rId1"/>
    <sheet name="SO 101" sheetId="3" r:id="rId2"/>
    <sheet name="SO 401" sheetId="4" r:id="rId3"/>
  </sheets>
  <calcPr/>
</workbook>
</file>

<file path=xl/calcChain.xml><?xml version="1.0" encoding="utf-8"?>
<calcChain xmlns="http://schemas.openxmlformats.org/spreadsheetml/2006/main">
  <c i="4" l="1" r="I3"/>
  <c r="I101"/>
  <c r="O102"/>
  <c r="I102"/>
  <c r="I40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35"/>
  <c r="O36"/>
  <c r="I36"/>
  <c r="I30"/>
  <c r="O31"/>
  <c r="I31"/>
  <c r="I17"/>
  <c r="O26"/>
  <c r="I26"/>
  <c r="O22"/>
  <c r="I22"/>
  <c r="O18"/>
  <c r="I18"/>
  <c r="I8"/>
  <c r="O13"/>
  <c r="I13"/>
  <c r="O9"/>
  <c r="I9"/>
  <c i="3" r="I3"/>
  <c r="I191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I150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I145"/>
  <c r="O146"/>
  <c r="I146"/>
  <c r="I104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95"/>
  <c r="O100"/>
  <c r="I100"/>
  <c r="O96"/>
  <c r="I96"/>
  <c r="I90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5"/>
  <c r="I25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<sst xmlns="http://schemas.openxmlformats.org/spreadsheetml/2006/main">
  <si>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</si>
  <si>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</si>
  <si>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</si>
  <si>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</si>
  <si>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</si>
  <si>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33166a</t>
  </si>
  <si>
    <t>II/501 D. N. Ves - L. Bělohrad - Sv. Újezd - II.etapa - OBEC - pr. ch. s VO_04032025_neoceněný</t>
  </si>
  <si>
    <t>SO 00</t>
  </si>
  <si>
    <t>O</t>
  </si>
  <si>
    <t>Rozpočet:</t>
  </si>
  <si>
    <t>Všeobecné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</si>
  <si>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</si>
  <si>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</si>
  <si>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</si>
  <si>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</si>
  <si>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</si>
  <si>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</si>
  <si>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</si>
  <si>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</si>
  <si>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</si>
  <si>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</si>
  <si>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</si>
  <si>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</si>
  <si>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</si>
  <si>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</si>
  <si>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</si>
  <si>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</si>
  <si>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</si>
  <si>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ZRÍZ NEBO ZAJIŠT REGULACI A OCHRANU DOPRAVY</t>
  </si>
  <si>
    <t>KPL</t>
  </si>
  <si>
    <t>PP</t>
  </si>
  <si>
    <t>Položka zahruje dopravne inženýrská opatrení v prubehu celé stavby (dle schváleného plánu ZOV a vyjádrení DI PCR), zahrnuje pronájem dopravního znacení - tzn. osazení, presuny a odvoz provizorního znacení. Zahrnuje docasné dopravní znacení, semafory, dopravní zarízení, oplocení a všechny související práce po dobu trvání stavby. Soucástí položky je i údržba a péce o dopravne inženýrská opatrení v prubehu celé stavby. Soucástí položky je vyrízení DIR vcetne jeho projednání.</t>
  </si>
  <si>
    <t>VV</t>
  </si>
  <si>
    <t>1.000000 = 1,000 [A]</t>
  </si>
  <si>
    <t>TS</t>
  </si>
  <si>
    <t>02910</t>
  </si>
  <si>
    <t>OSTATNÍ POŽADAVKY - ZEMEMERICSKÁ MERENÍ</t>
  </si>
  <si>
    <t>Geodetické zamerení skutecného provedení stavby vložené na podkladu katastrální mapy.</t>
  </si>
  <si>
    <t>zahrnuje veškeré náklady spojené s objednatelem požadovanými pracemi, 
- pro stanovení orientacní investorské ceny urcete jednotkovou cenu jako 1% odhadované ceny stavby</t>
  </si>
  <si>
    <t>02911</t>
  </si>
  <si>
    <t>OSTATNÍ POŽADAVKY - GEODETICKÉ ZAMERENÍ</t>
  </si>
  <si>
    <t>Geodetická cinnost v prubehu provádení stavebních prací (geodet zhotovitele stavby) vcetne vytycení stavby, obvodu stavenište a skutecného zjištení prubehu inženýrských sítí. Soucástí je vybudování potrebné vytycovací síte.</t>
  </si>
  <si>
    <t>zahrnuje veškeré náklady spojené s objednatelem požadovanými pracemi</t>
  </si>
  <si>
    <t>02944</t>
  </si>
  <si>
    <t>OSTAT POŽADAVKY - DOKUMENTACE SKUTEC PROVEDENÍ V DIGIT FORME</t>
  </si>
  <si>
    <t xml:space="preserve">Dokumentace skutecného provedení stavby ve smyslu § 125 odst. 6 stavebního zákona, dle kap. 12 Smernice pro dokumentaci staveb pozemních komunikací (SDS PK) (2/2007),  vc. dodatku c. 1 (12/2009) v rozsahu dle kap. 6 Technických kvalitativních podmínek pro dokumentaci staveb pozemních komunikací (TKP-D) (8/2006), príloha c. 6. Soucástí je predání dokumentace v tištené podobe (3 paré) a predání 1 x v digitální podobe (rozsah a usporádání odpovídající podobe tištené) v uzavreném (PDF) a otevreném formátu (DWG, XLS, DOC, apod.).</t>
  </si>
  <si>
    <t>03100</t>
  </si>
  <si>
    <t>ZARÍZENÍ STAVENIŠTE - ZRÍZENÍ, PROVOZ, DEMONTÁŽ</t>
  </si>
  <si>
    <t xml:space="preserve">Kompletní zarízení stavenište pro celou stavbu  vcetne zajištení potrebných povolení a rozhodnutí.
Položka zahrnuje náklady spojené se staveništními komunikacemi, oplocením stavenište, vstupem a vjezdem na stavenište, staveništní prípojky vody, kanalizace, elektrické energie, zajištení dodávky elektrické energie, rozvody médií po stavbe vcetne vyvolaných preložek sítí a s tím spojených nákladu s odstávkou a zabezpecení stávajících IS proti poškození, kancelárské plochy pro potreby zhotovitele a zástupce investora, sociální zarízení, zajištení skladovacích ploch a prostor pro potreby stavby. Komplexní ostrahu a zabezpecení stavenište. Monitoring vlivu stavby na okolní prostredí (hluk, prašnost, doprava). Poplatky a náklady spojené se záborem verejného prostranství a s tím související dopravní znacení a zabezpecení pracovište. Poplatky a náklady za spotrebované energie, plyn a vodu atd. v dobe výstavby až do predání díla. Zajištení údržby verejných komunikací a komunikací pro peší v prubehu celé stavby, vcetne prípadné zimní údržby.</t>
  </si>
  <si>
    <t>zahrnuje objednatelem povolené náklady na porízení (event. pronájem), provozování, udržování a likvidaci zhotovitelova zarízení</t>
  </si>
  <si>
    <t>03730</t>
  </si>
  <si>
    <t>POMOC PRÁCE ZAJIŠT NEBO ZRÍZ OCHRANU INŽENÝRSKÝCH SÍTÍ</t>
  </si>
  <si>
    <t>Ochrana všech podzemních i nadzemních vedení v míste stavby, vc. vytýcení a vyznacení.</t>
  </si>
  <si>
    <t>zahrnuje objednatelem povolené náklady na požadovaná zarízení zhotovitele</t>
  </si>
  <si>
    <t>SO 101</t>
  </si>
  <si>
    <t>Komunikace zpevnené plochy</t>
  </si>
  <si>
    <t>015111</t>
  </si>
  <si>
    <t xml:space="preserve">POPLATKY ZA LIKVIDACI ODPADU NEKONTAMINOVANÝCH - 17 05 04  VYTEŽENÉ ZEMINY A HORNINY -  I. TRÍDA TEŽITELNOSTI</t>
  </si>
  <si>
    <t>T</t>
  </si>
  <si>
    <t>dle pol. 123738 48,926*2 = 97,852 [A]_x000d_
 dle pol. 132738 295,74*2 = 591,480 [B]_x000d_
 dle pol. 131738 7,2*2 = 14,400 [C]_x000d_
 dle. pol. (12110-18222) (678-39,9)*0,15*2 = 191,430 [D]_x000d_
 dle pol. 113178 0,87*2,4 = 2,088 [F]_x000d_
 dle pol. 113328 23,25*2,2 = 51,150 [G]_x000d_
 Celkové množství 948.400000 = 948,400 [E]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</si>
  <si>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</si>
  <si>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</si>
  <si>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</si>
  <si>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113338 9,3*2,2 = 20,460 [A]_x000d_
 dle pol. 113728 4,65*2,2 = 10,230 [B]_x000d_
 Celkové množství 30.690000 = 30,690 [C]</t>
  </si>
  <si>
    <t>015140</t>
  </si>
  <si>
    <t xml:space="preserve">POPLATKY ZA LIKVIDACI ODPADU NEKONTAMINOVANÝCH - 17 01 01  BETON Z DEMOLIC OBJEKTU, ZÁKLADU TV</t>
  </si>
  <si>
    <t>dle pol. 113188 2,5*2,4 = 6,000 [A]_x000d_
 dle pol. 11352 29*0,1 = 2,900 [B]_x000d_
 dle pol. 96616 2,792*2,5 = 6,980 [D]_x000d_
 dle pol. 966346 (((3,14*0,25*0,25)-(3,14*0,2*0,2))*23)*2,4 = 3,900 [E]_x000d_
 Celkové množství 19.780000 = 19,780 [C]</t>
  </si>
  <si>
    <t>1</t>
  </si>
  <si>
    <t>Zemní práce</t>
  </si>
  <si>
    <t>113178</t>
  </si>
  <si>
    <t>ODSTRAN KRYTU ZPEVNENÝCH PLOCH Z DLAŽEB KOSTEK, ODVOZ DO 20KM</t>
  </si>
  <si>
    <t>M3</t>
  </si>
  <si>
    <t>- vc. odvozu na recykl. skládku 
- poplatek za skládku uveden v položce c. 015111
ZHOTOVITEL V CENE ZOHLEDNÍ SKUTECNÉ NÁKLADY NA DOPRAVU NA MÍSTO ULOŽENÍ</t>
  </si>
  <si>
    <t>"stávající dlažba"_x000d_
 12*0,06 = 0,720 [A]_x000d_
 "odláždení vtoku a výtoku propustku"_x000d_
 2*1,5*0,05 = 0,150 [B]_x000d_
 Celkem: A+B = 0,870 [C]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</si>
  <si>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</si>
  <si>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</si>
  <si>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</si>
  <si>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>odstranení stávajícího odláždení príkopu ze zatravnovacích dlaždic
- vc. odvozu na recykl. skládku 
- poplatek za skládku uveden v položce c. 015140
ZHOTOVITEL V CENE ZOHLEDNÍ SKUTECNÉ NÁKLADY NA DOPRAVU NA MÍSTO ULOŽENÍ</t>
  </si>
  <si>
    <t>50*0,05 = 2,500 [A]</t>
  </si>
  <si>
    <t>113328</t>
  </si>
  <si>
    <t>ODSTRANENÍ PODKLADU ZPEVNENÝCH PLOCH Z KAMENIVA NESTMEL, ODVOZ DO 20KM</t>
  </si>
  <si>
    <t>- vcetne odvozu na recykl. skládku
- poplatek za likvidaci uveden v položce c. 015111
ZHOTOVITEL V CENE ZOHLEDNÍ SKUTECNÉ NÁKLADY NA DOPRAVU NA MÍSTO ULOŽENÍ</t>
  </si>
  <si>
    <t>"plocha stávajícího asf. vjezdu*tl. vrstvy"_x000d_
 93*0,25 = 23,250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</si>
  <si>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</si>
  <si>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113338</t>
  </si>
  <si>
    <t>ODSTRAN PODKL ZPEVNENÝCH PLOCH S ASFALT POJIVEM, ODVOZ DO 20KM</t>
  </si>
  <si>
    <t>- odstranení stávajících vrstev s asfaltovým pojivem 
- vc. odvozu na recykl. skládku 
- poplatek za likvidaci uveden v položce c. 015130
ZHOTOVITEL V CENE ZOHLEDNÍ SKUTECNÉ NÁKLADY NA DOPRAVU NA MÍSTO ULOŽENÍ</t>
  </si>
  <si>
    <t>"plocha stávajícího asf. vjezdu*tl. vrstvy"_x000d_
 93*0,1 = 9,300 [A]</t>
  </si>
  <si>
    <t>11352</t>
  </si>
  <si>
    <t>ODSTRANENÍ CHODNÍKOVÝCH A SILNICNÍCH OBRUBNÍKU BETONOVÝCH</t>
  </si>
  <si>
    <t>M</t>
  </si>
  <si>
    <t>- vcetne odvozu na recykl. skládku 
- poplatek za likvidaci uveden v položce c. 015140
ZHOTOVITEL V CENE ZOHLEDNÍ SKUTECNÉ NÁKLADY NA DOPRAVU NA MÍSTO ULOŽENÍ</t>
  </si>
  <si>
    <t>"celková délka odstranovaných obrub"_x000d_
 29 = 29,000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</si>
  <si>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</si>
  <si>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113728</t>
  </si>
  <si>
    <t>FRÉZOVÁNÍ ZPEVNENÝCH PLOCH ASFALTOVÝCH, ODVOZ DO 20KM</t>
  </si>
  <si>
    <t>- odstranení stávajících vrstev s asfaltovým povrchem
- vc. odvozu na recykl. skládku 
- poplatek za likvidaci uveden v položce c. 015130
ZHOTOVITEL V CENE ZOHLEDNÍ SKUTECNÉ NÁKLADY NA DOPRAVU NA MÍSTO ULOŽENÍ</t>
  </si>
  <si>
    <t>"plocha stávajícího asf. vjezdu * tl. vrstvy"_x000d_
 93*0,05 = 4,650 [A]</t>
  </si>
  <si>
    <t>121108</t>
  </si>
  <si>
    <t>SEJMUTÍ ORNICE NEBO LESNÍ PUDY S ODVOZEM DO 20KM</t>
  </si>
  <si>
    <t>- sejmutí ornice vc. odvozu
- poplatek za likvidaci uveden v položce c. 015111
ZHOTOVITEL V CENE ZOHLEDNÍ SKUTECNÉ NÁKLADY NA DOPRAVU NA MÍSTO ULOŽENÍ</t>
  </si>
  <si>
    <t>678*0,15 = 101,700 [A]</t>
  </si>
  <si>
    <t xml:space="preserve">Položka zahrnuje:
- sejmutí ornice bez ohledu na tlouštku vrstvy
-  její vodorovnou dopravu
Položka nezahrnuje:
- uložení na trvalou skládku</t>
  </si>
  <si>
    <t>123738</t>
  </si>
  <si>
    <t>ODKOP PRO SPOD STAVBU SILNIC A ŽELEZNIC TR. I, ODVOZ DO 20KM</t>
  </si>
  <si>
    <t>- vc. odvozu na recykl. skládku 
výkop pro AZ se souhlasem TDI
poplatek za likvidaci uveden v položce c. 015111
ZHOTOVITEL V CENE ZOHLEDNÍ SKUTECNÉ NÁKLADY NA DOPRAVU NA MÍSTO ULOŽENÍ</t>
  </si>
  <si>
    <t>"výkop pro konstrukci chodníku(plocha z VZR*délka)"_x000d_
 0,305*25*1,05 = 8,006 [A]_x000d_
 "výkop pro aktivní zónu a spodní konstrukci vozovky (plocha autobusových zálivu*tl.)"_x000d_
 93*(0,44+0,4-0,05-0,1-0,25) = 40,920 [B]_x000d_
 Celkem: A+B = 48,926 [C]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</si>
  <si>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</si>
  <si>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131738</t>
  </si>
  <si>
    <t>HLOUBENÍ JAM ZAPAŽ I NEPAŽ TR. I, ODVOZ DO 20KM</t>
  </si>
  <si>
    <t>- vc. odvozu na recykl. skládku 
poplatek za likvidaci uveden v položce c. 015111
ZHOTOVITEL V CENE ZOHLEDNÍ SKUTECNÉ NÁKLADY NA DOPRAVU NA MÍSTO ULOŽENÍ</t>
  </si>
  <si>
    <t>"hloubení jam pro UV"_x000d_
 1,2*1,2*1*3 = 4,320 [A]_x000d_
 "hloubení jam pro nové šachty"_x000d_
 1,2*1,2*1*2 = 2,880 [B]_x000d_
 Celkem: A+B = 7,200 [C]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</si>
  <si>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</si>
  <si>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132738</t>
  </si>
  <si>
    <t>HLOUBENÍ RÝH ŠÍR DO 2M PAŽ I NEPAŽ TR. I, ODVOZ DO 20KM</t>
  </si>
  <si>
    <t>"výkop pro palisády"_x000d_
 1,65*1,5*32 = 79,200 [A]_x000d_
 "výkop pro zatrubnení DN 200 (propojení UV)"_x000d_
 1,5*1,2*67 = 120,600 [B]_x000d_
 "výkop pro zatrubnení DN 300 (propojení UV)"_x000d_
 1,5*1,2*50 = 90,000 [C]_x000d_
 "výkop pro prípojky UV DN 150"_x000d_
 1,5*1,2*3,3 = 5,940 [D]_x000d_
 Celkem: A+B+C+D = 295,740 [E]</t>
  </si>
  <si>
    <t>17180</t>
  </si>
  <si>
    <t>ULOŽENÍ SYPANINY DO NÁSYPU Z NAKUPOVANÝCH MATERIÁLU</t>
  </si>
  <si>
    <t>"plocha z VZR*délka"_x000d_
 (0,26*5+0,59*20+0,69*20+0,75*20+0,69*20+0,66*20+0,65*40+0,43*20+0,98*10+1,7*15+1,5*10+0,59*15+0,15*678)*1,05 = 277,568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</si>
  <si>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</si>
  <si>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b</t>
  </si>
  <si>
    <t>aktivní zóna vozovky, tl. 400 mm
cerpání se souhlasem TDI</t>
  </si>
  <si>
    <t>233,1*0,4 = 93,240 [A]</t>
  </si>
  <si>
    <t>17481</t>
  </si>
  <si>
    <t>ZÁSYP JAM A RÝH Z NAKUPOVANÝCH MATERIÁLU</t>
  </si>
  <si>
    <t>"zásyp palisád"_x000d_
 0,95*32 = 30,400 [A]_x000d_
 "zásyp zatrubnení DN 200 (propojení UV)"_x000d_
 (1,5-0,24-(0,3+0,2+0,1))*1,2*67 = 53,064 [B]_x000d_
 "zásyp prípojek UV DN 150"_x000d_
 (1,5-0,24-(0,3+0,15+0,1))*1,2*3,3 = 2,812 [C]_x000d_
 "zásyp ulicních vpustí"_x000d_
 3*((1*1*1,5)-(0,6*0,6*1,5)) = 2,880 [D]_x000d_
 "zásyp nových šachet"_x000d_
 2*((1*1*1,5)-(0,6*0,6*1,5)) = 1,920 [E]_x000d_
 Celkem: A+B+C+D+E = 91,076 [F]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</si>
  <si>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</si>
  <si>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</si>
  <si>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</si>
  <si>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"potrubí DN 200"_x000d_
 ((0,3+0,2+0,1)*1,2*67-(3,14*0,1*0,1)*67) = 46,136 [A]_x000d_
 "potrubí DN 300"_x000d_
 ((0,3+0,3+0,1)*1,2*50-(3,14*0,15*0,15)*50) = 38,468 [B]_x000d_
 "prípojky DN 150"_x000d_
 ((0,3+0,15+0,1)*1,2*3,3) = 2,178 [C]_x000d_
 Celkem: A+B+C = 86,782 [D]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</si>
  <si>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</si>
  <si>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</si>
  <si>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</si>
  <si>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M2</t>
  </si>
  <si>
    <t>úprava a zhutnení zemní pláne chodníku, Edef,2=min. 30 MPa</t>
  </si>
  <si>
    <t>"plocha vozovky + plocha chodníku"_x000d_
 233,1+579 = 812,100 [A]</t>
  </si>
  <si>
    <t>položka zahrnuje úpravu pláne vcetne vyrovnání výškových rozdílu. Míru zhutnení urcuje projekt.</t>
  </si>
  <si>
    <t>18222</t>
  </si>
  <si>
    <t>ROZPROSTRENÍ ORNICE VE SVAHU V TL DO 0,15M</t>
  </si>
  <si>
    <t>"plocha nové zelene"_x000d_
 39,9 = 39,900 [A]</t>
  </si>
  <si>
    <t>položka zahrnuje:
nutné premístení ornice z docasných skládek vzdálených do 50m
rozprostrení ornice v predepsané tlouštce ve svahu pres 1:5</t>
  </si>
  <si>
    <t>18242</t>
  </si>
  <si>
    <t>ZALOŽENÍ TRÁVNÍKU HYDROOSEVEM NA ORNICI</t>
  </si>
  <si>
    <t>"plocha viz. položka c.18222"_x000d_
 39,9 = 39,900 [A]</t>
  </si>
  <si>
    <t>Zahrnuje dodání predepsané travní smesi, hydroosev na ornici, zalévání, první pokosení, to vše bez ohledu na sklon terénu</t>
  </si>
  <si>
    <t>3</t>
  </si>
  <si>
    <t>Svislé konstrukce</t>
  </si>
  <si>
    <t>33817C</t>
  </si>
  <si>
    <t xml:space="preserve">SLOUPKY PLOTOVÉ Z DÍLCU KOVOVÝCH  DO BETONOVÝCH PATEK</t>
  </si>
  <si>
    <t>KS</t>
  </si>
  <si>
    <t>18 = 18,000 [A]</t>
  </si>
  <si>
    <t>- dodání a osazení predepsaného sloupku vcetne PKO
- prípadnou betonovou patku z predepsané trídy betonu
- nutné zemní práce</t>
  </si>
  <si>
    <t>4</t>
  </si>
  <si>
    <t>Vodorovné konstrukce</t>
  </si>
  <si>
    <t>451314</t>
  </si>
  <si>
    <t>PODKLADNÍ A VÝPLNOVÉ VRSTVY Z PROSTÉHO BETONU C25/30</t>
  </si>
  <si>
    <t>podkladní beton pod palisádami, tl. 100 mm</t>
  </si>
  <si>
    <t>0,9*32*0,1 = 2,880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</si>
  <si>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</si>
  <si>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45152</t>
  </si>
  <si>
    <t>PODKLADNÍ A VÝPLNOVÉ VRSTVY Z KAMENIVA DRCENÉHO</t>
  </si>
  <si>
    <t>hutnený polštár ze ŠD pod palisádami, tl. 100 mm</t>
  </si>
  <si>
    <t>1,2*32*0,1 = 3,840 [A]</t>
  </si>
  <si>
    <t>položka zahrnuje dodávku predepsaného kameniva, mimostaveništní a vnitrostaveništní dopravu a jeho uložení
není-li v zadávací dokumentaci uvedeno jinak, jedná se o nakupovaný materiál</t>
  </si>
  <si>
    <t>5</t>
  </si>
  <si>
    <t>Komunikace</t>
  </si>
  <si>
    <t>56213</t>
  </si>
  <si>
    <t>VOZOVKOVÉ VRSTVY Z MATERIÁLU STABIL CEMENTEM TL DO 150MM</t>
  </si>
  <si>
    <t>SC C8/10, tl. 130 mm</t>
  </si>
  <si>
    <t>222 = 222,000 [A]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</si>
  <si>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nezahrnuje postriky, nátery
- nezahrnuje úpravu povrchu krytu</t>
  </si>
  <si>
    <t>56333</t>
  </si>
  <si>
    <t>VOZOVKOVÉ VRSTVY ZE ŠTERKODRTI TL. DO 150MM</t>
  </si>
  <si>
    <t>ŠDB chodníky, tl. 150 mm</t>
  </si>
  <si>
    <t>579 = 579,000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</si>
  <si>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</si>
  <si>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</si>
  <si>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</si>
  <si>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ŠDA - vozovka, tl. 200 mm</t>
  </si>
  <si>
    <t>233,1 = 233,100 [A]</t>
  </si>
  <si>
    <t>56963</t>
  </si>
  <si>
    <t>ZPEVNENÍ KRAJNIC Z RECYKLOVANÉHO MATERIÁLU TL DO 150MM</t>
  </si>
  <si>
    <t>50,5 = 50,500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</si>
  <si>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</si>
  <si>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572113</t>
  </si>
  <si>
    <t>INFILTRACNÍ POSTRIK Z EMULZE DO 0,5KG/M2</t>
  </si>
  <si>
    <t>PI-C 0,5 kg/m2</t>
  </si>
  <si>
    <t>234,25 = 234,250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</si>
  <si>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</si>
  <si>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</si>
  <si>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</si>
  <si>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PS-C 0,4 kg/m2</t>
  </si>
  <si>
    <t>574A34</t>
  </si>
  <si>
    <t>ASFALTOVÝ BETON PRO OBRUSNÉ VRSTVY ACO 11+, 11S TL. 40MM</t>
  </si>
  <si>
    <t>ACO 11+, tl. 40 mm</t>
  </si>
  <si>
    <t>"plocha vozovky celkem"_x000d_
 234,25 = 234,250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</si>
  <si>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</si>
  <si>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574E66</t>
  </si>
  <si>
    <t>ASFALTOVÝ BETON PRO PODKLADNÍ VRSTVY ACP 16+, 16S TL. 70MM</t>
  </si>
  <si>
    <t>ACP 16+, tl. 70 mm</t>
  </si>
  <si>
    <t>582611</t>
  </si>
  <si>
    <t>KRYTY Z BETON DLAŽDIC SE ZÁMKEM ŠEDÝCH TL 60MM DO LOŽE Z KAM</t>
  </si>
  <si>
    <t>"plocha chodníku"_x000d_
 526 = 526,000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</si>
  <si>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</si>
  <si>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58261A</t>
  </si>
  <si>
    <t>KRYTY Z BETON DLAŽDIC SE ZÁMKEM BAREV RELIÉF TL 60MM DO LOŽE Z KAM</t>
  </si>
  <si>
    <t>- varovné a signální pásy chodníku</t>
  </si>
  <si>
    <t>"plocha varovných a signálních pásu"_x000d_
 19 = 19,000 [A]</t>
  </si>
  <si>
    <t>7</t>
  </si>
  <si>
    <t>Pridružená stavební výroba</t>
  </si>
  <si>
    <t>767912</t>
  </si>
  <si>
    <t>OPLOCENÍ Z DRÁTENÉHO PLETIVA POZINKOVANÉHO VYSOKOPEVNOSTNÍHO</t>
  </si>
  <si>
    <t>"délka oplocení*výška"_x000d_
 33,5*2,5 = 83,750 [A]</t>
  </si>
  <si>
    <t xml:space="preserve">- položka zahrnuje vedle vlastního pletiva i rámy, rošty, lišty, kování, podperné, závesné, upevnovací prvky, spojovací a tesnící materiál, pomocný materiál, kompletní povrchovou úpravu.
- nejsou zahrnuty sloupky a vzpery, které se vykazují v samostatných položkách 338**, není zahrnuta podezdívka (272**)
- soucástí položky je  prípadne i ostnatý drát, uvažovaná plocha se pak vypocítává po horní hranu drátu.</t>
  </si>
  <si>
    <t>8</t>
  </si>
  <si>
    <t>Potrubí</t>
  </si>
  <si>
    <t>86645</t>
  </si>
  <si>
    <t>CHRÁNICKY Z TRUB OCELOVÝCH DN DO 300MM</t>
  </si>
  <si>
    <t>ochrana stávajících prípojek vodovodu a výtlaku kanalizace</t>
  </si>
  <si>
    <t>2 = 2,000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</si>
  <si>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- opláštení dle dokumentace a nutné opravy opláštení pri jeho poškození
Položka nezahrnuje:
- x</t>
  </si>
  <si>
    <t>87433</t>
  </si>
  <si>
    <t>POTRUBÍ Z TRUB PLASTOVÝCH ODPADNÍCH DN DO 150MM</t>
  </si>
  <si>
    <t>"celková délka prípojek UV"_x000d_
 3,3 = 3,300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</si>
  <si>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</si>
  <si>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87434</t>
  </si>
  <si>
    <t>POTRUBÍ Z TRUB PLASTOVÝCH ODPADNÍCH DN DO 200MM</t>
  </si>
  <si>
    <t>"celková délka"_x000d_
 67 = 67,000 [A]</t>
  </si>
  <si>
    <t>87445</t>
  </si>
  <si>
    <t>POTRUBÍ Z TRUB PLASTOVÝCH ODPADNÍCH DN DO 300MM</t>
  </si>
  <si>
    <t>"celková délka potrubí"_x000d_
 50 = 50,000 [A]</t>
  </si>
  <si>
    <t>87727</t>
  </si>
  <si>
    <t>CHRÁNICKY PULENÉ Z TRUB PLAST DN DO 100MM</t>
  </si>
  <si>
    <t>ochrana stávajícího kabelového vedení pod chodníkem</t>
  </si>
  <si>
    <t>"délka chránicek"_x000d_
 3,5 = 3,500 [A]</t>
  </si>
  <si>
    <t xml:space="preserve">položky pro zhotovení potrubí platí bez ohledu na sklon
zahrnuje:
- výrobní dokumentaci (vcetne technologického predpisu)
- dodání veškerého trubního a pomocného materiálu  (trouby vcetne podélného rozpulení,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</si>
  <si>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87827</t>
  </si>
  <si>
    <t>NASUNUTÍ PLAST TRUB DN DO 100MM DO CHRÁNICKY</t>
  </si>
  <si>
    <t>"viz pol. 87727"_x000d_
 3,5 = 3,500 [A]</t>
  </si>
  <si>
    <t>položka zahrnuje:
pojízdná sedla (objímky)
prípadne predepsané utesnení koncu chránicky
nezahrnuje dodávku potrubí</t>
  </si>
  <si>
    <t>894145</t>
  </si>
  <si>
    <t>ŠACHTY KANALIZACNÍ Z BETON DÍLCU NA POTRUBÍ DN DO 300MM</t>
  </si>
  <si>
    <t>KUS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</si>
  <si>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</si>
  <si>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89712</t>
  </si>
  <si>
    <t>VPUST KANALIZACNÍ ULICNÍ KOMPLETNÍ Z BETONOVÝCH DÍLCU</t>
  </si>
  <si>
    <t>3 = 3,000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</si>
  <si>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</si>
  <si>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</si>
  <si>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</si>
  <si>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</si>
  <si>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>89957</t>
  </si>
  <si>
    <t>OBETONOVÁNÍ POTRUBÍ ZE ŽELEZOBETONU VCETNE VÝZTUŽE</t>
  </si>
  <si>
    <t>ochrana stávajícíh prípojek vodovodu a kanalizace - cerpáno dle situace na stavbe na prímý príkaz TDI</t>
  </si>
  <si>
    <t>0,315*2*1,2 = 0,756 [A]</t>
  </si>
  <si>
    <t>9</t>
  </si>
  <si>
    <t>Ostatní konstrukce a práce</t>
  </si>
  <si>
    <t>9111A1</t>
  </si>
  <si>
    <t>ZÁBRADLÍ SILNICNÍ S VODOR MADLY - DODÁVKA A MONTÁŽ</t>
  </si>
  <si>
    <t>32,7+3 = 35,700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</si>
  <si>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</si>
  <si>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9111A3</t>
  </si>
  <si>
    <t>ZÁBRADLÍ SILNICNÍ S VODOR MADLY - DEMONTÁŽ S PRESUNEM</t>
  </si>
  <si>
    <t>5 = 5,000 [A]</t>
  </si>
  <si>
    <t>položka zahrnuje:
- demontáž a odstranení zarízení
- jeho odvoz na predepsané místo</t>
  </si>
  <si>
    <t>914121</t>
  </si>
  <si>
    <t>DOPRAVNÍ ZNACKY ZÁKLADNÍ VELIKOSTI OCELOVÉ FÓLIE TR 1 - DODÁVKA A MONTÁŽ</t>
  </si>
  <si>
    <t>"IJ4b"_x000d_
 2 = 2,000 [A]</t>
  </si>
  <si>
    <t>položka zahrnuje:
- dodávku a montáž znacek v požadovaném provedení</t>
  </si>
  <si>
    <t>914921</t>
  </si>
  <si>
    <t>SLOUPKY A STOJKY DOPRAVNÍCH ZNACEK Z OCEL TRUBEK DO PATKY - DODÁVKA A MONTÁŽ</t>
  </si>
  <si>
    <t>položka zahrnuje:
- sloupky a upevnovací zarízení vcetne jejich osazení (betonová patka, zemní práce)</t>
  </si>
  <si>
    <t>915221</t>
  </si>
  <si>
    <t>VODOR DOPRAV ZNAC PLASTEM STRUKTURÁLNÍ NEHLUCNÉ - DOD A POKLÁDKA</t>
  </si>
  <si>
    <t>"V11a"_x000d_
 71*0,125 = 8,875 [A]_x000d_
 "V4 (0,5/0,5/0,25)"_x000d_
 63*0,25*0,5 = 7,875 [B]_x000d_
 "V4 0,125"_x000d_
 24*0,125 = 3,000 [C]_x000d_
 Celkem: A+B+C = 19,750 [D]</t>
  </si>
  <si>
    <t>položka zahrnuje:
- dodání a pokládku náterového materiálu (merí se pouze natíraná plocha)
- predznacení a reflexní úpravu</t>
  </si>
  <si>
    <t>91552</t>
  </si>
  <si>
    <t>VODOR DOPRAV ZNAC - PÍSMENA</t>
  </si>
  <si>
    <t>12 = 12,000 [A]</t>
  </si>
  <si>
    <t>položka zahrnuje:
- dodání a pokládku náterového materiálu
- predznacení a reflexní úpravu</t>
  </si>
  <si>
    <t>916813</t>
  </si>
  <si>
    <t>ODDEL OPLOCENÍ S PODSTAVCI DRÁTENNÉ - DEMONTÁŽ</t>
  </si>
  <si>
    <t>odstranení stávajícího dráteného plotu, vc. sloupku</t>
  </si>
  <si>
    <t>32 = 32,000 [A]</t>
  </si>
  <si>
    <t>Položka zahrnuje odstranení, demontáž a odklizení zarízení s odvozem na predepsané místo</t>
  </si>
  <si>
    <t>91710</t>
  </si>
  <si>
    <t>OBRUBY Z BETONOVÝCH PALISÁD</t>
  </si>
  <si>
    <t>vc. osazení do bet. lože C16/20</t>
  </si>
  <si>
    <t>"celková délka palisád*max. výška*šírka"_x000d_
 32*2,0*0,2 = 12,800 [A]</t>
  </si>
  <si>
    <t>Položka zahrnuje:
dodání a pokládku betonových palisád o rozmerech predepsaných zadávací dokumentací
betonové lože i bocní betonovou operku.</t>
  </si>
  <si>
    <t>917211</t>
  </si>
  <si>
    <t>ZÁHONOVÉ OBRUBY Z BETONOVÝCH OBRUBNÍKU ŠÍR 50MM</t>
  </si>
  <si>
    <t>191,5 = 191,500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</si>
  <si>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</si>
  <si>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</si>
  <si>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</si>
  <si>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chodníkové obruby</t>
  </si>
  <si>
    <t>51 = 51,000 [A]</t>
  </si>
  <si>
    <t>91725</t>
  </si>
  <si>
    <t>NÁSTUPIŠTNÍ OBRUBNÍKY BETONOVÉ</t>
  </si>
  <si>
    <t>obrubníky u autobusových nástupišt</t>
  </si>
  <si>
    <t>24 = 24,000 [A]</t>
  </si>
  <si>
    <t>919111</t>
  </si>
  <si>
    <t>REZÁNÍ ASFALTOVÉHO KRYTU VOZOVEK TL DO 50MM</t>
  </si>
  <si>
    <t>12,25 = 12,250 [A]</t>
  </si>
  <si>
    <t>položka zahrnuje rezání vozovkové vrstvy v predepsané tlouštce, vcetne spotreby vody</t>
  </si>
  <si>
    <t>931316</t>
  </si>
  <si>
    <t>TESNENÍ DILATAC SPAR ASF ZÁLIVKOU PRUR DO 800MM2</t>
  </si>
  <si>
    <t>"podél obrub - viz pol. 917224"_x000d_
 51 = 51,000 [A]_x000d_
 "podél obrub - viz pol. 91725"_x000d_
 24 = 24,000 [B]_x000d_
 "v míste rezání asfaltu - viz pol. 919111"_x000d_
 12,25 = 12,250 [C]_x000d_
 Celkem: A+B+C = 87,250 [D]</t>
  </si>
  <si>
    <t>položka zahrnuje dodávku a osazení predepsaného materiálu, ocištení ploch spáry pred úpravou, ocištení okolí spáry po úprave
nezahrnuje tesnící profil</t>
  </si>
  <si>
    <t>966168</t>
  </si>
  <si>
    <t>BOURÁNÍ KONSTRUKCÍ ZE ŽELEZOBETONU S ODVOZEM DO 20KM</t>
  </si>
  <si>
    <t>- bourání cel propustku
- vcetne odvozu na recykl. skládku
- poplatek za likvidaci uveden v položce c. 015140
ZHOTOVITEL V CENE ZOHLEDNÍ SKUTECNÉ NÁKLADY NA DOPRAVU NA MÍSTO ULOŽENÍ</t>
  </si>
  <si>
    <t>"objem cel propustku"_x000d_
 2,87*0,3*1,5+2,5*0,4*1,5 = 2,792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</si>
  <si>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</si>
  <si>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966346</t>
  </si>
  <si>
    <t>BOURÁNÍ PROPUSTU Z TRUB DN DO 400MM</t>
  </si>
  <si>
    <t>"délka propustku"_x000d_
 23 = 23,000 [A]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</si>
  <si>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</si>
  <si>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SO 401</t>
  </si>
  <si>
    <t>Verejné osvetlení</t>
  </si>
  <si>
    <t>dle pol 132734-17411 (117,5-105,75)*2 = 23,500 [A]_x000d_
 dle pol. 131734-17411 (17,64-11,334)*2 = 12,612 [B]_x000d_
 Celkové množství 36.112000 = 36,112 [C]</t>
  </si>
  <si>
    <t>03630</t>
  </si>
  <si>
    <t>DOPRAVNÍ ZARÍZENÍ - AUTOJERÁBY</t>
  </si>
  <si>
    <t>HOD</t>
  </si>
  <si>
    <t>montážní plošina do 10m výšky vc. presunu</t>
  </si>
  <si>
    <t>Položka zahrnuje:
- objednatelem povolené náklady na dopravní zarízení zhotovitele
Položka nezahrnuje:
- x</t>
  </si>
  <si>
    <t>131734</t>
  </si>
  <si>
    <t>HLOUBENÍ JAM ZAPAŽ I NEPAŽ TR. I, ODVOZ DO 5KM</t>
  </si>
  <si>
    <t>vcetne naložení, odvozu a uložení na mezideponii prebytek na recykl. skládku 
ZHOTOVITEL V CENE ZOHLEDNÍ SKUTECNÉ NÁKLADY NA DOPRAVU NA MÍSTO ULOŽENÍ</t>
  </si>
  <si>
    <t>výkop pro základy stožáru 6*1*1*1,5+3*1,2*1,2*2 = 17,640 [A]</t>
  </si>
  <si>
    <t>132734</t>
  </si>
  <si>
    <t>HLOUBENÍ RÝH ŠÍR DO 2M PAŽ I NEPAŽ TR. I, ODVOZ DO 5KM</t>
  </si>
  <si>
    <t>235*0,5*1 = 117,500 [A]</t>
  </si>
  <si>
    <t>17411</t>
  </si>
  <si>
    <t>ZÁSYP JAM A RÝH ZEMINOU SE ZHUTNENÍM</t>
  </si>
  <si>
    <t xml:space="preserve">vhodnou zeminou ze stavby se zhutnením dle CSN 736133  a hutnením na Edef 2min ve vozovce 45MPa, v chodníku 30MPa
vc.získání zeminy z mezideponie</t>
  </si>
  <si>
    <t>rýhy 235*0,5*0,9 = 105,750 [A]_x000d_
 jámy pro základy 6*1*1*1,5-6*0,65*0,65*1,2+3*1,2*1,2*2-3*0,8*0,8*1,7 = 11,334 [B]_x000d_
 Celkové množství 117.084000 = 117,084 [C]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</si>
  <si>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</si>
  <si>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2</t>
  </si>
  <si>
    <t>Základy</t>
  </si>
  <si>
    <t>272314</t>
  </si>
  <si>
    <t>ZÁKLADY Z PROSTÉHO BETONU DO C25/30</t>
  </si>
  <si>
    <t>Zhotovení bet. pouzdra, uložení, vyrovnání a zabetonování pouzdra. Vytvorení kabelových prostupu, zabezpecení pouzdra proti zasypání a úrazu osob. Po stavbe stožáru upravení povrchu pouzdrového základu, obsyp pískem vcetne zhotovení spádové betonové desky.</t>
  </si>
  <si>
    <t>6*(0,65*0,65*1,2-3,15*0,075*0,075*1)+3*(0,8*0,8*1,7-3,14*0,1*0,1*1,5) = 6,058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</si>
  <si>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</si>
  <si>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451573</t>
  </si>
  <si>
    <t>VÝPLN VRSTVY Z KAMENIVA TEŽENÉHO, INDEX ZHUTNENÍ ID DO 0,9</t>
  </si>
  <si>
    <t>pískový obsyp kopaný písek 0/4</t>
  </si>
  <si>
    <t>235*0,5*0,1 = 11,750 [A]</t>
  </si>
  <si>
    <t>702211</t>
  </si>
  <si>
    <t>KABELOVÁ CHRÁNICKA ZEMNÍ DN DO 100 MM</t>
  </si>
  <si>
    <t>Chránicka Kopoflex KF 09040</t>
  </si>
  <si>
    <t>240 = 240,000 [A]</t>
  </si>
  <si>
    <t>1. Položka obsahuje:
 – prípravu podkladu pro osazení
2. Položka neobsahuje:
 X
3. Zpusob merení:
Merí se metr délkový.</t>
  </si>
  <si>
    <t>702312</t>
  </si>
  <si>
    <t>ZAKRYTÍ KABELU VÝSTRAŽNOU FÓLIÍ ŠÍRKY PRES 20 DO 40 CM</t>
  </si>
  <si>
    <t>šírka 33cm, cervená</t>
  </si>
  <si>
    <t>235 = 235,000 [A]</t>
  </si>
  <si>
    <t>1. Položka obsahuje:
 – dodávku a montáž fólie
 – prípravu podkladu pro osazení
2. Položka neobsahuje:
 X
3. Zpusob merení:
Merí se metr délkový.</t>
  </si>
  <si>
    <t>741911</t>
  </si>
  <si>
    <t>UZEMNOVACÍ VODIC V ZEMI FEZN DO 120 MM2</t>
  </si>
  <si>
    <t>zemnící vodic FeZn D10mm, vc.svorek a ochrany svorek proti korozi a smrštovací bužirkou</t>
  </si>
  <si>
    <t>1. Položka obsahuje:
 – prípravu podkladu pro osazení
 – merení, delení, spojování, tvarování
 – ochranný náter spoju a pri pruchodu vodice nad terén apod. dle príslušných norem
2. Položka neobsahuje:
 – zemní práce
 – ochranu vodice - chránicky apod.
3. Zpusob merení:
Merí se metr délkový.</t>
  </si>
  <si>
    <t>01</t>
  </si>
  <si>
    <t>Zemnící pásek FeZn 30x4 vc.svorek a ochrany svorek proti korozi</t>
  </si>
  <si>
    <t>312,5 = 312,500 [A]</t>
  </si>
  <si>
    <t>742G11</t>
  </si>
  <si>
    <t>KABEL NN DVOU- A TRÍŽÍLOVÝ CU S PLASTOVOU IZOLACÍ DO 2,5 MM2</t>
  </si>
  <si>
    <t>Kabel pro svítidla na nových sloupech, kabel CYKY-J 3 x 1,5 mm2 vc. prorezu kabelu</t>
  </si>
  <si>
    <t>60 = 60,000 [A]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</si>
  <si>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</si>
  <si>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742H12</t>
  </si>
  <si>
    <t>KABEL NN CTYR- A PETIŽÍLOVÝ CU S PLASTOVOU IZOLACÍ OD 4 DO 16 MM2</t>
  </si>
  <si>
    <t>kabel AYKY-J 4x16 vc. prorezu kabelu</t>
  </si>
  <si>
    <t>250 = 250,000 [A]</t>
  </si>
  <si>
    <t>742P13</t>
  </si>
  <si>
    <t>ZATAŽENÍ KABELU DO CHRÁNICKY - KABEL DO 4 KG/M</t>
  </si>
  <si>
    <t>1. Položka obsahuje:
 – montáž kabelu o váze do 4 kg/m do chránicky/ kolektoru
2. Položka neobsahuje:
 X
3. Zpusob merení:
Merí se metr délkový.</t>
  </si>
  <si>
    <t>743122</t>
  </si>
  <si>
    <t xml:space="preserve">OSVETLOVACÍ STOŽÁR  PEVNÝ ŽÁROVE ZINKOVANÝ DÉLKY PRES 6,5 DO 12 M</t>
  </si>
  <si>
    <t>Stožár bezpaticový trístupnový silnicní s manžetou STB-7B,vc. osazení a montáže výzbroje</t>
  </si>
  <si>
    <t>6 = 6,000 [A]</t>
  </si>
  <si>
    <t xml:space="preserve">1. Položka obsahuje:
 – základovou konstrukci a veškeré príslušenství
 – pripojovací svorkovnici ve tríde izolace II ( pro 2x svítidlo ) a kabelové vedení ke svítidlum
 – uzavírací náter, technický popis viz. projektová dokumentace
2. Položka neobsahuje:
 – zemní práce,  betonový základ, svítidlo, výložník
3. Zpusob merení:
Udává se pocet kusu kompletní konstrukce nebo práce.</t>
  </si>
  <si>
    <t>Stožár bezpaticový trístupnový silnicní s manžetou STB-8B,vc. osazení a montáže výzbroje</t>
  </si>
  <si>
    <t>743312</t>
  </si>
  <si>
    <t>VÝLOŽNÍK PRO MONTÁŽ SVÍTIDLA NA STOŽÁR JEDNORAMENNÝ DÉLKA VYLOŽENÍ PRES 1 DO 2 M</t>
  </si>
  <si>
    <t xml:space="preserve">Výložník rovný UD 1/76 - 1500,žárove zinkovaný  vc. montáže</t>
  </si>
  <si>
    <t>1. Položka obsahuje:
 – veškeré príslušenství a uzavírací náter, technický popis viz. projektová dokumentace
2. Položka neobsahuje:
 X
3. Zpusob merení:
Udává se pocet kusu kompletní konstrukce nebo práce.</t>
  </si>
  <si>
    <t>743553</t>
  </si>
  <si>
    <t>SVÍTIDLO VENKOVNÍ VŠEOBECNÉ LED, MIN. IP 44, PRES 25 DO 45 W</t>
  </si>
  <si>
    <t xml:space="preserve">silnicní LED svítidlo  - 3747lm, 4000K, 30W, vc. montáže</t>
  </si>
  <si>
    <t>1. Položka obsahuje:
 – zdroj a veškeré príslušenství
 – technický popis viz. projektová dokumentace
2. Položka neobsahuje:
 X
3. Zpusob merení:
Udává se pocet kusu kompletní konstrukce nebo práce.</t>
  </si>
  <si>
    <t xml:space="preserve">silnicní LED svítidlo  -3747lm, 5000K, 40W, vc. montáže</t>
  </si>
  <si>
    <t>747213</t>
  </si>
  <si>
    <t>CELKOVÁ PROHLÍDKA, ZKOUŠENÍ, MERENÍ A VYHOTOVENÍ VÝCHOZÍ REVIZNÍ ZPRÁVY, PRO OBJEM IN PRES 500 DO 1000 TIS. KC</t>
  </si>
  <si>
    <t>1 = 1,000 [A]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</si>
  <si>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</si>
  <si>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75IG6X</t>
  </si>
  <si>
    <t xml:space="preserve">VEDENÍ UZEMNOVACÍ V ZEMI Z FEZN DRÁTU DO 120 MM2  - MONTÁŽ</t>
  </si>
  <si>
    <t>Uložení uzemnení - zemnící pásek,Propojení zemnícího pásku a pripojení odbocek, drát do 10mm,Pripojení zemnících drátu ke stožárum</t>
  </si>
  <si>
    <t>312,5+24 = 336,500 [A]</t>
  </si>
  <si>
    <t>1. Položka obsahuje:
 – práce spojené s montáží specifikované kabelizace specifikovaným zpusobem (uložení na konstrukci, uložení, zatažení)
 – veškeré potrebné mechanizmy, vcetne obsluhy, náklady na mzdy a približné (prumerné) náklady na porízení potrebných materiálu vcetne všech ostatních vedlejších nákladu
2. Položka neobsahuje:
 X
3. Zpusob merení:
 – Práce specifikovaného se merí v délce kabelizace udané v metrech.</t>
  </si>
  <si>
    <t>75IH71</t>
  </si>
  <si>
    <t xml:space="preserve">UKONCENÍ KABELU SMRŠTOVACÍ KONCOVKA  DO 40 MM - DODÁVKA</t>
  </si>
  <si>
    <t>na kabel 4x16 18 = 18,000 [A]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</si>
  <si>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a práce.</t>
  </si>
  <si>
    <t>87634</t>
  </si>
  <si>
    <t>CHRÁNICKY Z TRUB PLASTOVÝCH DN DO 200MM</t>
  </si>
  <si>
    <t>stožárové pouzdro, trubka PVC DN200, vc. prostupu</t>
  </si>
  <si>
    <t>6*1+3*1,2 = 9,600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</si>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</sst>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SUMIFS(I8:I28,A8:A28,"SD")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 ht="43.2">
      <c r="A15" s="29" t="s">
        <v>34</v>
      </c>
      <c r="B15" s="36"/>
      <c r="C15" s="37"/>
      <c r="D15" s="37"/>
      <c r="E15" s="31" t="s">
        <v>38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39</v>
      </c>
      <c r="D16" s="29" t="s">
        <v>27</v>
      </c>
      <c r="E16" s="31" t="s">
        <v>40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57.6">
      <c r="A17" s="29" t="s">
        <v>30</v>
      </c>
      <c r="B17" s="36"/>
      <c r="C17" s="37"/>
      <c r="D17" s="37"/>
      <c r="E17" s="31" t="s">
        <v>41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43</v>
      </c>
      <c r="D19" s="29" t="s">
        <v>27</v>
      </c>
      <c r="E19" s="31" t="s">
        <v>44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15.2">
      <c r="A20" s="29" t="s">
        <v>30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31" t="s">
        <v>42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46</v>
      </c>
      <c r="D22" s="29" t="s">
        <v>27</v>
      </c>
      <c r="E22" s="31" t="s">
        <v>47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30.4">
      <c r="A23" s="29" t="s">
        <v>30</v>
      </c>
      <c r="B23" s="36"/>
      <c r="C23" s="37"/>
      <c r="D23" s="37"/>
      <c r="E23" s="31" t="s">
        <v>48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49</v>
      </c>
      <c r="F24" s="37"/>
      <c r="G24" s="37"/>
      <c r="H24" s="37"/>
      <c r="I24" s="37"/>
      <c r="J24" s="38"/>
    </row>
    <row r="25">
      <c r="A25" s="29" t="s">
        <v>25</v>
      </c>
      <c r="B25" s="29">
        <v>6</v>
      </c>
      <c r="C25" s="30" t="s">
        <v>50</v>
      </c>
      <c r="D25" s="29" t="s">
        <v>27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28.8">
      <c r="A28" s="29" t="s">
        <v>34</v>
      </c>
      <c r="B28" s="41"/>
      <c r="C28" s="42"/>
      <c r="D28" s="42"/>
      <c r="E28" s="31" t="s">
        <v>53</v>
      </c>
      <c r="F28" s="42"/>
      <c r="G28" s="42"/>
      <c r="H28" s="42"/>
      <c r="I28" s="42"/>
      <c r="J2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</v>
      </c>
      <c r="I3" s="16">
        <f>SUMIFS(I8:I251,A8:A251,"SD")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</v>
      </c>
      <c r="D4" s="13"/>
      <c r="E4" s="14" t="s">
        <v>55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56</v>
      </c>
      <c r="D9" s="29" t="s">
        <v>27</v>
      </c>
      <c r="E9" s="31" t="s">
        <v>57</v>
      </c>
      <c r="F9" s="32" t="s">
        <v>58</v>
      </c>
      <c r="G9" s="33">
        <v>948.39999999999998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100.8">
      <c r="A11" s="29" t="s">
        <v>32</v>
      </c>
      <c r="B11" s="36"/>
      <c r="C11" s="37"/>
      <c r="D11" s="37"/>
      <c r="E11" s="39" t="s">
        <v>59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61</v>
      </c>
      <c r="D13" s="29" t="s">
        <v>27</v>
      </c>
      <c r="E13" s="31" t="s">
        <v>62</v>
      </c>
      <c r="F13" s="32" t="s">
        <v>58</v>
      </c>
      <c r="G13" s="33">
        <v>30.690000000000001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63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60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64</v>
      </c>
      <c r="D17" s="29" t="s">
        <v>27</v>
      </c>
      <c r="E17" s="31" t="s">
        <v>65</v>
      </c>
      <c r="F17" s="32" t="s">
        <v>58</v>
      </c>
      <c r="G17" s="33">
        <v>19.780000000000001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66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60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67</v>
      </c>
      <c r="D21" s="26"/>
      <c r="E21" s="23" t="s">
        <v>68</v>
      </c>
      <c r="F21" s="26"/>
      <c r="G21" s="26"/>
      <c r="H21" s="26"/>
      <c r="I21" s="27">
        <f>SUMIFS(I22:I89,A22:A89,"P")</f>
        <v>0</v>
      </c>
      <c r="J21" s="28"/>
    </row>
    <row r="22">
      <c r="A22" s="29" t="s">
        <v>25</v>
      </c>
      <c r="B22" s="29">
        <v>4</v>
      </c>
      <c r="C22" s="30" t="s">
        <v>69</v>
      </c>
      <c r="D22" s="29" t="s">
        <v>27</v>
      </c>
      <c r="E22" s="31" t="s">
        <v>70</v>
      </c>
      <c r="F22" s="32" t="s">
        <v>71</v>
      </c>
      <c r="G22" s="33">
        <v>0.87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72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73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74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75</v>
      </c>
      <c r="D26" s="29" t="s">
        <v>27</v>
      </c>
      <c r="E26" s="31" t="s">
        <v>76</v>
      </c>
      <c r="F26" s="32" t="s">
        <v>71</v>
      </c>
      <c r="G26" s="33">
        <v>2.5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30</v>
      </c>
      <c r="B27" s="36"/>
      <c r="C27" s="37"/>
      <c r="D27" s="37"/>
      <c r="E27" s="31" t="s">
        <v>77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78</v>
      </c>
      <c r="F28" s="37"/>
      <c r="G28" s="37"/>
      <c r="H28" s="37"/>
      <c r="I28" s="37"/>
      <c r="J28" s="38"/>
    </row>
    <row r="29" ht="129.6">
      <c r="A29" s="29" t="s">
        <v>34</v>
      </c>
      <c r="B29" s="36"/>
      <c r="C29" s="37"/>
      <c r="D29" s="37"/>
      <c r="E29" s="31" t="s">
        <v>74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79</v>
      </c>
      <c r="D30" s="29" t="s">
        <v>27</v>
      </c>
      <c r="E30" s="31" t="s">
        <v>80</v>
      </c>
      <c r="F30" s="32" t="s">
        <v>71</v>
      </c>
      <c r="G30" s="33">
        <v>23.25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81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82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83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84</v>
      </c>
      <c r="D34" s="29" t="s">
        <v>27</v>
      </c>
      <c r="E34" s="31" t="s">
        <v>85</v>
      </c>
      <c r="F34" s="32" t="s">
        <v>71</v>
      </c>
      <c r="G34" s="33">
        <v>9.3000000000000007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2">
      <c r="A35" s="29" t="s">
        <v>30</v>
      </c>
      <c r="B35" s="36"/>
      <c r="C35" s="37"/>
      <c r="D35" s="37"/>
      <c r="E35" s="31" t="s">
        <v>86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87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83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88</v>
      </c>
      <c r="D38" s="29" t="s">
        <v>27</v>
      </c>
      <c r="E38" s="31" t="s">
        <v>89</v>
      </c>
      <c r="F38" s="32" t="s">
        <v>90</v>
      </c>
      <c r="G38" s="33">
        <v>29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91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92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93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94</v>
      </c>
      <c r="D42" s="29" t="s">
        <v>27</v>
      </c>
      <c r="E42" s="31" t="s">
        <v>95</v>
      </c>
      <c r="F42" s="32" t="s">
        <v>71</v>
      </c>
      <c r="G42" s="33">
        <v>4.6500000000000004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2">
      <c r="A43" s="29" t="s">
        <v>30</v>
      </c>
      <c r="B43" s="36"/>
      <c r="C43" s="37"/>
      <c r="D43" s="37"/>
      <c r="E43" s="31" t="s">
        <v>96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97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83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98</v>
      </c>
      <c r="D46" s="29" t="s">
        <v>27</v>
      </c>
      <c r="E46" s="31" t="s">
        <v>99</v>
      </c>
      <c r="F46" s="32" t="s">
        <v>71</v>
      </c>
      <c r="G46" s="33">
        <v>101.7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100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101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102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103</v>
      </c>
      <c r="D50" s="29" t="s">
        <v>27</v>
      </c>
      <c r="E50" s="31" t="s">
        <v>104</v>
      </c>
      <c r="F50" s="32" t="s">
        <v>71</v>
      </c>
      <c r="G50" s="33">
        <v>48.926000000000002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2">
      <c r="A51" s="29" t="s">
        <v>30</v>
      </c>
      <c r="B51" s="36"/>
      <c r="C51" s="37"/>
      <c r="D51" s="37"/>
      <c r="E51" s="31" t="s">
        <v>105</v>
      </c>
      <c r="F51" s="37"/>
      <c r="G51" s="37"/>
      <c r="H51" s="37"/>
      <c r="I51" s="37"/>
      <c r="J51" s="38"/>
    </row>
    <row r="52" ht="86.4">
      <c r="A52" s="29" t="s">
        <v>32</v>
      </c>
      <c r="B52" s="36"/>
      <c r="C52" s="37"/>
      <c r="D52" s="37"/>
      <c r="E52" s="39" t="s">
        <v>106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107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108</v>
      </c>
      <c r="D54" s="29" t="s">
        <v>27</v>
      </c>
      <c r="E54" s="31" t="s">
        <v>109</v>
      </c>
      <c r="F54" s="32" t="s">
        <v>71</v>
      </c>
      <c r="G54" s="33">
        <v>7.2000000000000002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57.6">
      <c r="A55" s="29" t="s">
        <v>30</v>
      </c>
      <c r="B55" s="36"/>
      <c r="C55" s="37"/>
      <c r="D55" s="37"/>
      <c r="E55" s="31" t="s">
        <v>110</v>
      </c>
      <c r="F55" s="37"/>
      <c r="G55" s="37"/>
      <c r="H55" s="37"/>
      <c r="I55" s="37"/>
      <c r="J55" s="38"/>
    </row>
    <row r="56" ht="72">
      <c r="A56" s="29" t="s">
        <v>32</v>
      </c>
      <c r="B56" s="36"/>
      <c r="C56" s="37"/>
      <c r="D56" s="37"/>
      <c r="E56" s="39" t="s">
        <v>111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112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113</v>
      </c>
      <c r="D58" s="29" t="s">
        <v>27</v>
      </c>
      <c r="E58" s="31" t="s">
        <v>114</v>
      </c>
      <c r="F58" s="32" t="s">
        <v>71</v>
      </c>
      <c r="G58" s="33">
        <v>295.74000000000001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110</v>
      </c>
      <c r="F59" s="37"/>
      <c r="G59" s="37"/>
      <c r="H59" s="37"/>
      <c r="I59" s="37"/>
      <c r="J59" s="38"/>
    </row>
    <row r="60" ht="129.6">
      <c r="A60" s="29" t="s">
        <v>32</v>
      </c>
      <c r="B60" s="36"/>
      <c r="C60" s="37"/>
      <c r="D60" s="37"/>
      <c r="E60" s="39" t="s">
        <v>115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112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116</v>
      </c>
      <c r="D62" s="29" t="s">
        <v>27</v>
      </c>
      <c r="E62" s="31" t="s">
        <v>117</v>
      </c>
      <c r="F62" s="32" t="s">
        <v>71</v>
      </c>
      <c r="G62" s="33">
        <v>277.56799999999998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 ht="57.6">
      <c r="A64" s="29" t="s">
        <v>32</v>
      </c>
      <c r="B64" s="36"/>
      <c r="C64" s="37"/>
      <c r="D64" s="37"/>
      <c r="E64" s="39" t="s">
        <v>118</v>
      </c>
      <c r="F64" s="37"/>
      <c r="G64" s="37"/>
      <c r="H64" s="37"/>
      <c r="I64" s="37"/>
      <c r="J64" s="38"/>
    </row>
    <row r="65" ht="360">
      <c r="A65" s="29" t="s">
        <v>34</v>
      </c>
      <c r="B65" s="36"/>
      <c r="C65" s="37"/>
      <c r="D65" s="37"/>
      <c r="E65" s="31" t="s">
        <v>119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116</v>
      </c>
      <c r="D66" s="29" t="s">
        <v>120</v>
      </c>
      <c r="E66" s="31" t="s">
        <v>117</v>
      </c>
      <c r="F66" s="32" t="s">
        <v>71</v>
      </c>
      <c r="G66" s="33">
        <v>93.239999999999995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121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122</v>
      </c>
      <c r="F68" s="37"/>
      <c r="G68" s="37"/>
      <c r="H68" s="37"/>
      <c r="I68" s="37"/>
      <c r="J68" s="38"/>
    </row>
    <row r="69" ht="360">
      <c r="A69" s="29" t="s">
        <v>34</v>
      </c>
      <c r="B69" s="36"/>
      <c r="C69" s="37"/>
      <c r="D69" s="37"/>
      <c r="E69" s="31" t="s">
        <v>119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123</v>
      </c>
      <c r="D70" s="29" t="s">
        <v>27</v>
      </c>
      <c r="E70" s="31" t="s">
        <v>124</v>
      </c>
      <c r="F70" s="32" t="s">
        <v>71</v>
      </c>
      <c r="G70" s="33">
        <v>91.075999999999993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 ht="158.4">
      <c r="A72" s="29" t="s">
        <v>32</v>
      </c>
      <c r="B72" s="36"/>
      <c r="C72" s="37"/>
      <c r="D72" s="37"/>
      <c r="E72" s="39" t="s">
        <v>125</v>
      </c>
      <c r="F72" s="37"/>
      <c r="G72" s="37"/>
      <c r="H72" s="37"/>
      <c r="I72" s="37"/>
      <c r="J72" s="38"/>
    </row>
    <row r="73" ht="273.6">
      <c r="A73" s="29" t="s">
        <v>34</v>
      </c>
      <c r="B73" s="36"/>
      <c r="C73" s="37"/>
      <c r="D73" s="37"/>
      <c r="E73" s="31" t="s">
        <v>126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127</v>
      </c>
      <c r="D74" s="29" t="s">
        <v>27</v>
      </c>
      <c r="E74" s="31" t="s">
        <v>128</v>
      </c>
      <c r="F74" s="32" t="s">
        <v>71</v>
      </c>
      <c r="G74" s="33">
        <v>86.781999999999996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 ht="100.8">
      <c r="A76" s="29" t="s">
        <v>32</v>
      </c>
      <c r="B76" s="36"/>
      <c r="C76" s="37"/>
      <c r="D76" s="37"/>
      <c r="E76" s="39" t="s">
        <v>129</v>
      </c>
      <c r="F76" s="37"/>
      <c r="G76" s="37"/>
      <c r="H76" s="37"/>
      <c r="I76" s="37"/>
      <c r="J76" s="38"/>
    </row>
    <row r="77" ht="360">
      <c r="A77" s="29" t="s">
        <v>34</v>
      </c>
      <c r="B77" s="36"/>
      <c r="C77" s="37"/>
      <c r="D77" s="37"/>
      <c r="E77" s="31" t="s">
        <v>130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131</v>
      </c>
      <c r="D78" s="29" t="s">
        <v>27</v>
      </c>
      <c r="E78" s="31" t="s">
        <v>132</v>
      </c>
      <c r="F78" s="32" t="s">
        <v>133</v>
      </c>
      <c r="G78" s="33">
        <v>812.10000000000002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134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135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136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137</v>
      </c>
      <c r="D82" s="29" t="s">
        <v>27</v>
      </c>
      <c r="E82" s="31" t="s">
        <v>138</v>
      </c>
      <c r="F82" s="32" t="s">
        <v>133</v>
      </c>
      <c r="G82" s="33">
        <v>39.899999999999999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139</v>
      </c>
      <c r="F84" s="37"/>
      <c r="G84" s="37"/>
      <c r="H84" s="37"/>
      <c r="I84" s="37"/>
      <c r="J84" s="38"/>
    </row>
    <row r="85" ht="43.2">
      <c r="A85" s="29" t="s">
        <v>34</v>
      </c>
      <c r="B85" s="36"/>
      <c r="C85" s="37"/>
      <c r="D85" s="37"/>
      <c r="E85" s="31" t="s">
        <v>140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141</v>
      </c>
      <c r="D86" s="29" t="s">
        <v>27</v>
      </c>
      <c r="E86" s="31" t="s">
        <v>142</v>
      </c>
      <c r="F86" s="32" t="s">
        <v>133</v>
      </c>
      <c r="G86" s="33">
        <v>39.899999999999999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143</v>
      </c>
      <c r="F88" s="37"/>
      <c r="G88" s="37"/>
      <c r="H88" s="37"/>
      <c r="I88" s="37"/>
      <c r="J88" s="38"/>
    </row>
    <row r="89" ht="28.8">
      <c r="A89" s="29" t="s">
        <v>34</v>
      </c>
      <c r="B89" s="36"/>
      <c r="C89" s="37"/>
      <c r="D89" s="37"/>
      <c r="E89" s="31" t="s">
        <v>144</v>
      </c>
      <c r="F89" s="37"/>
      <c r="G89" s="37"/>
      <c r="H89" s="37"/>
      <c r="I89" s="37"/>
      <c r="J89" s="38"/>
    </row>
    <row r="90">
      <c r="A90" s="23" t="s">
        <v>22</v>
      </c>
      <c r="B90" s="24"/>
      <c r="C90" s="25" t="s">
        <v>145</v>
      </c>
      <c r="D90" s="26"/>
      <c r="E90" s="23" t="s">
        <v>146</v>
      </c>
      <c r="F90" s="26"/>
      <c r="G90" s="26"/>
      <c r="H90" s="26"/>
      <c r="I90" s="27">
        <f>SUMIFS(I91:I94,A91:A94,"P")</f>
        <v>0</v>
      </c>
      <c r="J90" s="28"/>
    </row>
    <row r="91">
      <c r="A91" s="29" t="s">
        <v>25</v>
      </c>
      <c r="B91" s="29">
        <v>21</v>
      </c>
      <c r="C91" s="30" t="s">
        <v>147</v>
      </c>
      <c r="D91" s="29" t="s">
        <v>27</v>
      </c>
      <c r="E91" s="31" t="s">
        <v>148</v>
      </c>
      <c r="F91" s="32" t="s">
        <v>149</v>
      </c>
      <c r="G91" s="33">
        <v>18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150</v>
      </c>
      <c r="F93" s="37"/>
      <c r="G93" s="37"/>
      <c r="H93" s="37"/>
      <c r="I93" s="37"/>
      <c r="J93" s="38"/>
    </row>
    <row r="94" ht="43.2">
      <c r="A94" s="29" t="s">
        <v>34</v>
      </c>
      <c r="B94" s="36"/>
      <c r="C94" s="37"/>
      <c r="D94" s="37"/>
      <c r="E94" s="31" t="s">
        <v>151</v>
      </c>
      <c r="F94" s="37"/>
      <c r="G94" s="37"/>
      <c r="H94" s="37"/>
      <c r="I94" s="37"/>
      <c r="J94" s="38"/>
    </row>
    <row r="95">
      <c r="A95" s="23" t="s">
        <v>22</v>
      </c>
      <c r="B95" s="24"/>
      <c r="C95" s="25" t="s">
        <v>152</v>
      </c>
      <c r="D95" s="26"/>
      <c r="E95" s="23" t="s">
        <v>153</v>
      </c>
      <c r="F95" s="26"/>
      <c r="G95" s="26"/>
      <c r="H95" s="26"/>
      <c r="I95" s="27">
        <f>SUMIFS(I96:I103,A96:A103,"P")</f>
        <v>0</v>
      </c>
      <c r="J95" s="28"/>
    </row>
    <row r="96">
      <c r="A96" s="29" t="s">
        <v>25</v>
      </c>
      <c r="B96" s="29">
        <v>22</v>
      </c>
      <c r="C96" s="30" t="s">
        <v>154</v>
      </c>
      <c r="D96" s="29" t="s">
        <v>27</v>
      </c>
      <c r="E96" s="31" t="s">
        <v>155</v>
      </c>
      <c r="F96" s="32" t="s">
        <v>71</v>
      </c>
      <c r="G96" s="33">
        <v>2.8799999999999999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156</v>
      </c>
      <c r="F97" s="37"/>
      <c r="G97" s="37"/>
      <c r="H97" s="37"/>
      <c r="I97" s="37"/>
      <c r="J97" s="38"/>
    </row>
    <row r="98">
      <c r="A98" s="29" t="s">
        <v>32</v>
      </c>
      <c r="B98" s="36"/>
      <c r="C98" s="37"/>
      <c r="D98" s="37"/>
      <c r="E98" s="39" t="s">
        <v>157</v>
      </c>
      <c r="F98" s="37"/>
      <c r="G98" s="37"/>
      <c r="H98" s="37"/>
      <c r="I98" s="37"/>
      <c r="J98" s="38"/>
    </row>
    <row r="99" ht="409.5">
      <c r="A99" s="29" t="s">
        <v>34</v>
      </c>
      <c r="B99" s="36"/>
      <c r="C99" s="37"/>
      <c r="D99" s="37"/>
      <c r="E99" s="31" t="s">
        <v>158</v>
      </c>
      <c r="F99" s="37"/>
      <c r="G99" s="37"/>
      <c r="H99" s="37"/>
      <c r="I99" s="37"/>
      <c r="J99" s="38"/>
    </row>
    <row r="100">
      <c r="A100" s="29" t="s">
        <v>25</v>
      </c>
      <c r="B100" s="29">
        <v>23</v>
      </c>
      <c r="C100" s="30" t="s">
        <v>159</v>
      </c>
      <c r="D100" s="29" t="s">
        <v>27</v>
      </c>
      <c r="E100" s="31" t="s">
        <v>160</v>
      </c>
      <c r="F100" s="32" t="s">
        <v>71</v>
      </c>
      <c r="G100" s="33">
        <v>3.8399999999999999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161</v>
      </c>
      <c r="F101" s="37"/>
      <c r="G101" s="37"/>
      <c r="H101" s="37"/>
      <c r="I101" s="37"/>
      <c r="J101" s="38"/>
    </row>
    <row r="102">
      <c r="A102" s="29" t="s">
        <v>32</v>
      </c>
      <c r="B102" s="36"/>
      <c r="C102" s="37"/>
      <c r="D102" s="37"/>
      <c r="E102" s="39" t="s">
        <v>162</v>
      </c>
      <c r="F102" s="37"/>
      <c r="G102" s="37"/>
      <c r="H102" s="37"/>
      <c r="I102" s="37"/>
      <c r="J102" s="38"/>
    </row>
    <row r="103" ht="57.6">
      <c r="A103" s="29" t="s">
        <v>34</v>
      </c>
      <c r="B103" s="36"/>
      <c r="C103" s="37"/>
      <c r="D103" s="37"/>
      <c r="E103" s="31" t="s">
        <v>163</v>
      </c>
      <c r="F103" s="37"/>
      <c r="G103" s="37"/>
      <c r="H103" s="37"/>
      <c r="I103" s="37"/>
      <c r="J103" s="38"/>
    </row>
    <row r="104">
      <c r="A104" s="23" t="s">
        <v>22</v>
      </c>
      <c r="B104" s="24"/>
      <c r="C104" s="25" t="s">
        <v>164</v>
      </c>
      <c r="D104" s="26"/>
      <c r="E104" s="23" t="s">
        <v>165</v>
      </c>
      <c r="F104" s="26"/>
      <c r="G104" s="26"/>
      <c r="H104" s="26"/>
      <c r="I104" s="27">
        <f>SUMIFS(I105:I144,A105:A144,"P")</f>
        <v>0</v>
      </c>
      <c r="J104" s="28"/>
    </row>
    <row r="105">
      <c r="A105" s="29" t="s">
        <v>25</v>
      </c>
      <c r="B105" s="29">
        <v>24</v>
      </c>
      <c r="C105" s="30" t="s">
        <v>166</v>
      </c>
      <c r="D105" s="29" t="s">
        <v>27</v>
      </c>
      <c r="E105" s="31" t="s">
        <v>167</v>
      </c>
      <c r="F105" s="32" t="s">
        <v>133</v>
      </c>
      <c r="G105" s="33">
        <v>222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168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169</v>
      </c>
      <c r="F107" s="37"/>
      <c r="G107" s="37"/>
      <c r="H107" s="37"/>
      <c r="I107" s="37"/>
      <c r="J107" s="38"/>
    </row>
    <row r="108" ht="144">
      <c r="A108" s="29" t="s">
        <v>34</v>
      </c>
      <c r="B108" s="36"/>
      <c r="C108" s="37"/>
      <c r="D108" s="37"/>
      <c r="E108" s="31" t="s">
        <v>170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171</v>
      </c>
      <c r="D109" s="29" t="s">
        <v>27</v>
      </c>
      <c r="E109" s="31" t="s">
        <v>172</v>
      </c>
      <c r="F109" s="32" t="s">
        <v>133</v>
      </c>
      <c r="G109" s="33">
        <v>579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173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174</v>
      </c>
      <c r="F111" s="37"/>
      <c r="G111" s="37"/>
      <c r="H111" s="37"/>
      <c r="I111" s="37"/>
      <c r="J111" s="38"/>
    </row>
    <row r="112" ht="57.6">
      <c r="A112" s="29" t="s">
        <v>34</v>
      </c>
      <c r="B112" s="36"/>
      <c r="C112" s="37"/>
      <c r="D112" s="37"/>
      <c r="E112" s="31" t="s">
        <v>175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176</v>
      </c>
      <c r="D113" s="29" t="s">
        <v>27</v>
      </c>
      <c r="E113" s="31" t="s">
        <v>177</v>
      </c>
      <c r="F113" s="32" t="s">
        <v>133</v>
      </c>
      <c r="G113" s="33">
        <v>233.09999999999999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178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179</v>
      </c>
      <c r="F115" s="37"/>
      <c r="G115" s="37"/>
      <c r="H115" s="37"/>
      <c r="I115" s="37"/>
      <c r="J115" s="38"/>
    </row>
    <row r="116" ht="57.6">
      <c r="A116" s="29" t="s">
        <v>34</v>
      </c>
      <c r="B116" s="36"/>
      <c r="C116" s="37"/>
      <c r="D116" s="37"/>
      <c r="E116" s="31" t="s">
        <v>175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180</v>
      </c>
      <c r="D117" s="29" t="s">
        <v>27</v>
      </c>
      <c r="E117" s="31" t="s">
        <v>181</v>
      </c>
      <c r="F117" s="32" t="s">
        <v>133</v>
      </c>
      <c r="G117" s="33">
        <v>50.5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182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183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184</v>
      </c>
      <c r="D121" s="29" t="s">
        <v>27</v>
      </c>
      <c r="E121" s="31" t="s">
        <v>185</v>
      </c>
      <c r="F121" s="32" t="s">
        <v>133</v>
      </c>
      <c r="G121" s="33">
        <v>234.25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186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187</v>
      </c>
      <c r="F123" s="37"/>
      <c r="G123" s="37"/>
      <c r="H123" s="37"/>
      <c r="I123" s="37"/>
      <c r="J123" s="38"/>
    </row>
    <row r="124" ht="72">
      <c r="A124" s="29" t="s">
        <v>34</v>
      </c>
      <c r="B124" s="36"/>
      <c r="C124" s="37"/>
      <c r="D124" s="37"/>
      <c r="E124" s="31" t="s">
        <v>188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189</v>
      </c>
      <c r="D125" s="29" t="s">
        <v>27</v>
      </c>
      <c r="E125" s="31" t="s">
        <v>190</v>
      </c>
      <c r="F125" s="32" t="s">
        <v>133</v>
      </c>
      <c r="G125" s="33">
        <v>234.25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191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187</v>
      </c>
      <c r="F127" s="37"/>
      <c r="G127" s="37"/>
      <c r="H127" s="37"/>
      <c r="I127" s="37"/>
      <c r="J127" s="38"/>
    </row>
    <row r="128" ht="72">
      <c r="A128" s="29" t="s">
        <v>34</v>
      </c>
      <c r="B128" s="36"/>
      <c r="C128" s="37"/>
      <c r="D128" s="37"/>
      <c r="E128" s="31" t="s">
        <v>188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192</v>
      </c>
      <c r="D129" s="29" t="s">
        <v>27</v>
      </c>
      <c r="E129" s="31" t="s">
        <v>193</v>
      </c>
      <c r="F129" s="32" t="s">
        <v>133</v>
      </c>
      <c r="G129" s="33">
        <v>234.25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194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195</v>
      </c>
      <c r="F131" s="37"/>
      <c r="G131" s="37"/>
      <c r="H131" s="37"/>
      <c r="I131" s="37"/>
      <c r="J131" s="38"/>
    </row>
    <row r="132" ht="158.4">
      <c r="A132" s="29" t="s">
        <v>34</v>
      </c>
      <c r="B132" s="36"/>
      <c r="C132" s="37"/>
      <c r="D132" s="37"/>
      <c r="E132" s="31" t="s">
        <v>196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197</v>
      </c>
      <c r="D133" s="29" t="s">
        <v>27</v>
      </c>
      <c r="E133" s="31" t="s">
        <v>198</v>
      </c>
      <c r="F133" s="32" t="s">
        <v>133</v>
      </c>
      <c r="G133" s="33">
        <v>234.25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199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187</v>
      </c>
      <c r="F135" s="37"/>
      <c r="G135" s="37"/>
      <c r="H135" s="37"/>
      <c r="I135" s="37"/>
      <c r="J135" s="38"/>
    </row>
    <row r="136" ht="158.4">
      <c r="A136" s="29" t="s">
        <v>34</v>
      </c>
      <c r="B136" s="36"/>
      <c r="C136" s="37"/>
      <c r="D136" s="37"/>
      <c r="E136" s="31" t="s">
        <v>196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200</v>
      </c>
      <c r="D137" s="29" t="s">
        <v>27</v>
      </c>
      <c r="E137" s="31" t="s">
        <v>201</v>
      </c>
      <c r="F137" s="32" t="s">
        <v>133</v>
      </c>
      <c r="G137" s="33">
        <v>526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202</v>
      </c>
      <c r="F139" s="37"/>
      <c r="G139" s="37"/>
      <c r="H139" s="37"/>
      <c r="I139" s="37"/>
      <c r="J139" s="38"/>
    </row>
    <row r="140" ht="187.2">
      <c r="A140" s="29" t="s">
        <v>34</v>
      </c>
      <c r="B140" s="36"/>
      <c r="C140" s="37"/>
      <c r="D140" s="37"/>
      <c r="E140" s="31" t="s">
        <v>203</v>
      </c>
      <c r="F140" s="37"/>
      <c r="G140" s="37"/>
      <c r="H140" s="37"/>
      <c r="I140" s="37"/>
      <c r="J140" s="38"/>
    </row>
    <row r="141" ht="28.8">
      <c r="A141" s="29" t="s">
        <v>25</v>
      </c>
      <c r="B141" s="29">
        <v>33</v>
      </c>
      <c r="C141" s="30" t="s">
        <v>204</v>
      </c>
      <c r="D141" s="29" t="s">
        <v>27</v>
      </c>
      <c r="E141" s="31" t="s">
        <v>205</v>
      </c>
      <c r="F141" s="32" t="s">
        <v>133</v>
      </c>
      <c r="G141" s="33">
        <v>19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206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207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203</v>
      </c>
      <c r="F144" s="37"/>
      <c r="G144" s="37"/>
      <c r="H144" s="37"/>
      <c r="I144" s="37"/>
      <c r="J144" s="38"/>
    </row>
    <row r="145">
      <c r="A145" s="23" t="s">
        <v>22</v>
      </c>
      <c r="B145" s="24"/>
      <c r="C145" s="25" t="s">
        <v>208</v>
      </c>
      <c r="D145" s="26"/>
      <c r="E145" s="23" t="s">
        <v>209</v>
      </c>
      <c r="F145" s="26"/>
      <c r="G145" s="26"/>
      <c r="H145" s="26"/>
      <c r="I145" s="27">
        <f>SUMIFS(I146:I149,A146:A149,"P")</f>
        <v>0</v>
      </c>
      <c r="J145" s="28"/>
    </row>
    <row r="146" ht="28.8">
      <c r="A146" s="29" t="s">
        <v>25</v>
      </c>
      <c r="B146" s="29">
        <v>34</v>
      </c>
      <c r="C146" s="30" t="s">
        <v>210</v>
      </c>
      <c r="D146" s="29" t="s">
        <v>27</v>
      </c>
      <c r="E146" s="31" t="s">
        <v>211</v>
      </c>
      <c r="F146" s="32" t="s">
        <v>133</v>
      </c>
      <c r="G146" s="33">
        <v>83.75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 ht="28.8">
      <c r="A148" s="29" t="s">
        <v>32</v>
      </c>
      <c r="B148" s="36"/>
      <c r="C148" s="37"/>
      <c r="D148" s="37"/>
      <c r="E148" s="39" t="s">
        <v>212</v>
      </c>
      <c r="F148" s="37"/>
      <c r="G148" s="37"/>
      <c r="H148" s="37"/>
      <c r="I148" s="37"/>
      <c r="J148" s="38"/>
    </row>
    <row r="149" ht="100.8">
      <c r="A149" s="29" t="s">
        <v>34</v>
      </c>
      <c r="B149" s="36"/>
      <c r="C149" s="37"/>
      <c r="D149" s="37"/>
      <c r="E149" s="31" t="s">
        <v>213</v>
      </c>
      <c r="F149" s="37"/>
      <c r="G149" s="37"/>
      <c r="H149" s="37"/>
      <c r="I149" s="37"/>
      <c r="J149" s="38"/>
    </row>
    <row r="150">
      <c r="A150" s="23" t="s">
        <v>22</v>
      </c>
      <c r="B150" s="24"/>
      <c r="C150" s="25" t="s">
        <v>214</v>
      </c>
      <c r="D150" s="26"/>
      <c r="E150" s="23" t="s">
        <v>215</v>
      </c>
      <c r="F150" s="26"/>
      <c r="G150" s="26"/>
      <c r="H150" s="26"/>
      <c r="I150" s="27">
        <f>SUMIFS(I151:I190,A151:A190,"P")</f>
        <v>0</v>
      </c>
      <c r="J150" s="28"/>
    </row>
    <row r="151">
      <c r="A151" s="29" t="s">
        <v>25</v>
      </c>
      <c r="B151" s="29">
        <v>35</v>
      </c>
      <c r="C151" s="30" t="s">
        <v>216</v>
      </c>
      <c r="D151" s="29" t="s">
        <v>27</v>
      </c>
      <c r="E151" s="31" t="s">
        <v>217</v>
      </c>
      <c r="F151" s="32" t="s">
        <v>90</v>
      </c>
      <c r="G151" s="33">
        <v>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218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219</v>
      </c>
      <c r="F153" s="37"/>
      <c r="G153" s="37"/>
      <c r="H153" s="37"/>
      <c r="I153" s="37"/>
      <c r="J153" s="38"/>
    </row>
    <row r="154" ht="316.8">
      <c r="A154" s="29" t="s">
        <v>34</v>
      </c>
      <c r="B154" s="36"/>
      <c r="C154" s="37"/>
      <c r="D154" s="37"/>
      <c r="E154" s="31" t="s">
        <v>220</v>
      </c>
      <c r="F154" s="37"/>
      <c r="G154" s="37"/>
      <c r="H154" s="37"/>
      <c r="I154" s="37"/>
      <c r="J154" s="38"/>
    </row>
    <row r="155">
      <c r="A155" s="29" t="s">
        <v>25</v>
      </c>
      <c r="B155" s="29">
        <v>36</v>
      </c>
      <c r="C155" s="30" t="s">
        <v>221</v>
      </c>
      <c r="D155" s="29" t="s">
        <v>27</v>
      </c>
      <c r="E155" s="31" t="s">
        <v>222</v>
      </c>
      <c r="F155" s="32" t="s">
        <v>90</v>
      </c>
      <c r="G155" s="33">
        <v>3.2999999999999998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 ht="28.8">
      <c r="A157" s="29" t="s">
        <v>32</v>
      </c>
      <c r="B157" s="36"/>
      <c r="C157" s="37"/>
      <c r="D157" s="37"/>
      <c r="E157" s="39" t="s">
        <v>223</v>
      </c>
      <c r="F157" s="37"/>
      <c r="G157" s="37"/>
      <c r="H157" s="37"/>
      <c r="I157" s="37"/>
      <c r="J157" s="38"/>
    </row>
    <row r="158" ht="316.8">
      <c r="A158" s="29" t="s">
        <v>34</v>
      </c>
      <c r="B158" s="36"/>
      <c r="C158" s="37"/>
      <c r="D158" s="37"/>
      <c r="E158" s="31" t="s">
        <v>224</v>
      </c>
      <c r="F158" s="37"/>
      <c r="G158" s="37"/>
      <c r="H158" s="37"/>
      <c r="I158" s="37"/>
      <c r="J158" s="38"/>
    </row>
    <row r="159">
      <c r="A159" s="29" t="s">
        <v>25</v>
      </c>
      <c r="B159" s="29">
        <v>37</v>
      </c>
      <c r="C159" s="30" t="s">
        <v>225</v>
      </c>
      <c r="D159" s="29" t="s">
        <v>27</v>
      </c>
      <c r="E159" s="31" t="s">
        <v>226</v>
      </c>
      <c r="F159" s="32" t="s">
        <v>90</v>
      </c>
      <c r="G159" s="33">
        <v>67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 ht="28.8">
      <c r="A161" s="29" t="s">
        <v>32</v>
      </c>
      <c r="B161" s="36"/>
      <c r="C161" s="37"/>
      <c r="D161" s="37"/>
      <c r="E161" s="39" t="s">
        <v>227</v>
      </c>
      <c r="F161" s="37"/>
      <c r="G161" s="37"/>
      <c r="H161" s="37"/>
      <c r="I161" s="37"/>
      <c r="J161" s="38"/>
    </row>
    <row r="162" ht="316.8">
      <c r="A162" s="29" t="s">
        <v>34</v>
      </c>
      <c r="B162" s="36"/>
      <c r="C162" s="37"/>
      <c r="D162" s="37"/>
      <c r="E162" s="31" t="s">
        <v>224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228</v>
      </c>
      <c r="D163" s="29" t="s">
        <v>27</v>
      </c>
      <c r="E163" s="31" t="s">
        <v>229</v>
      </c>
      <c r="F163" s="32" t="s">
        <v>90</v>
      </c>
      <c r="G163" s="33">
        <v>50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40" t="s">
        <v>27</v>
      </c>
      <c r="F164" s="37"/>
      <c r="G164" s="37"/>
      <c r="H164" s="37"/>
      <c r="I164" s="37"/>
      <c r="J164" s="38"/>
    </row>
    <row r="165" ht="28.8">
      <c r="A165" s="29" t="s">
        <v>32</v>
      </c>
      <c r="B165" s="36"/>
      <c r="C165" s="37"/>
      <c r="D165" s="37"/>
      <c r="E165" s="39" t="s">
        <v>230</v>
      </c>
      <c r="F165" s="37"/>
      <c r="G165" s="37"/>
      <c r="H165" s="37"/>
      <c r="I165" s="37"/>
      <c r="J165" s="38"/>
    </row>
    <row r="166" ht="316.8">
      <c r="A166" s="29" t="s">
        <v>34</v>
      </c>
      <c r="B166" s="36"/>
      <c r="C166" s="37"/>
      <c r="D166" s="37"/>
      <c r="E166" s="31" t="s">
        <v>224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231</v>
      </c>
      <c r="D167" s="29" t="s">
        <v>27</v>
      </c>
      <c r="E167" s="31" t="s">
        <v>232</v>
      </c>
      <c r="F167" s="32" t="s">
        <v>90</v>
      </c>
      <c r="G167" s="33">
        <v>3.5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233</v>
      </c>
      <c r="F168" s="37"/>
      <c r="G168" s="37"/>
      <c r="H168" s="37"/>
      <c r="I168" s="37"/>
      <c r="J168" s="38"/>
    </row>
    <row r="169" ht="28.8">
      <c r="A169" s="29" t="s">
        <v>32</v>
      </c>
      <c r="B169" s="36"/>
      <c r="C169" s="37"/>
      <c r="D169" s="37"/>
      <c r="E169" s="39" t="s">
        <v>234</v>
      </c>
      <c r="F169" s="37"/>
      <c r="G169" s="37"/>
      <c r="H169" s="37"/>
      <c r="I169" s="37"/>
      <c r="J169" s="38"/>
    </row>
    <row r="170" ht="288">
      <c r="A170" s="29" t="s">
        <v>34</v>
      </c>
      <c r="B170" s="36"/>
      <c r="C170" s="37"/>
      <c r="D170" s="37"/>
      <c r="E170" s="31" t="s">
        <v>235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236</v>
      </c>
      <c r="D171" s="29" t="s">
        <v>27</v>
      </c>
      <c r="E171" s="31" t="s">
        <v>237</v>
      </c>
      <c r="F171" s="32" t="s">
        <v>90</v>
      </c>
      <c r="G171" s="33">
        <v>3.5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 ht="28.8">
      <c r="A173" s="29" t="s">
        <v>32</v>
      </c>
      <c r="B173" s="36"/>
      <c r="C173" s="37"/>
      <c r="D173" s="37"/>
      <c r="E173" s="39" t="s">
        <v>238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239</v>
      </c>
      <c r="F174" s="37"/>
      <c r="G174" s="37"/>
      <c r="H174" s="37"/>
      <c r="I174" s="37"/>
      <c r="J174" s="38"/>
    </row>
    <row r="175">
      <c r="A175" s="29" t="s">
        <v>25</v>
      </c>
      <c r="B175" s="29">
        <v>41</v>
      </c>
      <c r="C175" s="30" t="s">
        <v>240</v>
      </c>
      <c r="D175" s="29" t="s">
        <v>27</v>
      </c>
      <c r="E175" s="31" t="s">
        <v>241</v>
      </c>
      <c r="F175" s="32" t="s">
        <v>242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219</v>
      </c>
      <c r="F177" s="37"/>
      <c r="G177" s="37"/>
      <c r="H177" s="37"/>
      <c r="I177" s="37"/>
      <c r="J177" s="38"/>
    </row>
    <row r="178" ht="316.8">
      <c r="A178" s="29" t="s">
        <v>34</v>
      </c>
      <c r="B178" s="36"/>
      <c r="C178" s="37"/>
      <c r="D178" s="37"/>
      <c r="E178" s="31" t="s">
        <v>243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244</v>
      </c>
      <c r="D179" s="29" t="s">
        <v>27</v>
      </c>
      <c r="E179" s="31" t="s">
        <v>245</v>
      </c>
      <c r="F179" s="32" t="s">
        <v>242</v>
      </c>
      <c r="G179" s="33">
        <v>3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246</v>
      </c>
      <c r="F181" s="37"/>
      <c r="G181" s="37"/>
      <c r="H181" s="37"/>
      <c r="I181" s="37"/>
      <c r="J181" s="38"/>
    </row>
    <row r="182" ht="86.4">
      <c r="A182" s="29" t="s">
        <v>34</v>
      </c>
      <c r="B182" s="36"/>
      <c r="C182" s="37"/>
      <c r="D182" s="37"/>
      <c r="E182" s="31" t="s">
        <v>247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248</v>
      </c>
      <c r="D183" s="29" t="s">
        <v>27</v>
      </c>
      <c r="E183" s="31" t="s">
        <v>249</v>
      </c>
      <c r="F183" s="32" t="s">
        <v>242</v>
      </c>
      <c r="G183" s="33">
        <v>3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40" t="s">
        <v>27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246</v>
      </c>
      <c r="F185" s="37"/>
      <c r="G185" s="37"/>
      <c r="H185" s="37"/>
      <c r="I185" s="37"/>
      <c r="J185" s="38"/>
    </row>
    <row r="186" ht="43.2">
      <c r="A186" s="29" t="s">
        <v>34</v>
      </c>
      <c r="B186" s="36"/>
      <c r="C186" s="37"/>
      <c r="D186" s="37"/>
      <c r="E186" s="31" t="s">
        <v>250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251</v>
      </c>
      <c r="D187" s="29" t="s">
        <v>27</v>
      </c>
      <c r="E187" s="31" t="s">
        <v>252</v>
      </c>
      <c r="F187" s="32" t="s">
        <v>71</v>
      </c>
      <c r="G187" s="33">
        <v>0.75600000000000001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28.8">
      <c r="A188" s="29" t="s">
        <v>30</v>
      </c>
      <c r="B188" s="36"/>
      <c r="C188" s="37"/>
      <c r="D188" s="37"/>
      <c r="E188" s="31" t="s">
        <v>253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254</v>
      </c>
      <c r="F189" s="37"/>
      <c r="G189" s="37"/>
      <c r="H189" s="37"/>
      <c r="I189" s="37"/>
      <c r="J189" s="38"/>
    </row>
    <row r="190" ht="409.5">
      <c r="A190" s="29" t="s">
        <v>34</v>
      </c>
      <c r="B190" s="36"/>
      <c r="C190" s="37"/>
      <c r="D190" s="37"/>
      <c r="E190" s="31" t="s">
        <v>158</v>
      </c>
      <c r="F190" s="37"/>
      <c r="G190" s="37"/>
      <c r="H190" s="37"/>
      <c r="I190" s="37"/>
      <c r="J190" s="38"/>
    </row>
    <row r="191">
      <c r="A191" s="23" t="s">
        <v>22</v>
      </c>
      <c r="B191" s="24"/>
      <c r="C191" s="25" t="s">
        <v>255</v>
      </c>
      <c r="D191" s="26"/>
      <c r="E191" s="23" t="s">
        <v>256</v>
      </c>
      <c r="F191" s="26"/>
      <c r="G191" s="26"/>
      <c r="H191" s="26"/>
      <c r="I191" s="27">
        <f>SUMIFS(I192:I251,A192:A251,"P")</f>
        <v>0</v>
      </c>
      <c r="J191" s="28"/>
    </row>
    <row r="192">
      <c r="A192" s="29" t="s">
        <v>25</v>
      </c>
      <c r="B192" s="29">
        <v>45</v>
      </c>
      <c r="C192" s="30" t="s">
        <v>257</v>
      </c>
      <c r="D192" s="29" t="s">
        <v>27</v>
      </c>
      <c r="E192" s="31" t="s">
        <v>258</v>
      </c>
      <c r="F192" s="32" t="s">
        <v>90</v>
      </c>
      <c r="G192" s="33">
        <v>35.700000000000003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259</v>
      </c>
      <c r="F194" s="37"/>
      <c r="G194" s="37"/>
      <c r="H194" s="37"/>
      <c r="I194" s="37"/>
      <c r="J194" s="38"/>
    </row>
    <row r="195" ht="72">
      <c r="A195" s="29" t="s">
        <v>34</v>
      </c>
      <c r="B195" s="36"/>
      <c r="C195" s="37"/>
      <c r="D195" s="37"/>
      <c r="E195" s="31" t="s">
        <v>260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261</v>
      </c>
      <c r="D196" s="29" t="s">
        <v>27</v>
      </c>
      <c r="E196" s="31" t="s">
        <v>262</v>
      </c>
      <c r="F196" s="32" t="s">
        <v>90</v>
      </c>
      <c r="G196" s="33">
        <v>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263</v>
      </c>
      <c r="F198" s="37"/>
      <c r="G198" s="37"/>
      <c r="H198" s="37"/>
      <c r="I198" s="37"/>
      <c r="J198" s="38"/>
    </row>
    <row r="199" ht="43.2">
      <c r="A199" s="29" t="s">
        <v>34</v>
      </c>
      <c r="B199" s="36"/>
      <c r="C199" s="37"/>
      <c r="D199" s="37"/>
      <c r="E199" s="31" t="s">
        <v>264</v>
      </c>
      <c r="F199" s="37"/>
      <c r="G199" s="37"/>
      <c r="H199" s="37"/>
      <c r="I199" s="37"/>
      <c r="J199" s="38"/>
    </row>
    <row r="200" ht="28.8">
      <c r="A200" s="29" t="s">
        <v>25</v>
      </c>
      <c r="B200" s="29">
        <v>47</v>
      </c>
      <c r="C200" s="30" t="s">
        <v>265</v>
      </c>
      <c r="D200" s="29" t="s">
        <v>27</v>
      </c>
      <c r="E200" s="31" t="s">
        <v>266</v>
      </c>
      <c r="F200" s="32" t="s">
        <v>242</v>
      </c>
      <c r="G200" s="33">
        <v>2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40" t="s">
        <v>27</v>
      </c>
      <c r="F201" s="37"/>
      <c r="G201" s="37"/>
      <c r="H201" s="37"/>
      <c r="I201" s="37"/>
      <c r="J201" s="38"/>
    </row>
    <row r="202" ht="28.8">
      <c r="A202" s="29" t="s">
        <v>32</v>
      </c>
      <c r="B202" s="36"/>
      <c r="C202" s="37"/>
      <c r="D202" s="37"/>
      <c r="E202" s="39" t="s">
        <v>267</v>
      </c>
      <c r="F202" s="37"/>
      <c r="G202" s="37"/>
      <c r="H202" s="37"/>
      <c r="I202" s="37"/>
      <c r="J202" s="38"/>
    </row>
    <row r="203" ht="28.8">
      <c r="A203" s="29" t="s">
        <v>34</v>
      </c>
      <c r="B203" s="36"/>
      <c r="C203" s="37"/>
      <c r="D203" s="37"/>
      <c r="E203" s="31" t="s">
        <v>268</v>
      </c>
      <c r="F203" s="37"/>
      <c r="G203" s="37"/>
      <c r="H203" s="37"/>
      <c r="I203" s="37"/>
      <c r="J203" s="38"/>
    </row>
    <row r="204" ht="28.8">
      <c r="A204" s="29" t="s">
        <v>25</v>
      </c>
      <c r="B204" s="29">
        <v>48</v>
      </c>
      <c r="C204" s="30" t="s">
        <v>269</v>
      </c>
      <c r="D204" s="29" t="s">
        <v>27</v>
      </c>
      <c r="E204" s="31" t="s">
        <v>270</v>
      </c>
      <c r="F204" s="32" t="s">
        <v>242</v>
      </c>
      <c r="G204" s="33">
        <v>2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>
      <c r="A206" s="29" t="s">
        <v>32</v>
      </c>
      <c r="B206" s="36"/>
      <c r="C206" s="37"/>
      <c r="D206" s="37"/>
      <c r="E206" s="39" t="s">
        <v>219</v>
      </c>
      <c r="F206" s="37"/>
      <c r="G206" s="37"/>
      <c r="H206" s="37"/>
      <c r="I206" s="37"/>
      <c r="J206" s="38"/>
    </row>
    <row r="207" ht="43.2">
      <c r="A207" s="29" t="s">
        <v>34</v>
      </c>
      <c r="B207" s="36"/>
      <c r="C207" s="37"/>
      <c r="D207" s="37"/>
      <c r="E207" s="31" t="s">
        <v>271</v>
      </c>
      <c r="F207" s="37"/>
      <c r="G207" s="37"/>
      <c r="H207" s="37"/>
      <c r="I207" s="37"/>
      <c r="J207" s="38"/>
    </row>
    <row r="208" ht="28.8">
      <c r="A208" s="29" t="s">
        <v>25</v>
      </c>
      <c r="B208" s="29">
        <v>49</v>
      </c>
      <c r="C208" s="30" t="s">
        <v>272</v>
      </c>
      <c r="D208" s="29" t="s">
        <v>27</v>
      </c>
      <c r="E208" s="31" t="s">
        <v>273</v>
      </c>
      <c r="F208" s="32" t="s">
        <v>133</v>
      </c>
      <c r="G208" s="33">
        <v>19.75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40" t="s">
        <v>27</v>
      </c>
      <c r="F209" s="37"/>
      <c r="G209" s="37"/>
      <c r="H209" s="37"/>
      <c r="I209" s="37"/>
      <c r="J209" s="38"/>
    </row>
    <row r="210" ht="100.8">
      <c r="A210" s="29" t="s">
        <v>32</v>
      </c>
      <c r="B210" s="36"/>
      <c r="C210" s="37"/>
      <c r="D210" s="37"/>
      <c r="E210" s="39" t="s">
        <v>274</v>
      </c>
      <c r="F210" s="37"/>
      <c r="G210" s="37"/>
      <c r="H210" s="37"/>
      <c r="I210" s="37"/>
      <c r="J210" s="38"/>
    </row>
    <row r="211" ht="43.2">
      <c r="A211" s="29" t="s">
        <v>34</v>
      </c>
      <c r="B211" s="36"/>
      <c r="C211" s="37"/>
      <c r="D211" s="37"/>
      <c r="E211" s="31" t="s">
        <v>275</v>
      </c>
      <c r="F211" s="37"/>
      <c r="G211" s="37"/>
      <c r="H211" s="37"/>
      <c r="I211" s="37"/>
      <c r="J211" s="38"/>
    </row>
    <row r="212">
      <c r="A212" s="29" t="s">
        <v>25</v>
      </c>
      <c r="B212" s="29">
        <v>50</v>
      </c>
      <c r="C212" s="30" t="s">
        <v>276</v>
      </c>
      <c r="D212" s="29" t="s">
        <v>27</v>
      </c>
      <c r="E212" s="31" t="s">
        <v>277</v>
      </c>
      <c r="F212" s="32" t="s">
        <v>242</v>
      </c>
      <c r="G212" s="33">
        <v>12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40" t="s">
        <v>27</v>
      </c>
      <c r="F213" s="37"/>
      <c r="G213" s="37"/>
      <c r="H213" s="37"/>
      <c r="I213" s="37"/>
      <c r="J213" s="38"/>
    </row>
    <row r="214">
      <c r="A214" s="29" t="s">
        <v>32</v>
      </c>
      <c r="B214" s="36"/>
      <c r="C214" s="37"/>
      <c r="D214" s="37"/>
      <c r="E214" s="39" t="s">
        <v>278</v>
      </c>
      <c r="F214" s="37"/>
      <c r="G214" s="37"/>
      <c r="H214" s="37"/>
      <c r="I214" s="37"/>
      <c r="J214" s="38"/>
    </row>
    <row r="215" ht="43.2">
      <c r="A215" s="29" t="s">
        <v>34</v>
      </c>
      <c r="B215" s="36"/>
      <c r="C215" s="37"/>
      <c r="D215" s="37"/>
      <c r="E215" s="31" t="s">
        <v>279</v>
      </c>
      <c r="F215" s="37"/>
      <c r="G215" s="37"/>
      <c r="H215" s="37"/>
      <c r="I215" s="37"/>
      <c r="J215" s="38"/>
    </row>
    <row r="216">
      <c r="A216" s="29" t="s">
        <v>25</v>
      </c>
      <c r="B216" s="29">
        <v>51</v>
      </c>
      <c r="C216" s="30" t="s">
        <v>280</v>
      </c>
      <c r="D216" s="29" t="s">
        <v>27</v>
      </c>
      <c r="E216" s="31" t="s">
        <v>281</v>
      </c>
      <c r="F216" s="32" t="s">
        <v>90</v>
      </c>
      <c r="G216" s="33">
        <v>32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282</v>
      </c>
      <c r="F217" s="37"/>
      <c r="G217" s="37"/>
      <c r="H217" s="37"/>
      <c r="I217" s="37"/>
      <c r="J217" s="38"/>
    </row>
    <row r="218">
      <c r="A218" s="29" t="s">
        <v>32</v>
      </c>
      <c r="B218" s="36"/>
      <c r="C218" s="37"/>
      <c r="D218" s="37"/>
      <c r="E218" s="39" t="s">
        <v>283</v>
      </c>
      <c r="F218" s="37"/>
      <c r="G218" s="37"/>
      <c r="H218" s="37"/>
      <c r="I218" s="37"/>
      <c r="J218" s="38"/>
    </row>
    <row r="219" ht="28.8">
      <c r="A219" s="29" t="s">
        <v>34</v>
      </c>
      <c r="B219" s="36"/>
      <c r="C219" s="37"/>
      <c r="D219" s="37"/>
      <c r="E219" s="31" t="s">
        <v>284</v>
      </c>
      <c r="F219" s="37"/>
      <c r="G219" s="37"/>
      <c r="H219" s="37"/>
      <c r="I219" s="37"/>
      <c r="J219" s="38"/>
    </row>
    <row r="220">
      <c r="A220" s="29" t="s">
        <v>25</v>
      </c>
      <c r="B220" s="29">
        <v>52</v>
      </c>
      <c r="C220" s="30" t="s">
        <v>285</v>
      </c>
      <c r="D220" s="29" t="s">
        <v>27</v>
      </c>
      <c r="E220" s="31" t="s">
        <v>286</v>
      </c>
      <c r="F220" s="32" t="s">
        <v>71</v>
      </c>
      <c r="G220" s="33">
        <v>12.800000000000001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287</v>
      </c>
      <c r="F221" s="37"/>
      <c r="G221" s="37"/>
      <c r="H221" s="37"/>
      <c r="I221" s="37"/>
      <c r="J221" s="38"/>
    </row>
    <row r="222" ht="28.8">
      <c r="A222" s="29" t="s">
        <v>32</v>
      </c>
      <c r="B222" s="36"/>
      <c r="C222" s="37"/>
      <c r="D222" s="37"/>
      <c r="E222" s="39" t="s">
        <v>288</v>
      </c>
      <c r="F222" s="37"/>
      <c r="G222" s="37"/>
      <c r="H222" s="37"/>
      <c r="I222" s="37"/>
      <c r="J222" s="38"/>
    </row>
    <row r="223" ht="57.6">
      <c r="A223" s="29" t="s">
        <v>34</v>
      </c>
      <c r="B223" s="36"/>
      <c r="C223" s="37"/>
      <c r="D223" s="37"/>
      <c r="E223" s="31" t="s">
        <v>289</v>
      </c>
      <c r="F223" s="37"/>
      <c r="G223" s="37"/>
      <c r="H223" s="37"/>
      <c r="I223" s="37"/>
      <c r="J223" s="38"/>
    </row>
    <row r="224">
      <c r="A224" s="29" t="s">
        <v>25</v>
      </c>
      <c r="B224" s="29">
        <v>53</v>
      </c>
      <c r="C224" s="30" t="s">
        <v>290</v>
      </c>
      <c r="D224" s="29" t="s">
        <v>27</v>
      </c>
      <c r="E224" s="31" t="s">
        <v>291</v>
      </c>
      <c r="F224" s="32" t="s">
        <v>90</v>
      </c>
      <c r="G224" s="33">
        <v>191.5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40" t="s">
        <v>27</v>
      </c>
      <c r="F225" s="37"/>
      <c r="G225" s="37"/>
      <c r="H225" s="37"/>
      <c r="I225" s="37"/>
      <c r="J225" s="38"/>
    </row>
    <row r="226">
      <c r="A226" s="29" t="s">
        <v>32</v>
      </c>
      <c r="B226" s="36"/>
      <c r="C226" s="37"/>
      <c r="D226" s="37"/>
      <c r="E226" s="39" t="s">
        <v>292</v>
      </c>
      <c r="F226" s="37"/>
      <c r="G226" s="37"/>
      <c r="H226" s="37"/>
      <c r="I226" s="37"/>
      <c r="J226" s="38"/>
    </row>
    <row r="227" ht="57.6">
      <c r="A227" s="29" t="s">
        <v>34</v>
      </c>
      <c r="B227" s="36"/>
      <c r="C227" s="37"/>
      <c r="D227" s="37"/>
      <c r="E227" s="31" t="s">
        <v>293</v>
      </c>
      <c r="F227" s="37"/>
      <c r="G227" s="37"/>
      <c r="H227" s="37"/>
      <c r="I227" s="37"/>
      <c r="J227" s="38"/>
    </row>
    <row r="228">
      <c r="A228" s="29" t="s">
        <v>25</v>
      </c>
      <c r="B228" s="29">
        <v>54</v>
      </c>
      <c r="C228" s="30" t="s">
        <v>294</v>
      </c>
      <c r="D228" s="29" t="s">
        <v>27</v>
      </c>
      <c r="E228" s="31" t="s">
        <v>295</v>
      </c>
      <c r="F228" s="32" t="s">
        <v>90</v>
      </c>
      <c r="G228" s="33">
        <v>51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31" t="s">
        <v>296</v>
      </c>
      <c r="F229" s="37"/>
      <c r="G229" s="37"/>
      <c r="H229" s="37"/>
      <c r="I229" s="37"/>
      <c r="J229" s="38"/>
    </row>
    <row r="230">
      <c r="A230" s="29" t="s">
        <v>32</v>
      </c>
      <c r="B230" s="36"/>
      <c r="C230" s="37"/>
      <c r="D230" s="37"/>
      <c r="E230" s="39" t="s">
        <v>297</v>
      </c>
      <c r="F230" s="37"/>
      <c r="G230" s="37"/>
      <c r="H230" s="37"/>
      <c r="I230" s="37"/>
      <c r="J230" s="38"/>
    </row>
    <row r="231" ht="57.6">
      <c r="A231" s="29" t="s">
        <v>34</v>
      </c>
      <c r="B231" s="36"/>
      <c r="C231" s="37"/>
      <c r="D231" s="37"/>
      <c r="E231" s="31" t="s">
        <v>293</v>
      </c>
      <c r="F231" s="37"/>
      <c r="G231" s="37"/>
      <c r="H231" s="37"/>
      <c r="I231" s="37"/>
      <c r="J231" s="38"/>
    </row>
    <row r="232">
      <c r="A232" s="29" t="s">
        <v>25</v>
      </c>
      <c r="B232" s="29">
        <v>55</v>
      </c>
      <c r="C232" s="30" t="s">
        <v>298</v>
      </c>
      <c r="D232" s="29" t="s">
        <v>27</v>
      </c>
      <c r="E232" s="31" t="s">
        <v>299</v>
      </c>
      <c r="F232" s="32" t="s">
        <v>90</v>
      </c>
      <c r="G232" s="33">
        <v>24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31" t="s">
        <v>300</v>
      </c>
      <c r="F233" s="37"/>
      <c r="G233" s="37"/>
      <c r="H233" s="37"/>
      <c r="I233" s="37"/>
      <c r="J233" s="38"/>
    </row>
    <row r="234">
      <c r="A234" s="29" t="s">
        <v>32</v>
      </c>
      <c r="B234" s="36"/>
      <c r="C234" s="37"/>
      <c r="D234" s="37"/>
      <c r="E234" s="39" t="s">
        <v>301</v>
      </c>
      <c r="F234" s="37"/>
      <c r="G234" s="37"/>
      <c r="H234" s="37"/>
      <c r="I234" s="37"/>
      <c r="J234" s="38"/>
    </row>
    <row r="235" ht="57.6">
      <c r="A235" s="29" t="s">
        <v>34</v>
      </c>
      <c r="B235" s="36"/>
      <c r="C235" s="37"/>
      <c r="D235" s="37"/>
      <c r="E235" s="31" t="s">
        <v>293</v>
      </c>
      <c r="F235" s="37"/>
      <c r="G235" s="37"/>
      <c r="H235" s="37"/>
      <c r="I235" s="37"/>
      <c r="J235" s="38"/>
    </row>
    <row r="236">
      <c r="A236" s="29" t="s">
        <v>25</v>
      </c>
      <c r="B236" s="29">
        <v>56</v>
      </c>
      <c r="C236" s="30" t="s">
        <v>302</v>
      </c>
      <c r="D236" s="29" t="s">
        <v>27</v>
      </c>
      <c r="E236" s="31" t="s">
        <v>303</v>
      </c>
      <c r="F236" s="32" t="s">
        <v>90</v>
      </c>
      <c r="G236" s="33">
        <v>12.25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40" t="s">
        <v>27</v>
      </c>
      <c r="F237" s="37"/>
      <c r="G237" s="37"/>
      <c r="H237" s="37"/>
      <c r="I237" s="37"/>
      <c r="J237" s="38"/>
    </row>
    <row r="238">
      <c r="A238" s="29" t="s">
        <v>32</v>
      </c>
      <c r="B238" s="36"/>
      <c r="C238" s="37"/>
      <c r="D238" s="37"/>
      <c r="E238" s="39" t="s">
        <v>304</v>
      </c>
      <c r="F238" s="37"/>
      <c r="G238" s="37"/>
      <c r="H238" s="37"/>
      <c r="I238" s="37"/>
      <c r="J238" s="38"/>
    </row>
    <row r="239" ht="28.8">
      <c r="A239" s="29" t="s">
        <v>34</v>
      </c>
      <c r="B239" s="36"/>
      <c r="C239" s="37"/>
      <c r="D239" s="37"/>
      <c r="E239" s="31" t="s">
        <v>305</v>
      </c>
      <c r="F239" s="37"/>
      <c r="G239" s="37"/>
      <c r="H239" s="37"/>
      <c r="I239" s="37"/>
      <c r="J239" s="38"/>
    </row>
    <row r="240">
      <c r="A240" s="29" t="s">
        <v>25</v>
      </c>
      <c r="B240" s="29">
        <v>57</v>
      </c>
      <c r="C240" s="30" t="s">
        <v>306</v>
      </c>
      <c r="D240" s="29" t="s">
        <v>27</v>
      </c>
      <c r="E240" s="31" t="s">
        <v>307</v>
      </c>
      <c r="F240" s="32" t="s">
        <v>90</v>
      </c>
      <c r="G240" s="33">
        <v>87.25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40" t="s">
        <v>27</v>
      </c>
      <c r="F241" s="37"/>
      <c r="G241" s="37"/>
      <c r="H241" s="37"/>
      <c r="I241" s="37"/>
      <c r="J241" s="38"/>
    </row>
    <row r="242" ht="100.8">
      <c r="A242" s="29" t="s">
        <v>32</v>
      </c>
      <c r="B242" s="36"/>
      <c r="C242" s="37"/>
      <c r="D242" s="37"/>
      <c r="E242" s="39" t="s">
        <v>308</v>
      </c>
      <c r="F242" s="37"/>
      <c r="G242" s="37"/>
      <c r="H242" s="37"/>
      <c r="I242" s="37"/>
      <c r="J242" s="38"/>
    </row>
    <row r="243" ht="43.2">
      <c r="A243" s="29" t="s">
        <v>34</v>
      </c>
      <c r="B243" s="36"/>
      <c r="C243" s="37"/>
      <c r="D243" s="37"/>
      <c r="E243" s="31" t="s">
        <v>309</v>
      </c>
      <c r="F243" s="37"/>
      <c r="G243" s="37"/>
      <c r="H243" s="37"/>
      <c r="I243" s="37"/>
      <c r="J243" s="38"/>
    </row>
    <row r="244">
      <c r="A244" s="29" t="s">
        <v>25</v>
      </c>
      <c r="B244" s="29">
        <v>58</v>
      </c>
      <c r="C244" s="30" t="s">
        <v>310</v>
      </c>
      <c r="D244" s="29" t="s">
        <v>27</v>
      </c>
      <c r="E244" s="31" t="s">
        <v>311</v>
      </c>
      <c r="F244" s="32" t="s">
        <v>71</v>
      </c>
      <c r="G244" s="33">
        <v>2.7919999999999998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72">
      <c r="A245" s="29" t="s">
        <v>30</v>
      </c>
      <c r="B245" s="36"/>
      <c r="C245" s="37"/>
      <c r="D245" s="37"/>
      <c r="E245" s="31" t="s">
        <v>312</v>
      </c>
      <c r="F245" s="37"/>
      <c r="G245" s="37"/>
      <c r="H245" s="37"/>
      <c r="I245" s="37"/>
      <c r="J245" s="38"/>
    </row>
    <row r="246" ht="28.8">
      <c r="A246" s="29" t="s">
        <v>32</v>
      </c>
      <c r="B246" s="36"/>
      <c r="C246" s="37"/>
      <c r="D246" s="37"/>
      <c r="E246" s="39" t="s">
        <v>313</v>
      </c>
      <c r="F246" s="37"/>
      <c r="G246" s="37"/>
      <c r="H246" s="37"/>
      <c r="I246" s="37"/>
      <c r="J246" s="38"/>
    </row>
    <row r="247" ht="172.8">
      <c r="A247" s="29" t="s">
        <v>34</v>
      </c>
      <c r="B247" s="36"/>
      <c r="C247" s="37"/>
      <c r="D247" s="37"/>
      <c r="E247" s="31" t="s">
        <v>314</v>
      </c>
      <c r="F247" s="37"/>
      <c r="G247" s="37"/>
      <c r="H247" s="37"/>
      <c r="I247" s="37"/>
      <c r="J247" s="38"/>
    </row>
    <row r="248">
      <c r="A248" s="29" t="s">
        <v>25</v>
      </c>
      <c r="B248" s="29">
        <v>59</v>
      </c>
      <c r="C248" s="30" t="s">
        <v>315</v>
      </c>
      <c r="D248" s="29" t="s">
        <v>27</v>
      </c>
      <c r="E248" s="31" t="s">
        <v>316</v>
      </c>
      <c r="F248" s="32" t="s">
        <v>90</v>
      </c>
      <c r="G248" s="33">
        <v>23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57.6">
      <c r="A249" s="29" t="s">
        <v>30</v>
      </c>
      <c r="B249" s="36"/>
      <c r="C249" s="37"/>
      <c r="D249" s="37"/>
      <c r="E249" s="31" t="s">
        <v>91</v>
      </c>
      <c r="F249" s="37"/>
      <c r="G249" s="37"/>
      <c r="H249" s="37"/>
      <c r="I249" s="37"/>
      <c r="J249" s="38"/>
    </row>
    <row r="250" ht="28.8">
      <c r="A250" s="29" t="s">
        <v>32</v>
      </c>
      <c r="B250" s="36"/>
      <c r="C250" s="37"/>
      <c r="D250" s="37"/>
      <c r="E250" s="39" t="s">
        <v>317</v>
      </c>
      <c r="F250" s="37"/>
      <c r="G250" s="37"/>
      <c r="H250" s="37"/>
      <c r="I250" s="37"/>
      <c r="J250" s="38"/>
    </row>
    <row r="251" ht="158.4">
      <c r="A251" s="29" t="s">
        <v>34</v>
      </c>
      <c r="B251" s="41"/>
      <c r="C251" s="42"/>
      <c r="D251" s="42"/>
      <c r="E251" s="31" t="s">
        <v>318</v>
      </c>
      <c r="F251" s="42"/>
      <c r="G251" s="42"/>
      <c r="H251" s="42"/>
      <c r="I251" s="42"/>
      <c r="J25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319</v>
      </c>
      <c r="I3" s="16">
        <f>SUMIFS(I8:I105,A8:A105,"SD")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319</v>
      </c>
      <c r="D4" s="13"/>
      <c r="E4" s="14" t="s">
        <v>320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56</v>
      </c>
      <c r="D9" s="29" t="s">
        <v>27</v>
      </c>
      <c r="E9" s="31" t="s">
        <v>57</v>
      </c>
      <c r="F9" s="32" t="s">
        <v>58</v>
      </c>
      <c r="G9" s="33">
        <v>36.112000000000002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321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322</v>
      </c>
      <c r="D13" s="29" t="s">
        <v>27</v>
      </c>
      <c r="E13" s="31" t="s">
        <v>323</v>
      </c>
      <c r="F13" s="32" t="s">
        <v>324</v>
      </c>
      <c r="G13" s="33">
        <v>12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325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278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326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67</v>
      </c>
      <c r="D17" s="26"/>
      <c r="E17" s="23" t="s">
        <v>68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327</v>
      </c>
      <c r="D18" s="29" t="s">
        <v>27</v>
      </c>
      <c r="E18" s="31" t="s">
        <v>328</v>
      </c>
      <c r="F18" s="32" t="s">
        <v>71</v>
      </c>
      <c r="G18" s="33">
        <v>17.640000000000001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329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330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112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331</v>
      </c>
      <c r="D22" s="29" t="s">
        <v>27</v>
      </c>
      <c r="E22" s="31" t="s">
        <v>332</v>
      </c>
      <c r="F22" s="32" t="s">
        <v>71</v>
      </c>
      <c r="G22" s="33">
        <v>117.5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329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333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112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334</v>
      </c>
      <c r="D26" s="29" t="s">
        <v>27</v>
      </c>
      <c r="E26" s="31" t="s">
        <v>335</v>
      </c>
      <c r="F26" s="32" t="s">
        <v>71</v>
      </c>
      <c r="G26" s="33">
        <v>117.084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336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337</v>
      </c>
      <c r="F28" s="37"/>
      <c r="G28" s="37"/>
      <c r="H28" s="37"/>
      <c r="I28" s="37"/>
      <c r="J28" s="38"/>
    </row>
    <row r="29" ht="302.4">
      <c r="A29" s="29" t="s">
        <v>34</v>
      </c>
      <c r="B29" s="36"/>
      <c r="C29" s="37"/>
      <c r="D29" s="37"/>
      <c r="E29" s="31" t="s">
        <v>338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339</v>
      </c>
      <c r="D30" s="26"/>
      <c r="E30" s="23" t="s">
        <v>340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25</v>
      </c>
      <c r="B31" s="29">
        <v>6</v>
      </c>
      <c r="C31" s="30" t="s">
        <v>341</v>
      </c>
      <c r="D31" s="29" t="s">
        <v>27</v>
      </c>
      <c r="E31" s="31" t="s">
        <v>342</v>
      </c>
      <c r="F31" s="32" t="s">
        <v>71</v>
      </c>
      <c r="G31" s="33">
        <v>6.0579999999999998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30</v>
      </c>
      <c r="B32" s="36"/>
      <c r="C32" s="37"/>
      <c r="D32" s="37"/>
      <c r="E32" s="31" t="s">
        <v>343</v>
      </c>
      <c r="F32" s="37"/>
      <c r="G32" s="37"/>
      <c r="H32" s="37"/>
      <c r="I32" s="37"/>
      <c r="J32" s="38"/>
    </row>
    <row r="33" ht="28.8">
      <c r="A33" s="29" t="s">
        <v>32</v>
      </c>
      <c r="B33" s="36"/>
      <c r="C33" s="37"/>
      <c r="D33" s="37"/>
      <c r="E33" s="39" t="s">
        <v>344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345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152</v>
      </c>
      <c r="D35" s="26"/>
      <c r="E35" s="23" t="s">
        <v>153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25</v>
      </c>
      <c r="B36" s="29">
        <v>7</v>
      </c>
      <c r="C36" s="30" t="s">
        <v>346</v>
      </c>
      <c r="D36" s="29" t="s">
        <v>27</v>
      </c>
      <c r="E36" s="31" t="s">
        <v>347</v>
      </c>
      <c r="F36" s="32" t="s">
        <v>71</v>
      </c>
      <c r="G36" s="33">
        <v>11.75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348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349</v>
      </c>
      <c r="F38" s="37"/>
      <c r="G38" s="37"/>
      <c r="H38" s="37"/>
      <c r="I38" s="37"/>
      <c r="J38" s="38"/>
    </row>
    <row r="39" ht="57.6">
      <c r="A39" s="29" t="s">
        <v>34</v>
      </c>
      <c r="B39" s="36"/>
      <c r="C39" s="37"/>
      <c r="D39" s="37"/>
      <c r="E39" s="31" t="s">
        <v>163</v>
      </c>
      <c r="F39" s="37"/>
      <c r="G39" s="37"/>
      <c r="H39" s="37"/>
      <c r="I39" s="37"/>
      <c r="J39" s="38"/>
    </row>
    <row r="40">
      <c r="A40" s="23" t="s">
        <v>22</v>
      </c>
      <c r="B40" s="24"/>
      <c r="C40" s="25" t="s">
        <v>208</v>
      </c>
      <c r="D40" s="26"/>
      <c r="E40" s="23" t="s">
        <v>209</v>
      </c>
      <c r="F40" s="26"/>
      <c r="G40" s="26"/>
      <c r="H40" s="26"/>
      <c r="I40" s="27">
        <f>SUMIFS(I41:I100,A41:A100,"P")</f>
        <v>0</v>
      </c>
      <c r="J40" s="28"/>
    </row>
    <row r="41">
      <c r="A41" s="29" t="s">
        <v>25</v>
      </c>
      <c r="B41" s="29">
        <v>8</v>
      </c>
      <c r="C41" s="30" t="s">
        <v>350</v>
      </c>
      <c r="D41" s="29" t="s">
        <v>27</v>
      </c>
      <c r="E41" s="31" t="s">
        <v>351</v>
      </c>
      <c r="F41" s="32" t="s">
        <v>90</v>
      </c>
      <c r="G41" s="33">
        <v>240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352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353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354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355</v>
      </c>
      <c r="D45" s="29" t="s">
        <v>27</v>
      </c>
      <c r="E45" s="31" t="s">
        <v>356</v>
      </c>
      <c r="F45" s="32" t="s">
        <v>90</v>
      </c>
      <c r="G45" s="33">
        <v>235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357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358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359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360</v>
      </c>
      <c r="D49" s="29" t="s">
        <v>27</v>
      </c>
      <c r="E49" s="31" t="s">
        <v>361</v>
      </c>
      <c r="F49" s="32" t="s">
        <v>90</v>
      </c>
      <c r="G49" s="33">
        <v>24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28.8">
      <c r="A50" s="29" t="s">
        <v>30</v>
      </c>
      <c r="B50" s="36"/>
      <c r="C50" s="37"/>
      <c r="D50" s="37"/>
      <c r="E50" s="31" t="s">
        <v>362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301</v>
      </c>
      <c r="F51" s="37"/>
      <c r="G51" s="37"/>
      <c r="H51" s="37"/>
      <c r="I51" s="37"/>
      <c r="J51" s="38"/>
    </row>
    <row r="52" ht="144">
      <c r="A52" s="29" t="s">
        <v>34</v>
      </c>
      <c r="B52" s="36"/>
      <c r="C52" s="37"/>
      <c r="D52" s="37"/>
      <c r="E52" s="31" t="s">
        <v>363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360</v>
      </c>
      <c r="D53" s="29" t="s">
        <v>364</v>
      </c>
      <c r="E53" s="31" t="s">
        <v>361</v>
      </c>
      <c r="F53" s="32" t="s">
        <v>90</v>
      </c>
      <c r="G53" s="33">
        <v>312.5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365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366</v>
      </c>
      <c r="F55" s="37"/>
      <c r="G55" s="37"/>
      <c r="H55" s="37"/>
      <c r="I55" s="37"/>
      <c r="J55" s="38"/>
    </row>
    <row r="56" ht="144">
      <c r="A56" s="29" t="s">
        <v>34</v>
      </c>
      <c r="B56" s="36"/>
      <c r="C56" s="37"/>
      <c r="D56" s="37"/>
      <c r="E56" s="31" t="s">
        <v>363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367</v>
      </c>
      <c r="D57" s="29" t="s">
        <v>27</v>
      </c>
      <c r="E57" s="31" t="s">
        <v>368</v>
      </c>
      <c r="F57" s="32" t="s">
        <v>90</v>
      </c>
      <c r="G57" s="33">
        <v>60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369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370</v>
      </c>
      <c r="F59" s="37"/>
      <c r="G59" s="37"/>
      <c r="H59" s="37"/>
      <c r="I59" s="37"/>
      <c r="J59" s="38"/>
    </row>
    <row r="60" ht="100.8">
      <c r="A60" s="29" t="s">
        <v>34</v>
      </c>
      <c r="B60" s="36"/>
      <c r="C60" s="37"/>
      <c r="D60" s="37"/>
      <c r="E60" s="31" t="s">
        <v>371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372</v>
      </c>
      <c r="D61" s="29" t="s">
        <v>27</v>
      </c>
      <c r="E61" s="31" t="s">
        <v>373</v>
      </c>
      <c r="F61" s="32" t="s">
        <v>90</v>
      </c>
      <c r="G61" s="33">
        <v>250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374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375</v>
      </c>
      <c r="F63" s="37"/>
      <c r="G63" s="37"/>
      <c r="H63" s="37"/>
      <c r="I63" s="37"/>
      <c r="J63" s="38"/>
    </row>
    <row r="64" ht="100.8">
      <c r="A64" s="29" t="s">
        <v>34</v>
      </c>
      <c r="B64" s="36"/>
      <c r="C64" s="37"/>
      <c r="D64" s="37"/>
      <c r="E64" s="31" t="s">
        <v>371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376</v>
      </c>
      <c r="D65" s="29" t="s">
        <v>27</v>
      </c>
      <c r="E65" s="31" t="s">
        <v>377</v>
      </c>
      <c r="F65" s="32" t="s">
        <v>90</v>
      </c>
      <c r="G65" s="33">
        <v>240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353</v>
      </c>
      <c r="F67" s="37"/>
      <c r="G67" s="37"/>
      <c r="H67" s="37"/>
      <c r="I67" s="37"/>
      <c r="J67" s="38"/>
    </row>
    <row r="68" ht="86.4">
      <c r="A68" s="29" t="s">
        <v>34</v>
      </c>
      <c r="B68" s="36"/>
      <c r="C68" s="37"/>
      <c r="D68" s="37"/>
      <c r="E68" s="31" t="s">
        <v>378</v>
      </c>
      <c r="F68" s="37"/>
      <c r="G68" s="37"/>
      <c r="H68" s="37"/>
      <c r="I68" s="37"/>
      <c r="J68" s="38"/>
    </row>
    <row r="69" ht="28.8">
      <c r="A69" s="29" t="s">
        <v>25</v>
      </c>
      <c r="B69" s="29">
        <v>15</v>
      </c>
      <c r="C69" s="30" t="s">
        <v>379</v>
      </c>
      <c r="D69" s="29" t="s">
        <v>27</v>
      </c>
      <c r="E69" s="31" t="s">
        <v>380</v>
      </c>
      <c r="F69" s="32" t="s">
        <v>242</v>
      </c>
      <c r="G69" s="33">
        <v>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381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382</v>
      </c>
      <c r="F71" s="37"/>
      <c r="G71" s="37"/>
      <c r="H71" s="37"/>
      <c r="I71" s="37"/>
      <c r="J71" s="38"/>
    </row>
    <row r="72" ht="129.6">
      <c r="A72" s="29" t="s">
        <v>34</v>
      </c>
      <c r="B72" s="36"/>
      <c r="C72" s="37"/>
      <c r="D72" s="37"/>
      <c r="E72" s="31" t="s">
        <v>383</v>
      </c>
      <c r="F72" s="37"/>
      <c r="G72" s="37"/>
      <c r="H72" s="37"/>
      <c r="I72" s="37"/>
      <c r="J72" s="38"/>
    </row>
    <row r="73" ht="28.8">
      <c r="A73" s="29" t="s">
        <v>25</v>
      </c>
      <c r="B73" s="29">
        <v>16</v>
      </c>
      <c r="C73" s="30" t="s">
        <v>379</v>
      </c>
      <c r="D73" s="29" t="s">
        <v>364</v>
      </c>
      <c r="E73" s="31" t="s">
        <v>380</v>
      </c>
      <c r="F73" s="32" t="s">
        <v>242</v>
      </c>
      <c r="G73" s="33">
        <v>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384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246</v>
      </c>
      <c r="F75" s="37"/>
      <c r="G75" s="37"/>
      <c r="H75" s="37"/>
      <c r="I75" s="37"/>
      <c r="J75" s="38"/>
    </row>
    <row r="76" ht="129.6">
      <c r="A76" s="29" t="s">
        <v>34</v>
      </c>
      <c r="B76" s="36"/>
      <c r="C76" s="37"/>
      <c r="D76" s="37"/>
      <c r="E76" s="31" t="s">
        <v>383</v>
      </c>
      <c r="F76" s="37"/>
      <c r="G76" s="37"/>
      <c r="H76" s="37"/>
      <c r="I76" s="37"/>
      <c r="J76" s="38"/>
    </row>
    <row r="77" ht="28.8">
      <c r="A77" s="29" t="s">
        <v>25</v>
      </c>
      <c r="B77" s="29">
        <v>17</v>
      </c>
      <c r="C77" s="30" t="s">
        <v>385</v>
      </c>
      <c r="D77" s="29" t="s">
        <v>27</v>
      </c>
      <c r="E77" s="31" t="s">
        <v>386</v>
      </c>
      <c r="F77" s="32" t="s">
        <v>242</v>
      </c>
      <c r="G77" s="33">
        <v>3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387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246</v>
      </c>
      <c r="F79" s="37"/>
      <c r="G79" s="37"/>
      <c r="H79" s="37"/>
      <c r="I79" s="37"/>
      <c r="J79" s="38"/>
    </row>
    <row r="80" ht="115.2">
      <c r="A80" s="29" t="s">
        <v>34</v>
      </c>
      <c r="B80" s="36"/>
      <c r="C80" s="37"/>
      <c r="D80" s="37"/>
      <c r="E80" s="31" t="s">
        <v>388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389</v>
      </c>
      <c r="D81" s="29" t="s">
        <v>27</v>
      </c>
      <c r="E81" s="31" t="s">
        <v>390</v>
      </c>
      <c r="F81" s="32" t="s">
        <v>242</v>
      </c>
      <c r="G81" s="33">
        <v>6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391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382</v>
      </c>
      <c r="F83" s="37"/>
      <c r="G83" s="37"/>
      <c r="H83" s="37"/>
      <c r="I83" s="37"/>
      <c r="J83" s="38"/>
    </row>
    <row r="84" ht="100.8">
      <c r="A84" s="29" t="s">
        <v>34</v>
      </c>
      <c r="B84" s="36"/>
      <c r="C84" s="37"/>
      <c r="D84" s="37"/>
      <c r="E84" s="31" t="s">
        <v>392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389</v>
      </c>
      <c r="D85" s="29" t="s">
        <v>364</v>
      </c>
      <c r="E85" s="31" t="s">
        <v>390</v>
      </c>
      <c r="F85" s="32" t="s">
        <v>242</v>
      </c>
      <c r="G85" s="33">
        <v>3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393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246</v>
      </c>
      <c r="F87" s="37"/>
      <c r="G87" s="37"/>
      <c r="H87" s="37"/>
      <c r="I87" s="37"/>
      <c r="J87" s="38"/>
    </row>
    <row r="88" ht="100.8">
      <c r="A88" s="29" t="s">
        <v>34</v>
      </c>
      <c r="B88" s="36"/>
      <c r="C88" s="37"/>
      <c r="D88" s="37"/>
      <c r="E88" s="31" t="s">
        <v>392</v>
      </c>
      <c r="F88" s="37"/>
      <c r="G88" s="37"/>
      <c r="H88" s="37"/>
      <c r="I88" s="37"/>
      <c r="J88" s="38"/>
    </row>
    <row r="89" ht="28.8">
      <c r="A89" s="29" t="s">
        <v>25</v>
      </c>
      <c r="B89" s="29">
        <v>20</v>
      </c>
      <c r="C89" s="30" t="s">
        <v>394</v>
      </c>
      <c r="D89" s="29" t="s">
        <v>27</v>
      </c>
      <c r="E89" s="31" t="s">
        <v>395</v>
      </c>
      <c r="F89" s="32" t="s">
        <v>242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396</v>
      </c>
      <c r="F91" s="37"/>
      <c r="G91" s="37"/>
      <c r="H91" s="37"/>
      <c r="I91" s="37"/>
      <c r="J91" s="38"/>
    </row>
    <row r="92" ht="129.6">
      <c r="A92" s="29" t="s">
        <v>34</v>
      </c>
      <c r="B92" s="36"/>
      <c r="C92" s="37"/>
      <c r="D92" s="37"/>
      <c r="E92" s="31" t="s">
        <v>397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398</v>
      </c>
      <c r="D93" s="29" t="s">
        <v>27</v>
      </c>
      <c r="E93" s="31" t="s">
        <v>399</v>
      </c>
      <c r="F93" s="32" t="s">
        <v>90</v>
      </c>
      <c r="G93" s="33">
        <v>336.5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30</v>
      </c>
      <c r="B94" s="36"/>
      <c r="C94" s="37"/>
      <c r="D94" s="37"/>
      <c r="E94" s="31" t="s">
        <v>400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401</v>
      </c>
      <c r="F95" s="37"/>
      <c r="G95" s="37"/>
      <c r="H95" s="37"/>
      <c r="I95" s="37"/>
      <c r="J95" s="38"/>
    </row>
    <row r="96" ht="144">
      <c r="A96" s="29" t="s">
        <v>34</v>
      </c>
      <c r="B96" s="36"/>
      <c r="C96" s="37"/>
      <c r="D96" s="37"/>
      <c r="E96" s="31" t="s">
        <v>402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403</v>
      </c>
      <c r="D97" s="29" t="s">
        <v>27</v>
      </c>
      <c r="E97" s="31" t="s">
        <v>404</v>
      </c>
      <c r="F97" s="32" t="s">
        <v>242</v>
      </c>
      <c r="G97" s="33">
        <v>18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405</v>
      </c>
      <c r="F99" s="37"/>
      <c r="G99" s="37"/>
      <c r="H99" s="37"/>
      <c r="I99" s="37"/>
      <c r="J99" s="38"/>
    </row>
    <row r="100" ht="172.8">
      <c r="A100" s="29" t="s">
        <v>34</v>
      </c>
      <c r="B100" s="36"/>
      <c r="C100" s="37"/>
      <c r="D100" s="37"/>
      <c r="E100" s="31" t="s">
        <v>406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214</v>
      </c>
      <c r="D101" s="26"/>
      <c r="E101" s="23" t="s">
        <v>215</v>
      </c>
      <c r="F101" s="26"/>
      <c r="G101" s="26"/>
      <c r="H101" s="26"/>
      <c r="I101" s="27">
        <f>SUMIFS(I102:I105,A102:A105,"P")</f>
        <v>0</v>
      </c>
      <c r="J101" s="28"/>
    </row>
    <row r="102">
      <c r="A102" s="29" t="s">
        <v>25</v>
      </c>
      <c r="B102" s="29">
        <v>23</v>
      </c>
      <c r="C102" s="30" t="s">
        <v>407</v>
      </c>
      <c r="D102" s="29" t="s">
        <v>27</v>
      </c>
      <c r="E102" s="31" t="s">
        <v>408</v>
      </c>
      <c r="F102" s="32" t="s">
        <v>90</v>
      </c>
      <c r="G102" s="33">
        <v>9.5999999999999996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409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410</v>
      </c>
      <c r="F104" s="37"/>
      <c r="G104" s="37"/>
      <c r="H104" s="37"/>
      <c r="I104" s="37"/>
      <c r="J104" s="38"/>
    </row>
    <row r="105" ht="302.4">
      <c r="A105" s="29" t="s">
        <v>34</v>
      </c>
      <c r="B105" s="41"/>
      <c r="C105" s="42"/>
      <c r="D105" s="42"/>
      <c r="E105" s="31" t="s">
        <v>411</v>
      </c>
      <c r="F105" s="42"/>
      <c r="G105" s="42"/>
      <c r="H105" s="42"/>
      <c r="I105" s="42"/>
      <c r="J10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2025-03-04T11:37:20Z</dcterms:created>
  <dcterms:modified xsi:type="dcterms:W3CDTF">2025-03-04T11:37:20Z</dcterms:modified>
</cp:coreProperties>
</file>