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03_2025_B.Braun\Podklady E-ZAK\"/>
    </mc:Choice>
  </mc:AlternateContent>
  <xr:revisionPtr revIDLastSave="0" documentId="13_ncr:1_{5D920D3C-C722-4D4C-B461-A02FC6F535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nová nabídka" sheetId="1" r:id="rId1"/>
    <sheet name="Seznam ZP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19" i="1"/>
  <c r="F18" i="1"/>
  <c r="F20" i="1"/>
  <c r="F21" i="1"/>
  <c r="F22" i="1"/>
  <c r="F17" i="1"/>
  <c r="F16" i="1"/>
  <c r="F11" i="1"/>
  <c r="F12" i="1"/>
  <c r="F13" i="1"/>
  <c r="F10" i="1"/>
  <c r="F9" i="1"/>
  <c r="F8" i="1"/>
  <c r="G16" i="1" l="1"/>
  <c r="G25" i="1"/>
  <c r="G8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export</author>
  </authors>
  <commentList>
    <comment ref="A1" authorId="0" shapeId="0" xr:uid="{BF185560-A7D7-410D-BC1F-E814A52FD65A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Ext_realizator.Nazev</t>
        </r>
      </text>
    </comment>
    <comment ref="B1" authorId="0" shapeId="0" xr:uid="{8D8DEE04-080D-470D-BDCD-A7BF42D604B4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Implicitni_PN.Nazev</t>
        </r>
      </text>
    </comment>
    <comment ref="C1" authorId="0" shapeId="0" xr:uid="{7593F773-3570-4F48-BC60-02114E54FA7D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Implicitni_PN|FPrehled_majetku.Inventarni_cislo</t>
        </r>
      </text>
    </comment>
    <comment ref="D1" authorId="0" shapeId="0" xr:uid="{2E5545CC-C988-4D84-B670-A8B564C1A453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Implicitni_PN|FPrehled_majetku.Seriove_cislo</t>
        </r>
      </text>
    </comment>
    <comment ref="E1" authorId="0" shapeId="0" xr:uid="{46F739DB-84CE-417D-9CB3-CFC509053C66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Implicitni_PN|FPrehled_majetku.Utvar_BL.Nazev</t>
        </r>
      </text>
    </comment>
    <comment ref="F1" authorId="0" shapeId="0" xr:uid="{200B66B6-D0EC-44B1-8C26-541DD04C74BA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Druh_interval.Nazev</t>
        </r>
      </text>
    </comment>
    <comment ref="G1" authorId="0" shapeId="0" xr:uid="{97B5E23A-6963-472D-A5D3-3B33CBAF5D5D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Implicitni_PN|FPrehled_majetku.Kmenove_NS.Kod</t>
        </r>
      </text>
    </comment>
    <comment ref="H1" authorId="0" shapeId="0" xr:uid="{E76ABD5E-CBD3-45F1-AA44-62F1361039AB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Implicitni_PN|FPrehled_majetku.Instalace</t>
        </r>
      </text>
    </comment>
  </commentList>
</comments>
</file>

<file path=xl/sharedStrings.xml><?xml version="1.0" encoding="utf-8"?>
<sst xmlns="http://schemas.openxmlformats.org/spreadsheetml/2006/main" count="1644" uniqueCount="501">
  <si>
    <t>Popisky řádků</t>
  </si>
  <si>
    <t>Pravidelná prohlídka-12m</t>
  </si>
  <si>
    <t>Pravidelná prohlídka-24m</t>
  </si>
  <si>
    <t>Celkový součet</t>
  </si>
  <si>
    <t>dávkovač lineární PERFUSOR Compact</t>
  </si>
  <si>
    <t>endoskopický vozík PV881</t>
  </si>
  <si>
    <t>infusomat COMPACT PLUS</t>
  </si>
  <si>
    <t>infuzní pumpa Infusomat P</t>
  </si>
  <si>
    <t>kamerová jednotka Full HD 2D/3D PV630</t>
  </si>
  <si>
    <t>LED zdroj světla OP950</t>
  </si>
  <si>
    <t>monitor LCD 26" Full HD PV959</t>
  </si>
  <si>
    <t>VĚŽ ARTROSKOPICKÁ - JEDNOTKA KAMER. 2D KONTROLNÍ</t>
  </si>
  <si>
    <t>VĚŽ ARTROSKOPICKÁ - MONITOR 27" FULL HD</t>
  </si>
  <si>
    <t>VĚŽ ARTROSKOPICKÁ - VOZÍK ENDOSKOPICKÝ</t>
  </si>
  <si>
    <t>VĚŽ ARTROSKOPICKÁ - ZDROJ SVĚTLA OP950</t>
  </si>
  <si>
    <t>Celkem za 8 let v Kč bez DPH</t>
  </si>
  <si>
    <t>RYCHNOV</t>
  </si>
  <si>
    <t>Celkem za PBTK za 8 let bez DPH - RYCHNOV</t>
  </si>
  <si>
    <t>Celkem za PBTK za 8 let bez DPH - NÁCHOD</t>
  </si>
  <si>
    <t>Práce technika (sazba mimo PBTK)</t>
  </si>
  <si>
    <t>1 hodina</t>
  </si>
  <si>
    <t>Cestovné (včetně času technika stráveného na cestě)</t>
  </si>
  <si>
    <t>1 km</t>
  </si>
  <si>
    <t>jednotka</t>
  </si>
  <si>
    <t>sazba za jednotku bez DPH</t>
  </si>
  <si>
    <t>Modelový příklad</t>
  </si>
  <si>
    <t>Q jednotek / 8 let</t>
  </si>
  <si>
    <t>Celkem za Q za 8 let</t>
  </si>
  <si>
    <t>Servisní činnosti</t>
  </si>
  <si>
    <t>Cena PBTK/ks</t>
  </si>
  <si>
    <t>CELKEM Modelový příklad (PBTK Náchod a Rychnov + Servisní činnosti) bez DPH</t>
  </si>
  <si>
    <t>CELKEM Modelový příklad (PBTK Náchod a Rychnov + Servisní činnosti) s DPH</t>
  </si>
  <si>
    <t>Cenová nabídka, poklady pro hodnocení</t>
  </si>
  <si>
    <t>k veřejné zakázce s názvem:</t>
  </si>
  <si>
    <t>V…...........................dne…...................................</t>
  </si>
  <si>
    <t>…....................................................................</t>
  </si>
  <si>
    <t>podpis osoby oprávněné jednat za účastníka</t>
  </si>
  <si>
    <t>„Zajištění servisních činností zdravotní techniky výrobce B. Braun“</t>
  </si>
  <si>
    <r>
      <t xml:space="preserve">NÁCHOD </t>
    </r>
    <r>
      <rPr>
        <i/>
        <sz val="10"/>
        <color theme="1"/>
        <rFont val="Times New Roman"/>
        <family val="1"/>
        <charset val="238"/>
      </rPr>
      <t>(vč. Broumova)</t>
    </r>
  </si>
  <si>
    <t>Servisní organizace</t>
  </si>
  <si>
    <t>Zdravotnický prostředek</t>
  </si>
  <si>
    <t>Inventární číslo</t>
  </si>
  <si>
    <t>Výrobní číslo</t>
  </si>
  <si>
    <t>Útvar organizace</t>
  </si>
  <si>
    <t>Druh činnosti</t>
  </si>
  <si>
    <t>Kód NS</t>
  </si>
  <si>
    <t>Uvedení do provozu</t>
  </si>
  <si>
    <t>Lokalita</t>
  </si>
  <si>
    <t>B. Braun Medical s.r.o.</t>
  </si>
  <si>
    <t>2/00837</t>
  </si>
  <si>
    <t>48092</t>
  </si>
  <si>
    <t>Interní oddělení - lůžka</t>
  </si>
  <si>
    <t>933011010</t>
  </si>
  <si>
    <t>Náchod</t>
  </si>
  <si>
    <t>2/00228</t>
  </si>
  <si>
    <t>29172</t>
  </si>
  <si>
    <t>2/00204</t>
  </si>
  <si>
    <t>29468</t>
  </si>
  <si>
    <t>2/00222</t>
  </si>
  <si>
    <t>29496</t>
  </si>
  <si>
    <t>2/00225</t>
  </si>
  <si>
    <t>29439</t>
  </si>
  <si>
    <t>2/00226</t>
  </si>
  <si>
    <t>29398</t>
  </si>
  <si>
    <t>2/00219</t>
  </si>
  <si>
    <t>29465</t>
  </si>
  <si>
    <t>2/00213</t>
  </si>
  <si>
    <t>29461</t>
  </si>
  <si>
    <t>2/00229</t>
  </si>
  <si>
    <t>29464</t>
  </si>
  <si>
    <t>2/00206</t>
  </si>
  <si>
    <t>29231</t>
  </si>
  <si>
    <t>2/00217</t>
  </si>
  <si>
    <t>29344</t>
  </si>
  <si>
    <t>2/00212</t>
  </si>
  <si>
    <t>29206</t>
  </si>
  <si>
    <t>2/00209</t>
  </si>
  <si>
    <t>29214</t>
  </si>
  <si>
    <t>2/00207</t>
  </si>
  <si>
    <t>29483</t>
  </si>
  <si>
    <t>0/27463</t>
  </si>
  <si>
    <t>29436</t>
  </si>
  <si>
    <t>2/00203</t>
  </si>
  <si>
    <t>29112</t>
  </si>
  <si>
    <t>2/00210</t>
  </si>
  <si>
    <t>29443</t>
  </si>
  <si>
    <t>2/00202</t>
  </si>
  <si>
    <t>29467</t>
  </si>
  <si>
    <t>2/00227</t>
  </si>
  <si>
    <t>29469</t>
  </si>
  <si>
    <t>2/00215</t>
  </si>
  <si>
    <t>29435</t>
  </si>
  <si>
    <t>2/00221</t>
  </si>
  <si>
    <t>29422</t>
  </si>
  <si>
    <t>2/00208</t>
  </si>
  <si>
    <t>29413</t>
  </si>
  <si>
    <t>2/00220</t>
  </si>
  <si>
    <t>29390</t>
  </si>
  <si>
    <t>2/00211</t>
  </si>
  <si>
    <t>29484</t>
  </si>
  <si>
    <t>2/00205</t>
  </si>
  <si>
    <t>29438</t>
  </si>
  <si>
    <t>2/00214</t>
  </si>
  <si>
    <t>29392</t>
  </si>
  <si>
    <t>2/00554</t>
  </si>
  <si>
    <t>1455</t>
  </si>
  <si>
    <t>2/00980</t>
  </si>
  <si>
    <t>121581</t>
  </si>
  <si>
    <t>2/00981</t>
  </si>
  <si>
    <t>121536</t>
  </si>
  <si>
    <t>2/00982</t>
  </si>
  <si>
    <t>121595</t>
  </si>
  <si>
    <t>0/47133</t>
  </si>
  <si>
    <t>33843</t>
  </si>
  <si>
    <t>2/00536</t>
  </si>
  <si>
    <t>1917</t>
  </si>
  <si>
    <t>2/00552</t>
  </si>
  <si>
    <t>2034</t>
  </si>
  <si>
    <t>2/00620</t>
  </si>
  <si>
    <t>9215</t>
  </si>
  <si>
    <t>2/00983</t>
  </si>
  <si>
    <t>111496</t>
  </si>
  <si>
    <t>2/00223</t>
  </si>
  <si>
    <t>29301</t>
  </si>
  <si>
    <t>0/47143</t>
  </si>
  <si>
    <t>117836</t>
  </si>
  <si>
    <t>Interní oddělení - ambulance</t>
  </si>
  <si>
    <t>933012010</t>
  </si>
  <si>
    <t>0/47134</t>
  </si>
  <si>
    <t>34596</t>
  </si>
  <si>
    <t>2/00558</t>
  </si>
  <si>
    <t>1914</t>
  </si>
  <si>
    <t>Interní oddělení - lůžková část JIP</t>
  </si>
  <si>
    <t>933013010</t>
  </si>
  <si>
    <t>2/00544</t>
  </si>
  <si>
    <t>1698</t>
  </si>
  <si>
    <t>2/00543</t>
  </si>
  <si>
    <t>1449</t>
  </si>
  <si>
    <t>2/00537</t>
  </si>
  <si>
    <t>1882</t>
  </si>
  <si>
    <t>2/00557</t>
  </si>
  <si>
    <t>1895</t>
  </si>
  <si>
    <t>2/00553</t>
  </si>
  <si>
    <t>1911</t>
  </si>
  <si>
    <t>2/00535</t>
  </si>
  <si>
    <t>1454</t>
  </si>
  <si>
    <t>2/00216</t>
  </si>
  <si>
    <t>29458</t>
  </si>
  <si>
    <t>2/00550</t>
  </si>
  <si>
    <t>1916</t>
  </si>
  <si>
    <t>2/00539</t>
  </si>
  <si>
    <t>1456</t>
  </si>
  <si>
    <t>2/00556</t>
  </si>
  <si>
    <t>2031</t>
  </si>
  <si>
    <t>2/00540</t>
  </si>
  <si>
    <t>1910</t>
  </si>
  <si>
    <t>2/00549</t>
  </si>
  <si>
    <t>1928</t>
  </si>
  <si>
    <t>2/00541</t>
  </si>
  <si>
    <t>1458</t>
  </si>
  <si>
    <t>2/00546</t>
  </si>
  <si>
    <t>1450</t>
  </si>
  <si>
    <t>2/00559</t>
  </si>
  <si>
    <t>1695</t>
  </si>
  <si>
    <t>2/00542</t>
  </si>
  <si>
    <t>1457</t>
  </si>
  <si>
    <t>2/00551</t>
  </si>
  <si>
    <t>1913</t>
  </si>
  <si>
    <t>2/00555</t>
  </si>
  <si>
    <t>1929</t>
  </si>
  <si>
    <t>2/00548</t>
  </si>
  <si>
    <t>1907</t>
  </si>
  <si>
    <t>2/01146</t>
  </si>
  <si>
    <t>182185</t>
  </si>
  <si>
    <t>Chirurgické oddělení - lůžková část</t>
  </si>
  <si>
    <t>933021010</t>
  </si>
  <si>
    <t>2/01147</t>
  </si>
  <si>
    <t>182213</t>
  </si>
  <si>
    <t>2/01145</t>
  </si>
  <si>
    <t>182183</t>
  </si>
  <si>
    <t>93HM00193 438</t>
  </si>
  <si>
    <t>4595</t>
  </si>
  <si>
    <t>Gynekologicko-porodnické oddělení - lůžková část gynekologie</t>
  </si>
  <si>
    <t>933031010</t>
  </si>
  <si>
    <t>2/00280</t>
  </si>
  <si>
    <t>48522</t>
  </si>
  <si>
    <t>93HM00193 0</t>
  </si>
  <si>
    <t>48490</t>
  </si>
  <si>
    <t>Gynekologicko-porodnické oddělení - lůžková část porodnice</t>
  </si>
  <si>
    <t>933031011</t>
  </si>
  <si>
    <t>2/00279</t>
  </si>
  <si>
    <t>117813</t>
  </si>
  <si>
    <t>2/01142</t>
  </si>
  <si>
    <t>81508</t>
  </si>
  <si>
    <t>0/47144</t>
  </si>
  <si>
    <t>117779</t>
  </si>
  <si>
    <t>0/47142</t>
  </si>
  <si>
    <t>117767</t>
  </si>
  <si>
    <t>0/47137</t>
  </si>
  <si>
    <t>33840</t>
  </si>
  <si>
    <t>0/47141</t>
  </si>
  <si>
    <t>34609</t>
  </si>
  <si>
    <t>93HM00193 439</t>
  </si>
  <si>
    <t>4389</t>
  </si>
  <si>
    <t>2/01143</t>
  </si>
  <si>
    <t>81501</t>
  </si>
  <si>
    <t>Gynekologicko-porodnické oddělení - ambulance</t>
  </si>
  <si>
    <t>933032010</t>
  </si>
  <si>
    <t>93HM00193 437</t>
  </si>
  <si>
    <t>4600</t>
  </si>
  <si>
    <t>Gynekologicko-porodnické oddělení - porodní sál</t>
  </si>
  <si>
    <t>933034011</t>
  </si>
  <si>
    <t>2/00278</t>
  </si>
  <si>
    <t>48489</t>
  </si>
  <si>
    <t>0/47138</t>
  </si>
  <si>
    <t>33844</t>
  </si>
  <si>
    <t>0/47136</t>
  </si>
  <si>
    <t>33833</t>
  </si>
  <si>
    <t>2/01608</t>
  </si>
  <si>
    <t>34611</t>
  </si>
  <si>
    <t>2/00937</t>
  </si>
  <si>
    <t>111842</t>
  </si>
  <si>
    <t>Pediatrické oddělení - lůžková část dětské</t>
  </si>
  <si>
    <t>933041010</t>
  </si>
  <si>
    <t>2/01136</t>
  </si>
  <si>
    <t>182202</t>
  </si>
  <si>
    <t>2/00281</t>
  </si>
  <si>
    <t>48521</t>
  </si>
  <si>
    <t>2/00609</t>
  </si>
  <si>
    <t>4419</t>
  </si>
  <si>
    <t>2/01141</t>
  </si>
  <si>
    <t>80678</t>
  </si>
  <si>
    <t>2/01135</t>
  </si>
  <si>
    <t>182248</t>
  </si>
  <si>
    <t>0</t>
  </si>
  <si>
    <t>4594</t>
  </si>
  <si>
    <t>2/00933</t>
  </si>
  <si>
    <t>111752</t>
  </si>
  <si>
    <t>Pediatrické oddělení - lůžková část novorozenecké</t>
  </si>
  <si>
    <t>933041011</t>
  </si>
  <si>
    <t>2/00934</t>
  </si>
  <si>
    <t>111783</t>
  </si>
  <si>
    <t>2/01149</t>
  </si>
  <si>
    <t>182198</t>
  </si>
  <si>
    <t>Ortopedické oddělení - lůžková část</t>
  </si>
  <si>
    <t>933051010</t>
  </si>
  <si>
    <t>2/01150</t>
  </si>
  <si>
    <t>182172</t>
  </si>
  <si>
    <t>4597</t>
  </si>
  <si>
    <t>2/00608</t>
  </si>
  <si>
    <t>48046</t>
  </si>
  <si>
    <t>2/01667</t>
  </si>
  <si>
    <t>231396</t>
  </si>
  <si>
    <t>93HM01794</t>
  </si>
  <si>
    <t>732577</t>
  </si>
  <si>
    <t>Ortopedické oddělení - operační sál</t>
  </si>
  <si>
    <t>933054010</t>
  </si>
  <si>
    <t>93HM01796 2</t>
  </si>
  <si>
    <t>1693</t>
  </si>
  <si>
    <t>93HM01796 3</t>
  </si>
  <si>
    <t>18-288475</t>
  </si>
  <si>
    <t>93HM01796 8</t>
  </si>
  <si>
    <t>860707</t>
  </si>
  <si>
    <t>93HM00189 447</t>
  </si>
  <si>
    <t>48088</t>
  </si>
  <si>
    <t>Otorinolaryngologické oddělení /ORL/ - lůžková část</t>
  </si>
  <si>
    <t>933071010</t>
  </si>
  <si>
    <t>2/00891</t>
  </si>
  <si>
    <t>63575</t>
  </si>
  <si>
    <t>93HM00189 450</t>
  </si>
  <si>
    <t>4398</t>
  </si>
  <si>
    <t>Neurologické oddělení - lůžková část  JIP</t>
  </si>
  <si>
    <t>933083010</t>
  </si>
  <si>
    <t>2/00979</t>
  </si>
  <si>
    <t>33856</t>
  </si>
  <si>
    <t>2/01107</t>
  </si>
  <si>
    <t>4601</t>
  </si>
  <si>
    <t>2/01924</t>
  </si>
  <si>
    <t>3618</t>
  </si>
  <si>
    <t>2/00958</t>
  </si>
  <si>
    <t>121544</t>
  </si>
  <si>
    <t>2/00610</t>
  </si>
  <si>
    <t>3033</t>
  </si>
  <si>
    <t>93HM00189 0</t>
  </si>
  <si>
    <t>48035</t>
  </si>
  <si>
    <t>93HM00189 444</t>
  </si>
  <si>
    <t>42246</t>
  </si>
  <si>
    <t>2/00885</t>
  </si>
  <si>
    <t>63568</t>
  </si>
  <si>
    <t>2/00951</t>
  </si>
  <si>
    <t>34174</t>
  </si>
  <si>
    <t>2/00949</t>
  </si>
  <si>
    <t>34153</t>
  </si>
  <si>
    <t>2/00967</t>
  </si>
  <si>
    <t>111464</t>
  </si>
  <si>
    <t>2/00965</t>
  </si>
  <si>
    <t>111332</t>
  </si>
  <si>
    <t>2/00963</t>
  </si>
  <si>
    <t>121565</t>
  </si>
  <si>
    <t>2/00966</t>
  </si>
  <si>
    <t>111493</t>
  </si>
  <si>
    <t>2/00969</t>
  </si>
  <si>
    <t>121538</t>
  </si>
  <si>
    <t>2/00970</t>
  </si>
  <si>
    <t>121534</t>
  </si>
  <si>
    <t>2/00971</t>
  </si>
  <si>
    <t>121523</t>
  </si>
  <si>
    <t>2/00972</t>
  </si>
  <si>
    <t>121587</t>
  </si>
  <si>
    <t>2/00959</t>
  </si>
  <si>
    <t>121568</t>
  </si>
  <si>
    <t>2/00978</t>
  </si>
  <si>
    <t>33814</t>
  </si>
  <si>
    <t>2/00957</t>
  </si>
  <si>
    <t>34149</t>
  </si>
  <si>
    <t>2/01106</t>
  </si>
  <si>
    <t>48097</t>
  </si>
  <si>
    <t>2/01144</t>
  </si>
  <si>
    <t>80680</t>
  </si>
  <si>
    <t>2/01197</t>
  </si>
  <si>
    <t>191152</t>
  </si>
  <si>
    <t>93HM00189 452</t>
  </si>
  <si>
    <t>4599</t>
  </si>
  <si>
    <t>2/01669</t>
  </si>
  <si>
    <t>226603</t>
  </si>
  <si>
    <t>2/00948</t>
  </si>
  <si>
    <t>34157</t>
  </si>
  <si>
    <t>2/00950</t>
  </si>
  <si>
    <t>33849</t>
  </si>
  <si>
    <t>2/00247</t>
  </si>
  <si>
    <t>29327</t>
  </si>
  <si>
    <t>Urologické oddělení - lůžková část</t>
  </si>
  <si>
    <t>933091010</t>
  </si>
  <si>
    <t>2/00579</t>
  </si>
  <si>
    <t>2558</t>
  </si>
  <si>
    <t>2/00577</t>
  </si>
  <si>
    <t>2562</t>
  </si>
  <si>
    <t>2/00581</t>
  </si>
  <si>
    <t>2559</t>
  </si>
  <si>
    <t>2/00580</t>
  </si>
  <si>
    <t>3028</t>
  </si>
  <si>
    <t>2/00578</t>
  </si>
  <si>
    <t>2555</t>
  </si>
  <si>
    <t>0/26773</t>
  </si>
  <si>
    <t>29431</t>
  </si>
  <si>
    <t>2/00246</t>
  </si>
  <si>
    <t>29414</t>
  </si>
  <si>
    <t>2/00248</t>
  </si>
  <si>
    <t>29114</t>
  </si>
  <si>
    <t>2/00245</t>
  </si>
  <si>
    <t>28520</t>
  </si>
  <si>
    <t>93HM00189 451</t>
  </si>
  <si>
    <t>4596</t>
  </si>
  <si>
    <t>Léčebna dlouhodobě nemocných /LDN/ - lůžková část</t>
  </si>
  <si>
    <t>933151030</t>
  </si>
  <si>
    <t>2/00964</t>
  </si>
  <si>
    <t>121590</t>
  </si>
  <si>
    <t>2/01020</t>
  </si>
  <si>
    <t>4406</t>
  </si>
  <si>
    <t>2/00961</t>
  </si>
  <si>
    <t>121535</t>
  </si>
  <si>
    <t>2/00962</t>
  </si>
  <si>
    <t>121601</t>
  </si>
  <si>
    <t>2/01215</t>
  </si>
  <si>
    <t>196222</t>
  </si>
  <si>
    <t>93HM00189 440</t>
  </si>
  <si>
    <t>48100</t>
  </si>
  <si>
    <t>Radiodiagnostické oddělení /RDG/  - CT pracoviště</t>
  </si>
  <si>
    <t>933235011</t>
  </si>
  <si>
    <t>2/00218</t>
  </si>
  <si>
    <t>29460</t>
  </si>
  <si>
    <t>Dialýza</t>
  </si>
  <si>
    <t>933322010</t>
  </si>
  <si>
    <t>962/00225</t>
  </si>
  <si>
    <t>182208</t>
  </si>
  <si>
    <t>MultiJIP interních oborů - Broumov</t>
  </si>
  <si>
    <t>936283000</t>
  </si>
  <si>
    <t>Broumov</t>
  </si>
  <si>
    <t>962/00224</t>
  </si>
  <si>
    <t>182210</t>
  </si>
  <si>
    <t>94OE15832</t>
  </si>
  <si>
    <t>33335</t>
  </si>
  <si>
    <t>Interní oddělení - lůžková část</t>
  </si>
  <si>
    <t>934011070</t>
  </si>
  <si>
    <t>Rychnov</t>
  </si>
  <si>
    <t>94OE15830</t>
  </si>
  <si>
    <t>33370</t>
  </si>
  <si>
    <t>94HM00134/3</t>
  </si>
  <si>
    <t>17190</t>
  </si>
  <si>
    <t>934013070</t>
  </si>
  <si>
    <t>94HM00142/1</t>
  </si>
  <si>
    <t>76902</t>
  </si>
  <si>
    <t>94HM00142/3</t>
  </si>
  <si>
    <t>76907</t>
  </si>
  <si>
    <t>94HM00142/4</t>
  </si>
  <si>
    <t>76859</t>
  </si>
  <si>
    <t>94HM00142/6</t>
  </si>
  <si>
    <t>76919</t>
  </si>
  <si>
    <t>94HM00134/2</t>
  </si>
  <si>
    <t>17217</t>
  </si>
  <si>
    <t>94HM00134/1</t>
  </si>
  <si>
    <t>17119</t>
  </si>
  <si>
    <t>94DM1060</t>
  </si>
  <si>
    <t>150534</t>
  </si>
  <si>
    <t>94DM1693</t>
  </si>
  <si>
    <t>81513</t>
  </si>
  <si>
    <t>934021070</t>
  </si>
  <si>
    <t>94DM1098</t>
  </si>
  <si>
    <t>63564</t>
  </si>
  <si>
    <t>94DM1099</t>
  </si>
  <si>
    <t>63574</t>
  </si>
  <si>
    <t>94DM1692</t>
  </si>
  <si>
    <t>182215</t>
  </si>
  <si>
    <t>Chirurgické oddělení - lůžková část JIP</t>
  </si>
  <si>
    <t>934023070</t>
  </si>
  <si>
    <t>94DM1691</t>
  </si>
  <si>
    <t>182203</t>
  </si>
  <si>
    <t>94DM0389</t>
  </si>
  <si>
    <t>2195</t>
  </si>
  <si>
    <t>94DM0136</t>
  </si>
  <si>
    <t>87708</t>
  </si>
  <si>
    <t>Gynekologicko-porodnické oddělení - lůžková část</t>
  </si>
  <si>
    <t>934031070</t>
  </si>
  <si>
    <t>94DM0889</t>
  </si>
  <si>
    <t>128227</t>
  </si>
  <si>
    <t>934041070</t>
  </si>
  <si>
    <t>94DM1661</t>
  </si>
  <si>
    <t>173469</t>
  </si>
  <si>
    <t>94DM1683</t>
  </si>
  <si>
    <t>81517</t>
  </si>
  <si>
    <t>934051070</t>
  </si>
  <si>
    <t>94DM1687</t>
  </si>
  <si>
    <t>182197</t>
  </si>
  <si>
    <t>94HM00018/1</t>
  </si>
  <si>
    <t>18435</t>
  </si>
  <si>
    <t>94HM00018/2</t>
  </si>
  <si>
    <t>85574</t>
  </si>
  <si>
    <t>94DM1084</t>
  </si>
  <si>
    <t>152417</t>
  </si>
  <si>
    <t>94HM00777/2</t>
  </si>
  <si>
    <t>999486</t>
  </si>
  <si>
    <t>934054070</t>
  </si>
  <si>
    <t>94HM00777/1</t>
  </si>
  <si>
    <t>23-383086</t>
  </si>
  <si>
    <t>94HM00777/3</t>
  </si>
  <si>
    <t>1004078</t>
  </si>
  <si>
    <t>94HM00777/15</t>
  </si>
  <si>
    <t>231171</t>
  </si>
  <si>
    <t>94HM00162/20</t>
  </si>
  <si>
    <t>29010</t>
  </si>
  <si>
    <t>Anesteziologicko-resuscitační oddělení /ARO/ - lůžková část</t>
  </si>
  <si>
    <t>934061070</t>
  </si>
  <si>
    <t>94HM00244/1</t>
  </si>
  <si>
    <t>2038</t>
  </si>
  <si>
    <t>94HM00244/2</t>
  </si>
  <si>
    <t>2032</t>
  </si>
  <si>
    <t>94DM1678</t>
  </si>
  <si>
    <t>81502</t>
  </si>
  <si>
    <t>94HM00244/7</t>
  </si>
  <si>
    <t>2560</t>
  </si>
  <si>
    <t>94HM00244/4</t>
  </si>
  <si>
    <t>2557</t>
  </si>
  <si>
    <t>94HM00244/3</t>
  </si>
  <si>
    <t>2030</t>
  </si>
  <si>
    <t>94HM00244/5</t>
  </si>
  <si>
    <t>2035</t>
  </si>
  <si>
    <t>94HM00244/9</t>
  </si>
  <si>
    <t>2556</t>
  </si>
  <si>
    <t>94HM00162/11</t>
  </si>
  <si>
    <t>29138</t>
  </si>
  <si>
    <t>94HM00162/12</t>
  </si>
  <si>
    <t>110001</t>
  </si>
  <si>
    <t>94HM00162/02</t>
  </si>
  <si>
    <t>29683</t>
  </si>
  <si>
    <t>94HM00162/04</t>
  </si>
  <si>
    <t>109664</t>
  </si>
  <si>
    <t>94HM00162/10</t>
  </si>
  <si>
    <t>109950</t>
  </si>
  <si>
    <t>94HM00162/05</t>
  </si>
  <si>
    <t>110002</t>
  </si>
  <si>
    <t>94HM00162/03</t>
  </si>
  <si>
    <t>110026</t>
  </si>
  <si>
    <t>94DM1685</t>
  </si>
  <si>
    <t>182184</t>
  </si>
  <si>
    <t>94DM1680</t>
  </si>
  <si>
    <t>81507</t>
  </si>
  <si>
    <t>94DM1681</t>
  </si>
  <si>
    <t>81511</t>
  </si>
  <si>
    <t>94HM00244/6</t>
  </si>
  <si>
    <t>2561</t>
  </si>
  <si>
    <t>RK2/01762</t>
  </si>
  <si>
    <t>102161</t>
  </si>
  <si>
    <t>94DM1679</t>
  </si>
  <si>
    <t>81505</t>
  </si>
  <si>
    <t>94DM1686</t>
  </si>
  <si>
    <t>182189</t>
  </si>
  <si>
    <t>Anesteziologicko-resuscitační oddělení /ARO/ - ambulance</t>
  </si>
  <si>
    <t>934062070</t>
  </si>
  <si>
    <t>94DM1688</t>
  </si>
  <si>
    <t>182200</t>
  </si>
  <si>
    <t xml:space="preserve">V cenách PBTK nejsou zahrnuty náklady na dopravy, které budou účtovány v sazbách za 1 km (dle kolonky "cestovné").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</si>
</sst>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4" tint="-0.499984740745262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/>
    <xf numFmtId="164" fontId="3" fillId="3" borderId="1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/>
    <xf numFmtId="164" fontId="3" fillId="3" borderId="12" xfId="1" applyNumberFormat="1" applyFont="1" applyFill="1" applyBorder="1" applyAlignment="1">
      <alignment horizontal="right"/>
    </xf>
    <xf numFmtId="164" fontId="3" fillId="3" borderId="1" xfId="1" applyNumberFormat="1" applyFont="1" applyFill="1" applyBorder="1"/>
    <xf numFmtId="0" fontId="3" fillId="0" borderId="7" xfId="0" applyFont="1" applyBorder="1" applyAlignment="1">
      <alignment horizontal="left"/>
    </xf>
    <xf numFmtId="0" fontId="3" fillId="0" borderId="8" xfId="0" applyFont="1" applyBorder="1"/>
    <xf numFmtId="164" fontId="3" fillId="3" borderId="8" xfId="1" applyNumberFormat="1" applyFont="1" applyFill="1" applyBorder="1"/>
    <xf numFmtId="164" fontId="3" fillId="3" borderId="9" xfId="1" applyNumberFormat="1" applyFont="1" applyFill="1" applyBorder="1"/>
    <xf numFmtId="164" fontId="3" fillId="3" borderId="16" xfId="1" applyNumberFormat="1" applyFont="1" applyFill="1" applyBorder="1"/>
    <xf numFmtId="164" fontId="3" fillId="3" borderId="17" xfId="1" applyNumberFormat="1" applyFont="1" applyFill="1" applyBorder="1"/>
    <xf numFmtId="0" fontId="3" fillId="0" borderId="2" xfId="0" applyFont="1" applyBorder="1"/>
    <xf numFmtId="164" fontId="3" fillId="3" borderId="2" xfId="1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3" fillId="0" borderId="21" xfId="0" applyFont="1" applyBorder="1" applyAlignment="1">
      <alignment horizontal="left"/>
    </xf>
    <xf numFmtId="164" fontId="3" fillId="3" borderId="22" xfId="0" applyNumberFormat="1" applyFont="1" applyFill="1" applyBorder="1"/>
    <xf numFmtId="164" fontId="3" fillId="3" borderId="16" xfId="0" applyNumberFormat="1" applyFont="1" applyFill="1" applyBorder="1"/>
    <xf numFmtId="0" fontId="4" fillId="0" borderId="0" xfId="0" applyFont="1"/>
    <xf numFmtId="0" fontId="5" fillId="3" borderId="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164" fontId="3" fillId="3" borderId="9" xfId="1" applyNumberFormat="1" applyFont="1" applyFill="1" applyBorder="1" applyAlignment="1">
      <alignment horizontal="right"/>
    </xf>
    <xf numFmtId="164" fontId="3" fillId="3" borderId="17" xfId="1" applyNumberFormat="1" applyFont="1" applyFill="1" applyBorder="1" applyAlignment="1">
      <alignment horizontal="right"/>
    </xf>
    <xf numFmtId="0" fontId="4" fillId="3" borderId="0" xfId="0" applyFont="1" applyFill="1"/>
    <xf numFmtId="44" fontId="6" fillId="3" borderId="5" xfId="1" applyFont="1" applyFill="1" applyBorder="1"/>
    <xf numFmtId="0" fontId="11" fillId="5" borderId="1" xfId="0" applyFont="1" applyFill="1" applyBorder="1"/>
    <xf numFmtId="0" fontId="11" fillId="5" borderId="27" xfId="0" applyFon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0" fillId="6" borderId="27" xfId="0" applyFill="1" applyBorder="1"/>
    <xf numFmtId="0" fontId="0" fillId="7" borderId="1" xfId="0" applyFill="1" applyBorder="1"/>
    <xf numFmtId="14" fontId="0" fillId="7" borderId="1" xfId="0" applyNumberFormat="1" applyFill="1" applyBorder="1"/>
    <xf numFmtId="0" fontId="0" fillId="7" borderId="27" xfId="0" applyFill="1" applyBorder="1"/>
    <xf numFmtId="0" fontId="3" fillId="0" borderId="30" xfId="0" applyFont="1" applyBorder="1" applyAlignment="1">
      <alignment horizontal="left"/>
    </xf>
    <xf numFmtId="0" fontId="3" fillId="0" borderId="31" xfId="0" applyFont="1" applyBorder="1"/>
    <xf numFmtId="164" fontId="3" fillId="3" borderId="31" xfId="1" applyNumberFormat="1" applyFont="1" applyFill="1" applyBorder="1"/>
    <xf numFmtId="164" fontId="3" fillId="3" borderId="32" xfId="0" applyNumberFormat="1" applyFont="1" applyFill="1" applyBorder="1"/>
    <xf numFmtId="164" fontId="6" fillId="3" borderId="5" xfId="1" applyNumberFormat="1" applyFont="1" applyFill="1" applyBorder="1"/>
    <xf numFmtId="0" fontId="4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4" fontId="6" fillId="3" borderId="25" xfId="0" applyNumberFormat="1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164" fontId="3" fillId="3" borderId="29" xfId="1" applyNumberFormat="1" applyFont="1" applyFill="1" applyBorder="1" applyAlignment="1">
      <alignment horizontal="center"/>
    </xf>
    <xf numFmtId="164" fontId="3" fillId="3" borderId="28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wrapText="1"/>
    </xf>
    <xf numFmtId="0" fontId="5" fillId="3" borderId="33" xfId="0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164" fontId="6" fillId="3" borderId="34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3"/>
  <sheetViews>
    <sheetView tabSelected="1" topLeftCell="A4" workbookViewId="0">
      <selection activeCell="C33" sqref="C33"/>
    </sheetView>
  </sheetViews>
  <sheetFormatPr defaultRowHeight="15" x14ac:dyDescent="0.25"/>
  <cols>
    <col min="1" max="1" width="49" customWidth="1"/>
    <col min="2" max="2" width="15.85546875" customWidth="1"/>
    <col min="3" max="3" width="14.42578125" customWidth="1"/>
    <col min="4" max="4" width="11.5703125" customWidth="1"/>
    <col min="5" max="5" width="15.140625" customWidth="1"/>
    <col min="6" max="6" width="19.42578125" customWidth="1"/>
    <col min="7" max="7" width="30.5703125" style="25" customWidth="1"/>
    <col min="8" max="8" width="11.85546875" bestFit="1" customWidth="1"/>
  </cols>
  <sheetData>
    <row r="2" spans="1:7" ht="15.75" x14ac:dyDescent="0.25">
      <c r="A2" s="61" t="s">
        <v>32</v>
      </c>
      <c r="B2" s="61"/>
      <c r="C2" s="61"/>
      <c r="D2" s="61"/>
      <c r="E2" s="61"/>
      <c r="F2" s="61"/>
      <c r="G2" s="61"/>
    </row>
    <row r="3" spans="1:7" ht="15.75" x14ac:dyDescent="0.25">
      <c r="A3" s="62" t="s">
        <v>33</v>
      </c>
      <c r="B3" s="62"/>
      <c r="C3" s="62"/>
      <c r="D3" s="62"/>
      <c r="E3" s="62"/>
      <c r="F3" s="62"/>
      <c r="G3" s="62"/>
    </row>
    <row r="4" spans="1:7" ht="28.5" customHeight="1" x14ac:dyDescent="0.3">
      <c r="A4" s="46" t="s">
        <v>37</v>
      </c>
      <c r="B4" s="46"/>
      <c r="C4" s="46"/>
      <c r="D4" s="46"/>
      <c r="E4" s="46"/>
      <c r="F4" s="46"/>
      <c r="G4" s="46"/>
    </row>
    <row r="5" spans="1:7" ht="15.75" thickBot="1" x14ac:dyDescent="0.3">
      <c r="A5" s="25"/>
      <c r="B5" s="25"/>
      <c r="C5" s="25"/>
      <c r="D5" s="25"/>
      <c r="E5" s="25"/>
      <c r="F5" s="25"/>
    </row>
    <row r="6" spans="1:7" ht="18.75" customHeight="1" thickBot="1" x14ac:dyDescent="0.3">
      <c r="A6" s="53" t="s">
        <v>16</v>
      </c>
      <c r="B6" s="54"/>
      <c r="C6" s="54"/>
      <c r="D6" s="54"/>
      <c r="E6" s="54"/>
      <c r="F6" s="55"/>
      <c r="G6" s="26" t="s">
        <v>25</v>
      </c>
    </row>
    <row r="7" spans="1:7" ht="38.25" customHeight="1" thickBot="1" x14ac:dyDescent="0.3">
      <c r="A7" s="3" t="s">
        <v>0</v>
      </c>
      <c r="B7" s="4" t="s">
        <v>1</v>
      </c>
      <c r="C7" s="4" t="s">
        <v>2</v>
      </c>
      <c r="D7" s="4" t="s">
        <v>3</v>
      </c>
      <c r="E7" s="20" t="s">
        <v>29</v>
      </c>
      <c r="F7" s="5" t="s">
        <v>15</v>
      </c>
      <c r="G7" s="27" t="s">
        <v>17</v>
      </c>
    </row>
    <row r="8" spans="1:7" x14ac:dyDescent="0.25">
      <c r="A8" s="11" t="s">
        <v>4</v>
      </c>
      <c r="B8" s="12"/>
      <c r="C8" s="12">
        <v>24</v>
      </c>
      <c r="D8" s="12">
        <v>24</v>
      </c>
      <c r="E8" s="13"/>
      <c r="F8" s="14">
        <f>(C8*E8)*4</f>
        <v>0</v>
      </c>
      <c r="G8" s="47">
        <f>SUM(F8:F13)</f>
        <v>0</v>
      </c>
    </row>
    <row r="9" spans="1:7" x14ac:dyDescent="0.25">
      <c r="A9" s="6" t="s">
        <v>7</v>
      </c>
      <c r="B9" s="1"/>
      <c r="C9" s="1">
        <v>24</v>
      </c>
      <c r="D9" s="1">
        <v>24</v>
      </c>
      <c r="E9" s="10"/>
      <c r="F9" s="15">
        <f>(C9*E9)*4</f>
        <v>0</v>
      </c>
      <c r="G9" s="52"/>
    </row>
    <row r="10" spans="1:7" x14ac:dyDescent="0.25">
      <c r="A10" s="6" t="s">
        <v>11</v>
      </c>
      <c r="B10" s="1">
        <v>1</v>
      </c>
      <c r="C10" s="1"/>
      <c r="D10" s="1">
        <v>1</v>
      </c>
      <c r="E10" s="2"/>
      <c r="F10" s="15">
        <f>(B10*E10)*8</f>
        <v>0</v>
      </c>
      <c r="G10" s="52"/>
    </row>
    <row r="11" spans="1:7" x14ac:dyDescent="0.25">
      <c r="A11" s="6" t="s">
        <v>12</v>
      </c>
      <c r="B11" s="1">
        <v>1</v>
      </c>
      <c r="C11" s="1"/>
      <c r="D11" s="1">
        <v>1</v>
      </c>
      <c r="E11" s="2"/>
      <c r="F11" s="15">
        <f t="shared" ref="F11:F13" si="0">(B11*E11)*8</f>
        <v>0</v>
      </c>
      <c r="G11" s="52"/>
    </row>
    <row r="12" spans="1:7" x14ac:dyDescent="0.25">
      <c r="A12" s="6" t="s">
        <v>13</v>
      </c>
      <c r="B12" s="1">
        <v>1</v>
      </c>
      <c r="C12" s="1"/>
      <c r="D12" s="1">
        <v>1</v>
      </c>
      <c r="E12" s="2"/>
      <c r="F12" s="15">
        <f t="shared" si="0"/>
        <v>0</v>
      </c>
      <c r="G12" s="52"/>
    </row>
    <row r="13" spans="1:7" ht="15.75" thickBot="1" x14ac:dyDescent="0.3">
      <c r="A13" s="7" t="s">
        <v>14</v>
      </c>
      <c r="B13" s="8">
        <v>1</v>
      </c>
      <c r="C13" s="8"/>
      <c r="D13" s="8">
        <v>1</v>
      </c>
      <c r="E13" s="9"/>
      <c r="F13" s="16">
        <f t="shared" si="0"/>
        <v>0</v>
      </c>
      <c r="G13" s="52"/>
    </row>
    <row r="14" spans="1:7" ht="15.75" thickBot="1" x14ac:dyDescent="0.3">
      <c r="A14" s="56" t="s">
        <v>38</v>
      </c>
      <c r="B14" s="57"/>
      <c r="C14" s="57"/>
      <c r="D14" s="57"/>
      <c r="E14" s="57"/>
      <c r="F14" s="58"/>
      <c r="G14" s="26" t="s">
        <v>25</v>
      </c>
    </row>
    <row r="15" spans="1:7" ht="36" customHeight="1" thickBot="1" x14ac:dyDescent="0.3">
      <c r="A15" s="19" t="s">
        <v>0</v>
      </c>
      <c r="B15" s="20" t="s">
        <v>1</v>
      </c>
      <c r="C15" s="20" t="s">
        <v>2</v>
      </c>
      <c r="D15" s="20" t="s">
        <v>3</v>
      </c>
      <c r="E15" s="20" t="s">
        <v>29</v>
      </c>
      <c r="F15" s="21" t="s">
        <v>15</v>
      </c>
      <c r="G15" s="27" t="s">
        <v>18</v>
      </c>
    </row>
    <row r="16" spans="1:7" x14ac:dyDescent="0.25">
      <c r="A16" s="22" t="s">
        <v>4</v>
      </c>
      <c r="B16" s="17"/>
      <c r="C16" s="17">
        <v>81</v>
      </c>
      <c r="D16" s="17">
        <v>81</v>
      </c>
      <c r="E16" s="18"/>
      <c r="F16" s="23">
        <f>(C16*E16)*4</f>
        <v>0</v>
      </c>
      <c r="G16" s="47">
        <f>SUM(F16:F22)</f>
        <v>0</v>
      </c>
    </row>
    <row r="17" spans="1:7" x14ac:dyDescent="0.25">
      <c r="A17" s="6" t="s">
        <v>5</v>
      </c>
      <c r="B17" s="1">
        <v>1</v>
      </c>
      <c r="C17" s="1"/>
      <c r="D17" s="1">
        <v>1</v>
      </c>
      <c r="E17" s="2"/>
      <c r="F17" s="24">
        <f>(B17*E17)*8</f>
        <v>0</v>
      </c>
      <c r="G17" s="52"/>
    </row>
    <row r="18" spans="1:7" x14ac:dyDescent="0.25">
      <c r="A18" s="6" t="s">
        <v>6</v>
      </c>
      <c r="B18" s="1">
        <v>1</v>
      </c>
      <c r="C18" s="1"/>
      <c r="D18" s="1">
        <v>1</v>
      </c>
      <c r="E18" s="2"/>
      <c r="F18" s="24">
        <f t="shared" ref="F18:F22" si="1">(B18*E18)*8</f>
        <v>0</v>
      </c>
      <c r="G18" s="52"/>
    </row>
    <row r="19" spans="1:7" x14ac:dyDescent="0.25">
      <c r="A19" s="6" t="s">
        <v>7</v>
      </c>
      <c r="B19" s="1"/>
      <c r="C19" s="1">
        <v>60</v>
      </c>
      <c r="D19" s="1">
        <v>60</v>
      </c>
      <c r="E19" s="2"/>
      <c r="F19" s="24">
        <f>(C19*E19)*4</f>
        <v>0</v>
      </c>
      <c r="G19" s="52"/>
    </row>
    <row r="20" spans="1:7" x14ac:dyDescent="0.25">
      <c r="A20" s="6" t="s">
        <v>8</v>
      </c>
      <c r="B20" s="1">
        <v>1</v>
      </c>
      <c r="C20" s="1"/>
      <c r="D20" s="1">
        <v>1</v>
      </c>
      <c r="E20" s="2"/>
      <c r="F20" s="24">
        <f t="shared" si="1"/>
        <v>0</v>
      </c>
      <c r="G20" s="52"/>
    </row>
    <row r="21" spans="1:7" x14ac:dyDescent="0.25">
      <c r="A21" s="6" t="s">
        <v>9</v>
      </c>
      <c r="B21" s="1">
        <v>1</v>
      </c>
      <c r="C21" s="1"/>
      <c r="D21" s="1">
        <v>1</v>
      </c>
      <c r="E21" s="2"/>
      <c r="F21" s="24">
        <f t="shared" si="1"/>
        <v>0</v>
      </c>
      <c r="G21" s="52"/>
    </row>
    <row r="22" spans="1:7" ht="15.75" thickBot="1" x14ac:dyDescent="0.3">
      <c r="A22" s="40" t="s">
        <v>10</v>
      </c>
      <c r="B22" s="41">
        <v>1</v>
      </c>
      <c r="C22" s="41"/>
      <c r="D22" s="41">
        <v>1</v>
      </c>
      <c r="E22" s="42"/>
      <c r="F22" s="43">
        <f t="shared" si="1"/>
        <v>0</v>
      </c>
      <c r="G22" s="52"/>
    </row>
    <row r="23" spans="1:7" ht="17.25" customHeight="1" thickBot="1" x14ac:dyDescent="0.3">
      <c r="A23" s="65" t="s">
        <v>28</v>
      </c>
      <c r="B23" s="63" t="s">
        <v>23</v>
      </c>
      <c r="C23" s="63" t="s">
        <v>24</v>
      </c>
      <c r="D23" s="64"/>
      <c r="E23" s="66" t="s">
        <v>25</v>
      </c>
      <c r="F23" s="67"/>
      <c r="G23" s="68"/>
    </row>
    <row r="24" spans="1:7" ht="15.75" customHeight="1" thickBot="1" x14ac:dyDescent="0.3">
      <c r="A24" s="70"/>
      <c r="B24" s="69"/>
      <c r="C24" s="69"/>
      <c r="D24" s="69"/>
      <c r="E24" s="71" t="s">
        <v>26</v>
      </c>
      <c r="F24" s="71" t="s">
        <v>27</v>
      </c>
      <c r="G24" s="72" t="s">
        <v>25</v>
      </c>
    </row>
    <row r="25" spans="1:7" x14ac:dyDescent="0.25">
      <c r="A25" s="11" t="s">
        <v>19</v>
      </c>
      <c r="B25" s="12" t="s">
        <v>20</v>
      </c>
      <c r="C25" s="73"/>
      <c r="D25" s="73"/>
      <c r="E25" s="12">
        <v>150</v>
      </c>
      <c r="F25" s="28">
        <f>E25*C25</f>
        <v>0</v>
      </c>
      <c r="G25" s="74">
        <f>F25+F26</f>
        <v>0</v>
      </c>
    </row>
    <row r="26" spans="1:7" ht="15.75" thickBot="1" x14ac:dyDescent="0.3">
      <c r="A26" s="7" t="s">
        <v>21</v>
      </c>
      <c r="B26" s="8" t="s">
        <v>22</v>
      </c>
      <c r="C26" s="59"/>
      <c r="D26" s="60"/>
      <c r="E26" s="8">
        <v>3905</v>
      </c>
      <c r="F26" s="29">
        <f>E26*C26</f>
        <v>0</v>
      </c>
      <c r="G26" s="48"/>
    </row>
    <row r="27" spans="1:7" ht="19.5" customHeight="1" thickBot="1" x14ac:dyDescent="0.3">
      <c r="A27" s="49" t="s">
        <v>30</v>
      </c>
      <c r="B27" s="50"/>
      <c r="C27" s="50"/>
      <c r="D27" s="50"/>
      <c r="E27" s="50"/>
      <c r="F27" s="51"/>
      <c r="G27" s="44">
        <f>G8+G16+G25</f>
        <v>0</v>
      </c>
    </row>
    <row r="28" spans="1:7" ht="19.5" customHeight="1" thickBot="1" x14ac:dyDescent="0.3">
      <c r="A28" s="49" t="s">
        <v>31</v>
      </c>
      <c r="B28" s="50"/>
      <c r="C28" s="50"/>
      <c r="D28" s="50"/>
      <c r="E28" s="50"/>
      <c r="F28" s="51"/>
      <c r="G28" s="31"/>
    </row>
    <row r="30" spans="1:7" ht="15.75" thickBot="1" x14ac:dyDescent="0.3">
      <c r="A30" s="7" t="s">
        <v>500</v>
      </c>
    </row>
    <row r="31" spans="1:7" x14ac:dyDescent="0.25">
      <c r="A31" s="30" t="s">
        <v>34</v>
      </c>
      <c r="B31" s="25"/>
      <c r="C31" s="25"/>
      <c r="D31" s="25"/>
      <c r="E31" s="25"/>
      <c r="F31" s="45" t="s">
        <v>35</v>
      </c>
      <c r="G31" s="45"/>
    </row>
    <row r="32" spans="1:7" x14ac:dyDescent="0.25">
      <c r="A32" s="25"/>
      <c r="B32" s="25"/>
      <c r="C32" s="25"/>
      <c r="D32" s="25"/>
      <c r="E32" s="25"/>
      <c r="F32" s="45" t="s">
        <v>36</v>
      </c>
      <c r="G32" s="45"/>
    </row>
    <row r="33" spans="1:6" x14ac:dyDescent="0.25">
      <c r="A33" s="25"/>
      <c r="B33" s="25"/>
      <c r="C33" s="25"/>
      <c r="D33" s="25"/>
      <c r="E33" s="25"/>
      <c r="F33" s="25"/>
    </row>
  </sheetData>
  <mergeCells count="18">
    <mergeCell ref="A2:G2"/>
    <mergeCell ref="A3:G3"/>
    <mergeCell ref="C25:D25"/>
    <mergeCell ref="C23:D24"/>
    <mergeCell ref="B23:B24"/>
    <mergeCell ref="A23:A24"/>
    <mergeCell ref="E23:G23"/>
    <mergeCell ref="F31:G31"/>
    <mergeCell ref="F32:G32"/>
    <mergeCell ref="A4:G4"/>
    <mergeCell ref="G25:G26"/>
    <mergeCell ref="A27:F27"/>
    <mergeCell ref="G8:G13"/>
    <mergeCell ref="G16:G22"/>
    <mergeCell ref="A6:F6"/>
    <mergeCell ref="A14:F14"/>
    <mergeCell ref="A28:F28"/>
    <mergeCell ref="C26:D2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&amp;L&amp;"time,Obyčejné"&amp;10Příloha č. 2_zadávací dokumentace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07495-6C79-4A50-AFBF-DEA5A1DE1402}">
  <dimension ref="A1:I199"/>
  <sheetViews>
    <sheetView topLeftCell="A160" workbookViewId="0">
      <selection activeCell="C192" sqref="C192"/>
    </sheetView>
  </sheetViews>
  <sheetFormatPr defaultRowHeight="15" x14ac:dyDescent="0.25"/>
  <cols>
    <col min="1" max="1" width="20.85546875" style="25" bestFit="1" customWidth="1"/>
    <col min="2" max="2" width="52.7109375" style="25" bestFit="1" customWidth="1"/>
    <col min="3" max="3" width="16.42578125" style="25" customWidth="1"/>
    <col min="4" max="4" width="12.42578125" style="25" bestFit="1" customWidth="1"/>
    <col min="5" max="5" width="58" style="25" bestFit="1" customWidth="1"/>
    <col min="6" max="6" width="24" style="25" bestFit="1" customWidth="1"/>
    <col min="7" max="7" width="10" style="25" bestFit="1" customWidth="1"/>
    <col min="8" max="8" width="19.140625" style="25" bestFit="1" customWidth="1"/>
    <col min="9" max="16384" width="9.140625" style="25"/>
  </cols>
  <sheetData>
    <row r="1" spans="1:9" x14ac:dyDescent="0.25">
      <c r="A1" s="32" t="s">
        <v>39</v>
      </c>
      <c r="B1" s="32" t="s">
        <v>40</v>
      </c>
      <c r="C1" s="32" t="s">
        <v>41</v>
      </c>
      <c r="D1" s="32" t="s">
        <v>42</v>
      </c>
      <c r="E1" s="32" t="s">
        <v>43</v>
      </c>
      <c r="F1" s="32" t="s">
        <v>44</v>
      </c>
      <c r="G1" s="32" t="s">
        <v>45</v>
      </c>
      <c r="H1" s="32" t="s">
        <v>46</v>
      </c>
      <c r="I1" s="33" t="s">
        <v>47</v>
      </c>
    </row>
    <row r="2" spans="1:9" x14ac:dyDescent="0.25">
      <c r="A2" s="34" t="s">
        <v>48</v>
      </c>
      <c r="B2" s="34" t="s">
        <v>4</v>
      </c>
      <c r="C2" s="34" t="s">
        <v>49</v>
      </c>
      <c r="D2" s="34" t="s">
        <v>50</v>
      </c>
      <c r="E2" s="34" t="s">
        <v>51</v>
      </c>
      <c r="F2" s="34" t="s">
        <v>2</v>
      </c>
      <c r="G2" s="34" t="s">
        <v>52</v>
      </c>
      <c r="H2" s="35">
        <v>39899</v>
      </c>
      <c r="I2" s="36" t="s">
        <v>53</v>
      </c>
    </row>
    <row r="3" spans="1:9" x14ac:dyDescent="0.25">
      <c r="A3" s="34" t="s">
        <v>48</v>
      </c>
      <c r="B3" s="34" t="s">
        <v>4</v>
      </c>
      <c r="C3" s="34" t="s">
        <v>54</v>
      </c>
      <c r="D3" s="34" t="s">
        <v>55</v>
      </c>
      <c r="E3" s="34" t="s">
        <v>51</v>
      </c>
      <c r="F3" s="34" t="s">
        <v>2</v>
      </c>
      <c r="G3" s="34" t="s">
        <v>52</v>
      </c>
      <c r="H3" s="35">
        <v>38719</v>
      </c>
      <c r="I3" s="36" t="s">
        <v>53</v>
      </c>
    </row>
    <row r="4" spans="1:9" x14ac:dyDescent="0.25">
      <c r="A4" s="34" t="s">
        <v>48</v>
      </c>
      <c r="B4" s="34" t="s">
        <v>4</v>
      </c>
      <c r="C4" s="34" t="s">
        <v>56</v>
      </c>
      <c r="D4" s="34" t="s">
        <v>57</v>
      </c>
      <c r="E4" s="34" t="s">
        <v>51</v>
      </c>
      <c r="F4" s="34" t="s">
        <v>2</v>
      </c>
      <c r="G4" s="34" t="s">
        <v>52</v>
      </c>
      <c r="H4" s="35">
        <v>38719</v>
      </c>
      <c r="I4" s="36" t="s">
        <v>53</v>
      </c>
    </row>
    <row r="5" spans="1:9" x14ac:dyDescent="0.25">
      <c r="A5" s="34" t="s">
        <v>48</v>
      </c>
      <c r="B5" s="34" t="s">
        <v>4</v>
      </c>
      <c r="C5" s="34" t="s">
        <v>58</v>
      </c>
      <c r="D5" s="34" t="s">
        <v>59</v>
      </c>
      <c r="E5" s="34" t="s">
        <v>51</v>
      </c>
      <c r="F5" s="34" t="s">
        <v>2</v>
      </c>
      <c r="G5" s="34" t="s">
        <v>52</v>
      </c>
      <c r="H5" s="35">
        <v>38719</v>
      </c>
      <c r="I5" s="36" t="s">
        <v>53</v>
      </c>
    </row>
    <row r="6" spans="1:9" x14ac:dyDescent="0.25">
      <c r="A6" s="34" t="s">
        <v>48</v>
      </c>
      <c r="B6" s="34" t="s">
        <v>4</v>
      </c>
      <c r="C6" s="34" t="s">
        <v>60</v>
      </c>
      <c r="D6" s="34" t="s">
        <v>61</v>
      </c>
      <c r="E6" s="34" t="s">
        <v>51</v>
      </c>
      <c r="F6" s="34" t="s">
        <v>2</v>
      </c>
      <c r="G6" s="34" t="s">
        <v>52</v>
      </c>
      <c r="H6" s="35">
        <v>38719</v>
      </c>
      <c r="I6" s="36" t="s">
        <v>53</v>
      </c>
    </row>
    <row r="7" spans="1:9" x14ac:dyDescent="0.25">
      <c r="A7" s="34" t="s">
        <v>48</v>
      </c>
      <c r="B7" s="34" t="s">
        <v>4</v>
      </c>
      <c r="C7" s="34" t="s">
        <v>62</v>
      </c>
      <c r="D7" s="34" t="s">
        <v>63</v>
      </c>
      <c r="E7" s="34" t="s">
        <v>51</v>
      </c>
      <c r="F7" s="34" t="s">
        <v>2</v>
      </c>
      <c r="G7" s="34" t="s">
        <v>52</v>
      </c>
      <c r="H7" s="35">
        <v>38719</v>
      </c>
      <c r="I7" s="36" t="s">
        <v>53</v>
      </c>
    </row>
    <row r="8" spans="1:9" x14ac:dyDescent="0.25">
      <c r="A8" s="34" t="s">
        <v>48</v>
      </c>
      <c r="B8" s="34" t="s">
        <v>4</v>
      </c>
      <c r="C8" s="34" t="s">
        <v>64</v>
      </c>
      <c r="D8" s="34" t="s">
        <v>65</v>
      </c>
      <c r="E8" s="34" t="s">
        <v>51</v>
      </c>
      <c r="F8" s="34" t="s">
        <v>2</v>
      </c>
      <c r="G8" s="34" t="s">
        <v>52</v>
      </c>
      <c r="H8" s="35">
        <v>38719</v>
      </c>
      <c r="I8" s="36" t="s">
        <v>53</v>
      </c>
    </row>
    <row r="9" spans="1:9" x14ac:dyDescent="0.25">
      <c r="A9" s="34" t="s">
        <v>48</v>
      </c>
      <c r="B9" s="34" t="s">
        <v>4</v>
      </c>
      <c r="C9" s="34" t="s">
        <v>66</v>
      </c>
      <c r="D9" s="34" t="s">
        <v>67</v>
      </c>
      <c r="E9" s="34" t="s">
        <v>51</v>
      </c>
      <c r="F9" s="34" t="s">
        <v>2</v>
      </c>
      <c r="G9" s="34" t="s">
        <v>52</v>
      </c>
      <c r="H9" s="35">
        <v>38719</v>
      </c>
      <c r="I9" s="36" t="s">
        <v>53</v>
      </c>
    </row>
    <row r="10" spans="1:9" x14ac:dyDescent="0.25">
      <c r="A10" s="34" t="s">
        <v>48</v>
      </c>
      <c r="B10" s="34" t="s">
        <v>4</v>
      </c>
      <c r="C10" s="34" t="s">
        <v>68</v>
      </c>
      <c r="D10" s="34" t="s">
        <v>69</v>
      </c>
      <c r="E10" s="34" t="s">
        <v>51</v>
      </c>
      <c r="F10" s="34" t="s">
        <v>2</v>
      </c>
      <c r="G10" s="34" t="s">
        <v>52</v>
      </c>
      <c r="H10" s="35">
        <v>38719</v>
      </c>
      <c r="I10" s="36" t="s">
        <v>53</v>
      </c>
    </row>
    <row r="11" spans="1:9" x14ac:dyDescent="0.25">
      <c r="A11" s="34" t="s">
        <v>48</v>
      </c>
      <c r="B11" s="34" t="s">
        <v>4</v>
      </c>
      <c r="C11" s="34" t="s">
        <v>70</v>
      </c>
      <c r="D11" s="34" t="s">
        <v>71</v>
      </c>
      <c r="E11" s="34" t="s">
        <v>51</v>
      </c>
      <c r="F11" s="34" t="s">
        <v>2</v>
      </c>
      <c r="G11" s="34" t="s">
        <v>52</v>
      </c>
      <c r="H11" s="35">
        <v>38719</v>
      </c>
      <c r="I11" s="36" t="s">
        <v>53</v>
      </c>
    </row>
    <row r="12" spans="1:9" x14ac:dyDescent="0.25">
      <c r="A12" s="34" t="s">
        <v>48</v>
      </c>
      <c r="B12" s="34" t="s">
        <v>4</v>
      </c>
      <c r="C12" s="34" t="s">
        <v>72</v>
      </c>
      <c r="D12" s="34" t="s">
        <v>73</v>
      </c>
      <c r="E12" s="34" t="s">
        <v>51</v>
      </c>
      <c r="F12" s="34" t="s">
        <v>2</v>
      </c>
      <c r="G12" s="34" t="s">
        <v>52</v>
      </c>
      <c r="H12" s="35">
        <v>38719</v>
      </c>
      <c r="I12" s="36" t="s">
        <v>53</v>
      </c>
    </row>
    <row r="13" spans="1:9" x14ac:dyDescent="0.25">
      <c r="A13" s="34" t="s">
        <v>48</v>
      </c>
      <c r="B13" s="34" t="s">
        <v>4</v>
      </c>
      <c r="C13" s="34" t="s">
        <v>74</v>
      </c>
      <c r="D13" s="34" t="s">
        <v>75</v>
      </c>
      <c r="E13" s="34" t="s">
        <v>51</v>
      </c>
      <c r="F13" s="34" t="s">
        <v>2</v>
      </c>
      <c r="G13" s="34" t="s">
        <v>52</v>
      </c>
      <c r="H13" s="35">
        <v>38719</v>
      </c>
      <c r="I13" s="36" t="s">
        <v>53</v>
      </c>
    </row>
    <row r="14" spans="1:9" x14ac:dyDescent="0.25">
      <c r="A14" s="34" t="s">
        <v>48</v>
      </c>
      <c r="B14" s="34" t="s">
        <v>4</v>
      </c>
      <c r="C14" s="34" t="s">
        <v>76</v>
      </c>
      <c r="D14" s="34" t="s">
        <v>77</v>
      </c>
      <c r="E14" s="34" t="s">
        <v>51</v>
      </c>
      <c r="F14" s="34" t="s">
        <v>2</v>
      </c>
      <c r="G14" s="34" t="s">
        <v>52</v>
      </c>
      <c r="H14" s="35">
        <v>38719</v>
      </c>
      <c r="I14" s="36" t="s">
        <v>53</v>
      </c>
    </row>
    <row r="15" spans="1:9" x14ac:dyDescent="0.25">
      <c r="A15" s="34" t="s">
        <v>48</v>
      </c>
      <c r="B15" s="34" t="s">
        <v>4</v>
      </c>
      <c r="C15" s="34" t="s">
        <v>78</v>
      </c>
      <c r="D15" s="34" t="s">
        <v>79</v>
      </c>
      <c r="E15" s="34" t="s">
        <v>51</v>
      </c>
      <c r="F15" s="34" t="s">
        <v>2</v>
      </c>
      <c r="G15" s="34" t="s">
        <v>52</v>
      </c>
      <c r="H15" s="35">
        <v>38719</v>
      </c>
      <c r="I15" s="36" t="s">
        <v>53</v>
      </c>
    </row>
    <row r="16" spans="1:9" x14ac:dyDescent="0.25">
      <c r="A16" s="34" t="s">
        <v>48</v>
      </c>
      <c r="B16" s="34" t="s">
        <v>4</v>
      </c>
      <c r="C16" s="34" t="s">
        <v>80</v>
      </c>
      <c r="D16" s="34" t="s">
        <v>81</v>
      </c>
      <c r="E16" s="34" t="s">
        <v>51</v>
      </c>
      <c r="F16" s="34" t="s">
        <v>2</v>
      </c>
      <c r="G16" s="34" t="s">
        <v>52</v>
      </c>
      <c r="H16" s="35">
        <v>38719</v>
      </c>
      <c r="I16" s="36" t="s">
        <v>53</v>
      </c>
    </row>
    <row r="17" spans="1:9" x14ac:dyDescent="0.25">
      <c r="A17" s="34" t="s">
        <v>48</v>
      </c>
      <c r="B17" s="34" t="s">
        <v>4</v>
      </c>
      <c r="C17" s="34" t="s">
        <v>82</v>
      </c>
      <c r="D17" s="34" t="s">
        <v>83</v>
      </c>
      <c r="E17" s="34" t="s">
        <v>51</v>
      </c>
      <c r="F17" s="34" t="s">
        <v>2</v>
      </c>
      <c r="G17" s="34" t="s">
        <v>52</v>
      </c>
      <c r="H17" s="35">
        <v>38719</v>
      </c>
      <c r="I17" s="36" t="s">
        <v>53</v>
      </c>
    </row>
    <row r="18" spans="1:9" x14ac:dyDescent="0.25">
      <c r="A18" s="34" t="s">
        <v>48</v>
      </c>
      <c r="B18" s="34" t="s">
        <v>4</v>
      </c>
      <c r="C18" s="34" t="s">
        <v>84</v>
      </c>
      <c r="D18" s="34" t="s">
        <v>85</v>
      </c>
      <c r="E18" s="34" t="s">
        <v>51</v>
      </c>
      <c r="F18" s="34" t="s">
        <v>2</v>
      </c>
      <c r="G18" s="34" t="s">
        <v>52</v>
      </c>
      <c r="H18" s="35">
        <v>38719</v>
      </c>
      <c r="I18" s="36" t="s">
        <v>53</v>
      </c>
    </row>
    <row r="19" spans="1:9" x14ac:dyDescent="0.25">
      <c r="A19" s="34" t="s">
        <v>48</v>
      </c>
      <c r="B19" s="34" t="s">
        <v>4</v>
      </c>
      <c r="C19" s="34" t="s">
        <v>86</v>
      </c>
      <c r="D19" s="34" t="s">
        <v>87</v>
      </c>
      <c r="E19" s="34" t="s">
        <v>51</v>
      </c>
      <c r="F19" s="34" t="s">
        <v>2</v>
      </c>
      <c r="G19" s="34" t="s">
        <v>52</v>
      </c>
      <c r="H19" s="35">
        <v>38719</v>
      </c>
      <c r="I19" s="36" t="s">
        <v>53</v>
      </c>
    </row>
    <row r="20" spans="1:9" x14ac:dyDescent="0.25">
      <c r="A20" s="34" t="s">
        <v>48</v>
      </c>
      <c r="B20" s="34" t="s">
        <v>4</v>
      </c>
      <c r="C20" s="34" t="s">
        <v>88</v>
      </c>
      <c r="D20" s="34" t="s">
        <v>89</v>
      </c>
      <c r="E20" s="34" t="s">
        <v>51</v>
      </c>
      <c r="F20" s="34" t="s">
        <v>2</v>
      </c>
      <c r="G20" s="34" t="s">
        <v>52</v>
      </c>
      <c r="H20" s="35">
        <v>38719</v>
      </c>
      <c r="I20" s="36" t="s">
        <v>53</v>
      </c>
    </row>
    <row r="21" spans="1:9" x14ac:dyDescent="0.25">
      <c r="A21" s="34" t="s">
        <v>48</v>
      </c>
      <c r="B21" s="34" t="s">
        <v>4</v>
      </c>
      <c r="C21" s="34" t="s">
        <v>90</v>
      </c>
      <c r="D21" s="34" t="s">
        <v>91</v>
      </c>
      <c r="E21" s="34" t="s">
        <v>51</v>
      </c>
      <c r="F21" s="34" t="s">
        <v>2</v>
      </c>
      <c r="G21" s="34" t="s">
        <v>52</v>
      </c>
      <c r="H21" s="35">
        <v>38719</v>
      </c>
      <c r="I21" s="36" t="s">
        <v>53</v>
      </c>
    </row>
    <row r="22" spans="1:9" x14ac:dyDescent="0.25">
      <c r="A22" s="34" t="s">
        <v>48</v>
      </c>
      <c r="B22" s="34" t="s">
        <v>4</v>
      </c>
      <c r="C22" s="34" t="s">
        <v>92</v>
      </c>
      <c r="D22" s="34" t="s">
        <v>93</v>
      </c>
      <c r="E22" s="34" t="s">
        <v>51</v>
      </c>
      <c r="F22" s="34" t="s">
        <v>2</v>
      </c>
      <c r="G22" s="34" t="s">
        <v>52</v>
      </c>
      <c r="H22" s="35">
        <v>38719</v>
      </c>
      <c r="I22" s="36" t="s">
        <v>53</v>
      </c>
    </row>
    <row r="23" spans="1:9" x14ac:dyDescent="0.25">
      <c r="A23" s="34" t="s">
        <v>48</v>
      </c>
      <c r="B23" s="34" t="s">
        <v>4</v>
      </c>
      <c r="C23" s="34" t="s">
        <v>94</v>
      </c>
      <c r="D23" s="34" t="s">
        <v>95</v>
      </c>
      <c r="E23" s="34" t="s">
        <v>51</v>
      </c>
      <c r="F23" s="34" t="s">
        <v>2</v>
      </c>
      <c r="G23" s="34" t="s">
        <v>52</v>
      </c>
      <c r="H23" s="35">
        <v>38719</v>
      </c>
      <c r="I23" s="36" t="s">
        <v>53</v>
      </c>
    </row>
    <row r="24" spans="1:9" x14ac:dyDescent="0.25">
      <c r="A24" s="34" t="s">
        <v>48</v>
      </c>
      <c r="B24" s="34" t="s">
        <v>4</v>
      </c>
      <c r="C24" s="34" t="s">
        <v>96</v>
      </c>
      <c r="D24" s="34" t="s">
        <v>97</v>
      </c>
      <c r="E24" s="34" t="s">
        <v>51</v>
      </c>
      <c r="F24" s="34" t="s">
        <v>2</v>
      </c>
      <c r="G24" s="34" t="s">
        <v>52</v>
      </c>
      <c r="H24" s="35">
        <v>38719</v>
      </c>
      <c r="I24" s="36" t="s">
        <v>53</v>
      </c>
    </row>
    <row r="25" spans="1:9" x14ac:dyDescent="0.25">
      <c r="A25" s="34" t="s">
        <v>48</v>
      </c>
      <c r="B25" s="34" t="s">
        <v>4</v>
      </c>
      <c r="C25" s="34" t="s">
        <v>98</v>
      </c>
      <c r="D25" s="34" t="s">
        <v>99</v>
      </c>
      <c r="E25" s="34" t="s">
        <v>51</v>
      </c>
      <c r="F25" s="34" t="s">
        <v>2</v>
      </c>
      <c r="G25" s="34" t="s">
        <v>52</v>
      </c>
      <c r="H25" s="35">
        <v>38719</v>
      </c>
      <c r="I25" s="36" t="s">
        <v>53</v>
      </c>
    </row>
    <row r="26" spans="1:9" x14ac:dyDescent="0.25">
      <c r="A26" s="34" t="s">
        <v>48</v>
      </c>
      <c r="B26" s="34" t="s">
        <v>4</v>
      </c>
      <c r="C26" s="34" t="s">
        <v>100</v>
      </c>
      <c r="D26" s="34" t="s">
        <v>101</v>
      </c>
      <c r="E26" s="34" t="s">
        <v>51</v>
      </c>
      <c r="F26" s="34" t="s">
        <v>2</v>
      </c>
      <c r="G26" s="34" t="s">
        <v>52</v>
      </c>
      <c r="H26" s="35">
        <v>38719</v>
      </c>
      <c r="I26" s="36" t="s">
        <v>53</v>
      </c>
    </row>
    <row r="27" spans="1:9" x14ac:dyDescent="0.25">
      <c r="A27" s="34" t="s">
        <v>48</v>
      </c>
      <c r="B27" s="34" t="s">
        <v>4</v>
      </c>
      <c r="C27" s="34" t="s">
        <v>102</v>
      </c>
      <c r="D27" s="34" t="s">
        <v>103</v>
      </c>
      <c r="E27" s="34" t="s">
        <v>51</v>
      </c>
      <c r="F27" s="34" t="s">
        <v>2</v>
      </c>
      <c r="G27" s="34" t="s">
        <v>52</v>
      </c>
      <c r="H27" s="35">
        <v>38719</v>
      </c>
      <c r="I27" s="36" t="s">
        <v>53</v>
      </c>
    </row>
    <row r="28" spans="1:9" x14ac:dyDescent="0.25">
      <c r="A28" s="34" t="s">
        <v>48</v>
      </c>
      <c r="B28" s="34" t="s">
        <v>7</v>
      </c>
      <c r="C28" s="34" t="s">
        <v>104</v>
      </c>
      <c r="D28" s="34" t="s">
        <v>105</v>
      </c>
      <c r="E28" s="34" t="s">
        <v>51</v>
      </c>
      <c r="F28" s="34" t="s">
        <v>2</v>
      </c>
      <c r="G28" s="34" t="s">
        <v>52</v>
      </c>
      <c r="H28" s="35">
        <v>38719</v>
      </c>
      <c r="I28" s="36" t="s">
        <v>53</v>
      </c>
    </row>
    <row r="29" spans="1:9" x14ac:dyDescent="0.25">
      <c r="A29" s="34" t="s">
        <v>48</v>
      </c>
      <c r="B29" s="34" t="s">
        <v>4</v>
      </c>
      <c r="C29" s="34" t="s">
        <v>106</v>
      </c>
      <c r="D29" s="34" t="s">
        <v>107</v>
      </c>
      <c r="E29" s="34" t="s">
        <v>51</v>
      </c>
      <c r="F29" s="34" t="s">
        <v>2</v>
      </c>
      <c r="G29" s="34" t="s">
        <v>52</v>
      </c>
      <c r="H29" s="35">
        <v>40542</v>
      </c>
      <c r="I29" s="36" t="s">
        <v>53</v>
      </c>
    </row>
    <row r="30" spans="1:9" x14ac:dyDescent="0.25">
      <c r="A30" s="34" t="s">
        <v>48</v>
      </c>
      <c r="B30" s="34" t="s">
        <v>4</v>
      </c>
      <c r="C30" s="34" t="s">
        <v>108</v>
      </c>
      <c r="D30" s="34" t="s">
        <v>109</v>
      </c>
      <c r="E30" s="34" t="s">
        <v>51</v>
      </c>
      <c r="F30" s="34" t="s">
        <v>2</v>
      </c>
      <c r="G30" s="34" t="s">
        <v>52</v>
      </c>
      <c r="H30" s="35">
        <v>40542</v>
      </c>
      <c r="I30" s="36" t="s">
        <v>53</v>
      </c>
    </row>
    <row r="31" spans="1:9" x14ac:dyDescent="0.25">
      <c r="A31" s="34" t="s">
        <v>48</v>
      </c>
      <c r="B31" s="34" t="s">
        <v>4</v>
      </c>
      <c r="C31" s="34" t="s">
        <v>110</v>
      </c>
      <c r="D31" s="34" t="s">
        <v>111</v>
      </c>
      <c r="E31" s="34" t="s">
        <v>51</v>
      </c>
      <c r="F31" s="34" t="s">
        <v>2</v>
      </c>
      <c r="G31" s="34" t="s">
        <v>52</v>
      </c>
      <c r="H31" s="35">
        <v>40542</v>
      </c>
      <c r="I31" s="36" t="s">
        <v>53</v>
      </c>
    </row>
    <row r="32" spans="1:9" x14ac:dyDescent="0.25">
      <c r="A32" s="34" t="s">
        <v>48</v>
      </c>
      <c r="B32" s="34" t="s">
        <v>7</v>
      </c>
      <c r="C32" s="34" t="s">
        <v>112</v>
      </c>
      <c r="D32" s="34" t="s">
        <v>113</v>
      </c>
      <c r="E32" s="34" t="s">
        <v>51</v>
      </c>
      <c r="F32" s="34" t="s">
        <v>2</v>
      </c>
      <c r="G32" s="34" t="s">
        <v>52</v>
      </c>
      <c r="H32" s="35">
        <v>39598</v>
      </c>
      <c r="I32" s="36" t="s">
        <v>53</v>
      </c>
    </row>
    <row r="33" spans="1:9" x14ac:dyDescent="0.25">
      <c r="A33" s="34" t="s">
        <v>48</v>
      </c>
      <c r="B33" s="34" t="s">
        <v>7</v>
      </c>
      <c r="C33" s="34" t="s">
        <v>114</v>
      </c>
      <c r="D33" s="34" t="s">
        <v>115</v>
      </c>
      <c r="E33" s="34" t="s">
        <v>51</v>
      </c>
      <c r="F33" s="34" t="s">
        <v>2</v>
      </c>
      <c r="G33" s="34" t="s">
        <v>52</v>
      </c>
      <c r="H33" s="35">
        <v>38719</v>
      </c>
      <c r="I33" s="36" t="s">
        <v>53</v>
      </c>
    </row>
    <row r="34" spans="1:9" x14ac:dyDescent="0.25">
      <c r="A34" s="34" t="s">
        <v>48</v>
      </c>
      <c r="B34" s="34" t="s">
        <v>7</v>
      </c>
      <c r="C34" s="34" t="s">
        <v>116</v>
      </c>
      <c r="D34" s="34" t="s">
        <v>117</v>
      </c>
      <c r="E34" s="34" t="s">
        <v>51</v>
      </c>
      <c r="F34" s="34" t="s">
        <v>2</v>
      </c>
      <c r="G34" s="34" t="s">
        <v>52</v>
      </c>
      <c r="H34" s="35">
        <v>38719</v>
      </c>
      <c r="I34" s="36" t="s">
        <v>53</v>
      </c>
    </row>
    <row r="35" spans="1:9" x14ac:dyDescent="0.25">
      <c r="A35" s="34" t="s">
        <v>48</v>
      </c>
      <c r="B35" s="34" t="s">
        <v>7</v>
      </c>
      <c r="C35" s="34" t="s">
        <v>118</v>
      </c>
      <c r="D35" s="34" t="s">
        <v>119</v>
      </c>
      <c r="E35" s="34" t="s">
        <v>51</v>
      </c>
      <c r="F35" s="34" t="s">
        <v>2</v>
      </c>
      <c r="G35" s="34" t="s">
        <v>52</v>
      </c>
      <c r="H35" s="35">
        <v>38719</v>
      </c>
      <c r="I35" s="36" t="s">
        <v>53</v>
      </c>
    </row>
    <row r="36" spans="1:9" x14ac:dyDescent="0.25">
      <c r="A36" s="34" t="s">
        <v>48</v>
      </c>
      <c r="B36" s="34" t="s">
        <v>4</v>
      </c>
      <c r="C36" s="34" t="s">
        <v>120</v>
      </c>
      <c r="D36" s="34" t="s">
        <v>121</v>
      </c>
      <c r="E36" s="34" t="s">
        <v>51</v>
      </c>
      <c r="F36" s="34" t="s">
        <v>2</v>
      </c>
      <c r="G36" s="34" t="s">
        <v>52</v>
      </c>
      <c r="H36" s="35">
        <v>40542</v>
      </c>
      <c r="I36" s="36" t="s">
        <v>53</v>
      </c>
    </row>
    <row r="37" spans="1:9" x14ac:dyDescent="0.25">
      <c r="A37" s="34" t="s">
        <v>48</v>
      </c>
      <c r="B37" s="34" t="s">
        <v>4</v>
      </c>
      <c r="C37" s="34" t="s">
        <v>122</v>
      </c>
      <c r="D37" s="34" t="s">
        <v>123</v>
      </c>
      <c r="E37" s="34" t="s">
        <v>51</v>
      </c>
      <c r="F37" s="34" t="s">
        <v>2</v>
      </c>
      <c r="G37" s="34" t="s">
        <v>52</v>
      </c>
      <c r="H37" s="35">
        <v>38719</v>
      </c>
      <c r="I37" s="36" t="s">
        <v>53</v>
      </c>
    </row>
    <row r="38" spans="1:9" x14ac:dyDescent="0.25">
      <c r="A38" s="34" t="s">
        <v>48</v>
      </c>
      <c r="B38" s="34" t="s">
        <v>4</v>
      </c>
      <c r="C38" s="34" t="s">
        <v>124</v>
      </c>
      <c r="D38" s="34" t="s">
        <v>125</v>
      </c>
      <c r="E38" s="34" t="s">
        <v>126</v>
      </c>
      <c r="F38" s="34" t="s">
        <v>2</v>
      </c>
      <c r="G38" s="34" t="s">
        <v>127</v>
      </c>
      <c r="H38" s="35">
        <v>43465</v>
      </c>
      <c r="I38" s="36" t="s">
        <v>53</v>
      </c>
    </row>
    <row r="39" spans="1:9" x14ac:dyDescent="0.25">
      <c r="A39" s="34" t="s">
        <v>48</v>
      </c>
      <c r="B39" s="34" t="s">
        <v>7</v>
      </c>
      <c r="C39" s="34" t="s">
        <v>128</v>
      </c>
      <c r="D39" s="34" t="s">
        <v>129</v>
      </c>
      <c r="E39" s="34" t="s">
        <v>126</v>
      </c>
      <c r="F39" s="34" t="s">
        <v>2</v>
      </c>
      <c r="G39" s="34" t="s">
        <v>127</v>
      </c>
      <c r="H39" s="35">
        <v>43465</v>
      </c>
      <c r="I39" s="36" t="s">
        <v>53</v>
      </c>
    </row>
    <row r="40" spans="1:9" x14ac:dyDescent="0.25">
      <c r="A40" s="34" t="s">
        <v>48</v>
      </c>
      <c r="B40" s="34" t="s">
        <v>7</v>
      </c>
      <c r="C40" s="34" t="s">
        <v>130</v>
      </c>
      <c r="D40" s="34" t="s">
        <v>131</v>
      </c>
      <c r="E40" s="34" t="s">
        <v>132</v>
      </c>
      <c r="F40" s="34" t="s">
        <v>2</v>
      </c>
      <c r="G40" s="34" t="s">
        <v>133</v>
      </c>
      <c r="H40" s="35">
        <v>38719</v>
      </c>
      <c r="I40" s="36" t="s">
        <v>53</v>
      </c>
    </row>
    <row r="41" spans="1:9" x14ac:dyDescent="0.25">
      <c r="A41" s="34" t="s">
        <v>48</v>
      </c>
      <c r="B41" s="34" t="s">
        <v>7</v>
      </c>
      <c r="C41" s="34" t="s">
        <v>134</v>
      </c>
      <c r="D41" s="34" t="s">
        <v>135</v>
      </c>
      <c r="E41" s="34" t="s">
        <v>132</v>
      </c>
      <c r="F41" s="34" t="s">
        <v>2</v>
      </c>
      <c r="G41" s="34" t="s">
        <v>133</v>
      </c>
      <c r="H41" s="35">
        <v>38719</v>
      </c>
      <c r="I41" s="36" t="s">
        <v>53</v>
      </c>
    </row>
    <row r="42" spans="1:9" x14ac:dyDescent="0.25">
      <c r="A42" s="34" t="s">
        <v>48</v>
      </c>
      <c r="B42" s="34" t="s">
        <v>7</v>
      </c>
      <c r="C42" s="34" t="s">
        <v>136</v>
      </c>
      <c r="D42" s="34" t="s">
        <v>137</v>
      </c>
      <c r="E42" s="34" t="s">
        <v>132</v>
      </c>
      <c r="F42" s="34" t="s">
        <v>2</v>
      </c>
      <c r="G42" s="34" t="s">
        <v>133</v>
      </c>
      <c r="H42" s="35">
        <v>38719</v>
      </c>
      <c r="I42" s="36" t="s">
        <v>53</v>
      </c>
    </row>
    <row r="43" spans="1:9" x14ac:dyDescent="0.25">
      <c r="A43" s="34" t="s">
        <v>48</v>
      </c>
      <c r="B43" s="34" t="s">
        <v>7</v>
      </c>
      <c r="C43" s="34" t="s">
        <v>138</v>
      </c>
      <c r="D43" s="34" t="s">
        <v>139</v>
      </c>
      <c r="E43" s="34" t="s">
        <v>132</v>
      </c>
      <c r="F43" s="34" t="s">
        <v>2</v>
      </c>
      <c r="G43" s="34" t="s">
        <v>133</v>
      </c>
      <c r="H43" s="35">
        <v>38719</v>
      </c>
      <c r="I43" s="36" t="s">
        <v>53</v>
      </c>
    </row>
    <row r="44" spans="1:9" x14ac:dyDescent="0.25">
      <c r="A44" s="34" t="s">
        <v>48</v>
      </c>
      <c r="B44" s="34" t="s">
        <v>7</v>
      </c>
      <c r="C44" s="34" t="s">
        <v>140</v>
      </c>
      <c r="D44" s="34" t="s">
        <v>141</v>
      </c>
      <c r="E44" s="34" t="s">
        <v>132</v>
      </c>
      <c r="F44" s="34" t="s">
        <v>2</v>
      </c>
      <c r="G44" s="34" t="s">
        <v>133</v>
      </c>
      <c r="H44" s="35">
        <v>38719</v>
      </c>
      <c r="I44" s="36" t="s">
        <v>53</v>
      </c>
    </row>
    <row r="45" spans="1:9" x14ac:dyDescent="0.25">
      <c r="A45" s="34" t="s">
        <v>48</v>
      </c>
      <c r="B45" s="34" t="s">
        <v>7</v>
      </c>
      <c r="C45" s="34" t="s">
        <v>142</v>
      </c>
      <c r="D45" s="34" t="s">
        <v>143</v>
      </c>
      <c r="E45" s="34" t="s">
        <v>132</v>
      </c>
      <c r="F45" s="34" t="s">
        <v>2</v>
      </c>
      <c r="G45" s="34" t="s">
        <v>133</v>
      </c>
      <c r="H45" s="35">
        <v>38719</v>
      </c>
      <c r="I45" s="36" t="s">
        <v>53</v>
      </c>
    </row>
    <row r="46" spans="1:9" x14ac:dyDescent="0.25">
      <c r="A46" s="34" t="s">
        <v>48</v>
      </c>
      <c r="B46" s="34" t="s">
        <v>7</v>
      </c>
      <c r="C46" s="34" t="s">
        <v>144</v>
      </c>
      <c r="D46" s="34" t="s">
        <v>145</v>
      </c>
      <c r="E46" s="34" t="s">
        <v>132</v>
      </c>
      <c r="F46" s="34" t="s">
        <v>2</v>
      </c>
      <c r="G46" s="34" t="s">
        <v>133</v>
      </c>
      <c r="H46" s="35">
        <v>38719</v>
      </c>
      <c r="I46" s="36" t="s">
        <v>53</v>
      </c>
    </row>
    <row r="47" spans="1:9" x14ac:dyDescent="0.25">
      <c r="A47" s="34" t="s">
        <v>48</v>
      </c>
      <c r="B47" s="34" t="s">
        <v>4</v>
      </c>
      <c r="C47" s="34" t="s">
        <v>146</v>
      </c>
      <c r="D47" s="34" t="s">
        <v>147</v>
      </c>
      <c r="E47" s="34" t="s">
        <v>132</v>
      </c>
      <c r="F47" s="34" t="s">
        <v>2</v>
      </c>
      <c r="G47" s="34" t="s">
        <v>133</v>
      </c>
      <c r="H47" s="35">
        <v>38719</v>
      </c>
      <c r="I47" s="36" t="s">
        <v>53</v>
      </c>
    </row>
    <row r="48" spans="1:9" x14ac:dyDescent="0.25">
      <c r="A48" s="34" t="s">
        <v>48</v>
      </c>
      <c r="B48" s="34" t="s">
        <v>7</v>
      </c>
      <c r="C48" s="34" t="s">
        <v>148</v>
      </c>
      <c r="D48" s="34" t="s">
        <v>149</v>
      </c>
      <c r="E48" s="34" t="s">
        <v>132</v>
      </c>
      <c r="F48" s="34" t="s">
        <v>2</v>
      </c>
      <c r="G48" s="34" t="s">
        <v>133</v>
      </c>
      <c r="H48" s="35">
        <v>38719</v>
      </c>
      <c r="I48" s="36" t="s">
        <v>53</v>
      </c>
    </row>
    <row r="49" spans="1:9" x14ac:dyDescent="0.25">
      <c r="A49" s="34" t="s">
        <v>48</v>
      </c>
      <c r="B49" s="34" t="s">
        <v>7</v>
      </c>
      <c r="C49" s="34" t="s">
        <v>150</v>
      </c>
      <c r="D49" s="34" t="s">
        <v>151</v>
      </c>
      <c r="E49" s="34" t="s">
        <v>132</v>
      </c>
      <c r="F49" s="34" t="s">
        <v>2</v>
      </c>
      <c r="G49" s="34" t="s">
        <v>133</v>
      </c>
      <c r="H49" s="35">
        <v>38719</v>
      </c>
      <c r="I49" s="36" t="s">
        <v>53</v>
      </c>
    </row>
    <row r="50" spans="1:9" x14ac:dyDescent="0.25">
      <c r="A50" s="34" t="s">
        <v>48</v>
      </c>
      <c r="B50" s="34" t="s">
        <v>7</v>
      </c>
      <c r="C50" s="34" t="s">
        <v>152</v>
      </c>
      <c r="D50" s="34" t="s">
        <v>153</v>
      </c>
      <c r="E50" s="34" t="s">
        <v>132</v>
      </c>
      <c r="F50" s="34" t="s">
        <v>2</v>
      </c>
      <c r="G50" s="34" t="s">
        <v>133</v>
      </c>
      <c r="H50" s="35">
        <v>38719</v>
      </c>
      <c r="I50" s="36" t="s">
        <v>53</v>
      </c>
    </row>
    <row r="51" spans="1:9" x14ac:dyDescent="0.25">
      <c r="A51" s="34" t="s">
        <v>48</v>
      </c>
      <c r="B51" s="34" t="s">
        <v>7</v>
      </c>
      <c r="C51" s="34" t="s">
        <v>154</v>
      </c>
      <c r="D51" s="34" t="s">
        <v>155</v>
      </c>
      <c r="E51" s="34" t="s">
        <v>132</v>
      </c>
      <c r="F51" s="34" t="s">
        <v>2</v>
      </c>
      <c r="G51" s="34" t="s">
        <v>133</v>
      </c>
      <c r="H51" s="35">
        <v>38719</v>
      </c>
      <c r="I51" s="36" t="s">
        <v>53</v>
      </c>
    </row>
    <row r="52" spans="1:9" x14ac:dyDescent="0.25">
      <c r="A52" s="34" t="s">
        <v>48</v>
      </c>
      <c r="B52" s="34" t="s">
        <v>7</v>
      </c>
      <c r="C52" s="34" t="s">
        <v>156</v>
      </c>
      <c r="D52" s="34" t="s">
        <v>157</v>
      </c>
      <c r="E52" s="34" t="s">
        <v>132</v>
      </c>
      <c r="F52" s="34" t="s">
        <v>2</v>
      </c>
      <c r="G52" s="34" t="s">
        <v>133</v>
      </c>
      <c r="H52" s="35">
        <v>38719</v>
      </c>
      <c r="I52" s="36" t="s">
        <v>53</v>
      </c>
    </row>
    <row r="53" spans="1:9" x14ac:dyDescent="0.25">
      <c r="A53" s="34" t="s">
        <v>48</v>
      </c>
      <c r="B53" s="34" t="s">
        <v>7</v>
      </c>
      <c r="C53" s="34" t="s">
        <v>158</v>
      </c>
      <c r="D53" s="34" t="s">
        <v>159</v>
      </c>
      <c r="E53" s="34" t="s">
        <v>132</v>
      </c>
      <c r="F53" s="34" t="s">
        <v>1</v>
      </c>
      <c r="G53" s="34" t="s">
        <v>133</v>
      </c>
      <c r="H53" s="35">
        <v>38719</v>
      </c>
      <c r="I53" s="36" t="s">
        <v>53</v>
      </c>
    </row>
    <row r="54" spans="1:9" x14ac:dyDescent="0.25">
      <c r="A54" s="34" t="s">
        <v>48</v>
      </c>
      <c r="B54" s="34" t="s">
        <v>7</v>
      </c>
      <c r="C54" s="34" t="s">
        <v>160</v>
      </c>
      <c r="D54" s="34" t="s">
        <v>161</v>
      </c>
      <c r="E54" s="34" t="s">
        <v>132</v>
      </c>
      <c r="F54" s="34" t="s">
        <v>2</v>
      </c>
      <c r="G54" s="34" t="s">
        <v>133</v>
      </c>
      <c r="H54" s="35">
        <v>38719</v>
      </c>
      <c r="I54" s="36" t="s">
        <v>53</v>
      </c>
    </row>
    <row r="55" spans="1:9" x14ac:dyDescent="0.25">
      <c r="A55" s="34" t="s">
        <v>48</v>
      </c>
      <c r="B55" s="34" t="s">
        <v>7</v>
      </c>
      <c r="C55" s="34" t="s">
        <v>162</v>
      </c>
      <c r="D55" s="34" t="s">
        <v>163</v>
      </c>
      <c r="E55" s="34" t="s">
        <v>132</v>
      </c>
      <c r="F55" s="34" t="s">
        <v>2</v>
      </c>
      <c r="G55" s="34" t="s">
        <v>133</v>
      </c>
      <c r="H55" s="35">
        <v>38719</v>
      </c>
      <c r="I55" s="36" t="s">
        <v>53</v>
      </c>
    </row>
    <row r="56" spans="1:9" x14ac:dyDescent="0.25">
      <c r="A56" s="34" t="s">
        <v>48</v>
      </c>
      <c r="B56" s="34" t="s">
        <v>7</v>
      </c>
      <c r="C56" s="34" t="s">
        <v>164</v>
      </c>
      <c r="D56" s="34" t="s">
        <v>165</v>
      </c>
      <c r="E56" s="34" t="s">
        <v>132</v>
      </c>
      <c r="F56" s="34" t="s">
        <v>2</v>
      </c>
      <c r="G56" s="34" t="s">
        <v>133</v>
      </c>
      <c r="H56" s="35">
        <v>38719</v>
      </c>
      <c r="I56" s="36" t="s">
        <v>53</v>
      </c>
    </row>
    <row r="57" spans="1:9" x14ac:dyDescent="0.25">
      <c r="A57" s="34" t="s">
        <v>48</v>
      </c>
      <c r="B57" s="34" t="s">
        <v>7</v>
      </c>
      <c r="C57" s="34" t="s">
        <v>166</v>
      </c>
      <c r="D57" s="34" t="s">
        <v>167</v>
      </c>
      <c r="E57" s="34" t="s">
        <v>132</v>
      </c>
      <c r="F57" s="34" t="s">
        <v>2</v>
      </c>
      <c r="G57" s="34" t="s">
        <v>133</v>
      </c>
      <c r="H57" s="35">
        <v>38719</v>
      </c>
      <c r="I57" s="36" t="s">
        <v>53</v>
      </c>
    </row>
    <row r="58" spans="1:9" x14ac:dyDescent="0.25">
      <c r="A58" s="34" t="s">
        <v>48</v>
      </c>
      <c r="B58" s="34" t="s">
        <v>7</v>
      </c>
      <c r="C58" s="34" t="s">
        <v>168</v>
      </c>
      <c r="D58" s="34" t="s">
        <v>169</v>
      </c>
      <c r="E58" s="34" t="s">
        <v>132</v>
      </c>
      <c r="F58" s="34" t="s">
        <v>2</v>
      </c>
      <c r="G58" s="34" t="s">
        <v>133</v>
      </c>
      <c r="H58" s="35">
        <v>38719</v>
      </c>
      <c r="I58" s="36" t="s">
        <v>53</v>
      </c>
    </row>
    <row r="59" spans="1:9" x14ac:dyDescent="0.25">
      <c r="A59" s="34" t="s">
        <v>48</v>
      </c>
      <c r="B59" s="34" t="s">
        <v>7</v>
      </c>
      <c r="C59" s="34" t="s">
        <v>170</v>
      </c>
      <c r="D59" s="34" t="s">
        <v>171</v>
      </c>
      <c r="E59" s="34" t="s">
        <v>132</v>
      </c>
      <c r="F59" s="34" t="s">
        <v>2</v>
      </c>
      <c r="G59" s="34" t="s">
        <v>133</v>
      </c>
      <c r="H59" s="35">
        <v>38719</v>
      </c>
      <c r="I59" s="36" t="s">
        <v>53</v>
      </c>
    </row>
    <row r="60" spans="1:9" x14ac:dyDescent="0.25">
      <c r="A60" s="34" t="s">
        <v>48</v>
      </c>
      <c r="B60" s="34" t="s">
        <v>4</v>
      </c>
      <c r="C60" s="34" t="s">
        <v>172</v>
      </c>
      <c r="D60" s="34" t="s">
        <v>173</v>
      </c>
      <c r="E60" s="34" t="s">
        <v>174</v>
      </c>
      <c r="F60" s="34" t="s">
        <v>2</v>
      </c>
      <c r="G60" s="34" t="s">
        <v>175</v>
      </c>
      <c r="H60" s="35">
        <v>41243</v>
      </c>
      <c r="I60" s="36" t="s">
        <v>53</v>
      </c>
    </row>
    <row r="61" spans="1:9" x14ac:dyDescent="0.25">
      <c r="A61" s="34" t="s">
        <v>48</v>
      </c>
      <c r="B61" s="34" t="s">
        <v>4</v>
      </c>
      <c r="C61" s="34" t="s">
        <v>176</v>
      </c>
      <c r="D61" s="34" t="s">
        <v>177</v>
      </c>
      <c r="E61" s="34" t="s">
        <v>174</v>
      </c>
      <c r="F61" s="34" t="s">
        <v>2</v>
      </c>
      <c r="G61" s="34" t="s">
        <v>175</v>
      </c>
      <c r="H61" s="35">
        <v>41243</v>
      </c>
      <c r="I61" s="36" t="s">
        <v>53</v>
      </c>
    </row>
    <row r="62" spans="1:9" x14ac:dyDescent="0.25">
      <c r="A62" s="34" t="s">
        <v>48</v>
      </c>
      <c r="B62" s="34" t="s">
        <v>4</v>
      </c>
      <c r="C62" s="34" t="s">
        <v>178</v>
      </c>
      <c r="D62" s="34" t="s">
        <v>179</v>
      </c>
      <c r="E62" s="34" t="s">
        <v>174</v>
      </c>
      <c r="F62" s="34" t="s">
        <v>2</v>
      </c>
      <c r="G62" s="34" t="s">
        <v>175</v>
      </c>
      <c r="H62" s="35">
        <v>41243</v>
      </c>
      <c r="I62" s="36" t="s">
        <v>53</v>
      </c>
    </row>
    <row r="63" spans="1:9" x14ac:dyDescent="0.25">
      <c r="A63" s="34" t="s">
        <v>48</v>
      </c>
      <c r="B63" s="34" t="s">
        <v>7</v>
      </c>
      <c r="C63" s="34" t="s">
        <v>180</v>
      </c>
      <c r="D63" s="34" t="s">
        <v>181</v>
      </c>
      <c r="E63" s="34" t="s">
        <v>182</v>
      </c>
      <c r="F63" s="34" t="s">
        <v>2</v>
      </c>
      <c r="G63" s="34" t="s">
        <v>183</v>
      </c>
      <c r="H63" s="35">
        <v>37118</v>
      </c>
      <c r="I63" s="36" t="s">
        <v>53</v>
      </c>
    </row>
    <row r="64" spans="1:9" x14ac:dyDescent="0.25">
      <c r="A64" s="34" t="s">
        <v>48</v>
      </c>
      <c r="B64" s="34" t="s">
        <v>4</v>
      </c>
      <c r="C64" s="34" t="s">
        <v>184</v>
      </c>
      <c r="D64" s="34" t="s">
        <v>185</v>
      </c>
      <c r="E64" s="34" t="s">
        <v>182</v>
      </c>
      <c r="F64" s="34" t="s">
        <v>2</v>
      </c>
      <c r="G64" s="34" t="s">
        <v>183</v>
      </c>
      <c r="H64" s="35">
        <v>38719</v>
      </c>
      <c r="I64" s="36" t="s">
        <v>53</v>
      </c>
    </row>
    <row r="65" spans="1:9" x14ac:dyDescent="0.25">
      <c r="A65" s="34" t="s">
        <v>48</v>
      </c>
      <c r="B65" s="34" t="s">
        <v>4</v>
      </c>
      <c r="C65" s="34" t="s">
        <v>186</v>
      </c>
      <c r="D65" s="34" t="s">
        <v>187</v>
      </c>
      <c r="E65" s="34" t="s">
        <v>188</v>
      </c>
      <c r="F65" s="34" t="s">
        <v>2</v>
      </c>
      <c r="G65" s="34" t="s">
        <v>189</v>
      </c>
      <c r="H65" s="35">
        <v>38719</v>
      </c>
      <c r="I65" s="36" t="s">
        <v>53</v>
      </c>
    </row>
    <row r="66" spans="1:9" x14ac:dyDescent="0.25">
      <c r="A66" s="34" t="s">
        <v>48</v>
      </c>
      <c r="B66" s="34" t="s">
        <v>4</v>
      </c>
      <c r="C66" s="34" t="s">
        <v>190</v>
      </c>
      <c r="D66" s="34" t="s">
        <v>191</v>
      </c>
      <c r="E66" s="34" t="s">
        <v>188</v>
      </c>
      <c r="F66" s="34" t="s">
        <v>2</v>
      </c>
      <c r="G66" s="34" t="s">
        <v>189</v>
      </c>
      <c r="H66" s="35">
        <v>38719</v>
      </c>
      <c r="I66" s="36" t="s">
        <v>53</v>
      </c>
    </row>
    <row r="67" spans="1:9" x14ac:dyDescent="0.25">
      <c r="A67" s="34" t="s">
        <v>48</v>
      </c>
      <c r="B67" s="34" t="s">
        <v>7</v>
      </c>
      <c r="C67" s="34" t="s">
        <v>192</v>
      </c>
      <c r="D67" s="34" t="s">
        <v>193</v>
      </c>
      <c r="E67" s="34" t="s">
        <v>188</v>
      </c>
      <c r="F67" s="34" t="s">
        <v>2</v>
      </c>
      <c r="G67" s="34" t="s">
        <v>189</v>
      </c>
      <c r="H67" s="35">
        <v>41243</v>
      </c>
      <c r="I67" s="36" t="s">
        <v>53</v>
      </c>
    </row>
    <row r="68" spans="1:9" x14ac:dyDescent="0.25">
      <c r="A68" s="34" t="s">
        <v>48</v>
      </c>
      <c r="B68" s="34" t="s">
        <v>4</v>
      </c>
      <c r="C68" s="34" t="s">
        <v>194</v>
      </c>
      <c r="D68" s="34" t="s">
        <v>195</v>
      </c>
      <c r="E68" s="34" t="s">
        <v>188</v>
      </c>
      <c r="F68" s="34" t="s">
        <v>2</v>
      </c>
      <c r="G68" s="34" t="s">
        <v>189</v>
      </c>
      <c r="H68" s="35">
        <v>43465</v>
      </c>
      <c r="I68" s="36" t="s">
        <v>53</v>
      </c>
    </row>
    <row r="69" spans="1:9" x14ac:dyDescent="0.25">
      <c r="A69" s="34" t="s">
        <v>48</v>
      </c>
      <c r="B69" s="34" t="s">
        <v>4</v>
      </c>
      <c r="C69" s="34" t="s">
        <v>196</v>
      </c>
      <c r="D69" s="34" t="s">
        <v>197</v>
      </c>
      <c r="E69" s="34" t="s">
        <v>188</v>
      </c>
      <c r="F69" s="34" t="s">
        <v>2</v>
      </c>
      <c r="G69" s="34" t="s">
        <v>189</v>
      </c>
      <c r="H69" s="35">
        <v>43465</v>
      </c>
      <c r="I69" s="36" t="s">
        <v>53</v>
      </c>
    </row>
    <row r="70" spans="1:9" x14ac:dyDescent="0.25">
      <c r="A70" s="34" t="s">
        <v>48</v>
      </c>
      <c r="B70" s="34" t="s">
        <v>7</v>
      </c>
      <c r="C70" s="34" t="s">
        <v>198</v>
      </c>
      <c r="D70" s="34" t="s">
        <v>199</v>
      </c>
      <c r="E70" s="34" t="s">
        <v>188</v>
      </c>
      <c r="F70" s="34" t="s">
        <v>2</v>
      </c>
      <c r="G70" s="34" t="s">
        <v>189</v>
      </c>
      <c r="H70" s="35">
        <v>43465</v>
      </c>
      <c r="I70" s="36" t="s">
        <v>53</v>
      </c>
    </row>
    <row r="71" spans="1:9" x14ac:dyDescent="0.25">
      <c r="A71" s="34" t="s">
        <v>48</v>
      </c>
      <c r="B71" s="34" t="s">
        <v>7</v>
      </c>
      <c r="C71" s="34" t="s">
        <v>200</v>
      </c>
      <c r="D71" s="34" t="s">
        <v>201</v>
      </c>
      <c r="E71" s="34" t="s">
        <v>188</v>
      </c>
      <c r="F71" s="34" t="s">
        <v>2</v>
      </c>
      <c r="G71" s="34" t="s">
        <v>189</v>
      </c>
      <c r="H71" s="35">
        <v>43465</v>
      </c>
      <c r="I71" s="36" t="s">
        <v>53</v>
      </c>
    </row>
    <row r="72" spans="1:9" x14ac:dyDescent="0.25">
      <c r="A72" s="34" t="s">
        <v>48</v>
      </c>
      <c r="B72" s="34" t="s">
        <v>7</v>
      </c>
      <c r="C72" s="34" t="s">
        <v>202</v>
      </c>
      <c r="D72" s="34" t="s">
        <v>203</v>
      </c>
      <c r="E72" s="34" t="s">
        <v>188</v>
      </c>
      <c r="F72" s="34" t="s">
        <v>2</v>
      </c>
      <c r="G72" s="34" t="s">
        <v>189</v>
      </c>
      <c r="H72" s="35">
        <v>37118</v>
      </c>
      <c r="I72" s="36" t="s">
        <v>53</v>
      </c>
    </row>
    <row r="73" spans="1:9" x14ac:dyDescent="0.25">
      <c r="A73" s="34" t="s">
        <v>48</v>
      </c>
      <c r="B73" s="34" t="s">
        <v>7</v>
      </c>
      <c r="C73" s="34" t="s">
        <v>204</v>
      </c>
      <c r="D73" s="34" t="s">
        <v>205</v>
      </c>
      <c r="E73" s="34" t="s">
        <v>206</v>
      </c>
      <c r="F73" s="34" t="s">
        <v>2</v>
      </c>
      <c r="G73" s="34" t="s">
        <v>207</v>
      </c>
      <c r="H73" s="35">
        <v>41243</v>
      </c>
      <c r="I73" s="36" t="s">
        <v>53</v>
      </c>
    </row>
    <row r="74" spans="1:9" x14ac:dyDescent="0.25">
      <c r="A74" s="34" t="s">
        <v>48</v>
      </c>
      <c r="B74" s="34" t="s">
        <v>7</v>
      </c>
      <c r="C74" s="34" t="s">
        <v>208</v>
      </c>
      <c r="D74" s="34" t="s">
        <v>209</v>
      </c>
      <c r="E74" s="34" t="s">
        <v>210</v>
      </c>
      <c r="F74" s="34" t="s">
        <v>2</v>
      </c>
      <c r="G74" s="34" t="s">
        <v>211</v>
      </c>
      <c r="H74" s="35">
        <v>37118</v>
      </c>
      <c r="I74" s="36" t="s">
        <v>53</v>
      </c>
    </row>
    <row r="75" spans="1:9" x14ac:dyDescent="0.25">
      <c r="A75" s="34" t="s">
        <v>48</v>
      </c>
      <c r="B75" s="34" t="s">
        <v>4</v>
      </c>
      <c r="C75" s="34" t="s">
        <v>212</v>
      </c>
      <c r="D75" s="34" t="s">
        <v>213</v>
      </c>
      <c r="E75" s="34" t="s">
        <v>210</v>
      </c>
      <c r="F75" s="34" t="s">
        <v>2</v>
      </c>
      <c r="G75" s="34" t="s">
        <v>211</v>
      </c>
      <c r="H75" s="35">
        <v>38719</v>
      </c>
      <c r="I75" s="36" t="s">
        <v>53</v>
      </c>
    </row>
    <row r="76" spans="1:9" x14ac:dyDescent="0.25">
      <c r="A76" s="34" t="s">
        <v>48</v>
      </c>
      <c r="B76" s="34" t="s">
        <v>7</v>
      </c>
      <c r="C76" s="34" t="s">
        <v>214</v>
      </c>
      <c r="D76" s="34" t="s">
        <v>215</v>
      </c>
      <c r="E76" s="34" t="s">
        <v>210</v>
      </c>
      <c r="F76" s="34" t="s">
        <v>2</v>
      </c>
      <c r="G76" s="34" t="s">
        <v>211</v>
      </c>
      <c r="H76" s="35">
        <v>43465</v>
      </c>
      <c r="I76" s="36" t="s">
        <v>53</v>
      </c>
    </row>
    <row r="77" spans="1:9" x14ac:dyDescent="0.25">
      <c r="A77" s="34" t="s">
        <v>48</v>
      </c>
      <c r="B77" s="34" t="s">
        <v>7</v>
      </c>
      <c r="C77" s="34" t="s">
        <v>216</v>
      </c>
      <c r="D77" s="34" t="s">
        <v>217</v>
      </c>
      <c r="E77" s="34" t="s">
        <v>210</v>
      </c>
      <c r="F77" s="34" t="s">
        <v>2</v>
      </c>
      <c r="G77" s="34" t="s">
        <v>211</v>
      </c>
      <c r="H77" s="35">
        <v>43465</v>
      </c>
      <c r="I77" s="36" t="s">
        <v>53</v>
      </c>
    </row>
    <row r="78" spans="1:9" x14ac:dyDescent="0.25">
      <c r="A78" s="34" t="s">
        <v>48</v>
      </c>
      <c r="B78" s="34" t="s">
        <v>7</v>
      </c>
      <c r="C78" s="34" t="s">
        <v>218</v>
      </c>
      <c r="D78" s="34" t="s">
        <v>219</v>
      </c>
      <c r="E78" s="34" t="s">
        <v>210</v>
      </c>
      <c r="F78" s="34" t="s">
        <v>2</v>
      </c>
      <c r="G78" s="34" t="s">
        <v>211</v>
      </c>
      <c r="H78" s="35">
        <v>42735</v>
      </c>
      <c r="I78" s="36" t="s">
        <v>53</v>
      </c>
    </row>
    <row r="79" spans="1:9" x14ac:dyDescent="0.25">
      <c r="A79" s="34" t="s">
        <v>48</v>
      </c>
      <c r="B79" s="34" t="s">
        <v>4</v>
      </c>
      <c r="C79" s="34" t="s">
        <v>220</v>
      </c>
      <c r="D79" s="34" t="s">
        <v>221</v>
      </c>
      <c r="E79" s="34" t="s">
        <v>222</v>
      </c>
      <c r="F79" s="34" t="s">
        <v>2</v>
      </c>
      <c r="G79" s="34" t="s">
        <v>223</v>
      </c>
      <c r="H79" s="35">
        <v>40542</v>
      </c>
      <c r="I79" s="36" t="s">
        <v>53</v>
      </c>
    </row>
    <row r="80" spans="1:9" x14ac:dyDescent="0.25">
      <c r="A80" s="34" t="s">
        <v>48</v>
      </c>
      <c r="B80" s="34" t="s">
        <v>4</v>
      </c>
      <c r="C80" s="34" t="s">
        <v>224</v>
      </c>
      <c r="D80" s="34" t="s">
        <v>225</v>
      </c>
      <c r="E80" s="34" t="s">
        <v>222</v>
      </c>
      <c r="F80" s="34" t="s">
        <v>2</v>
      </c>
      <c r="G80" s="34" t="s">
        <v>223</v>
      </c>
      <c r="H80" s="35">
        <v>41243</v>
      </c>
      <c r="I80" s="36" t="s">
        <v>53</v>
      </c>
    </row>
    <row r="81" spans="1:9" x14ac:dyDescent="0.25">
      <c r="A81" s="34" t="s">
        <v>48</v>
      </c>
      <c r="B81" s="34" t="s">
        <v>4</v>
      </c>
      <c r="C81" s="34" t="s">
        <v>226</v>
      </c>
      <c r="D81" s="34" t="s">
        <v>227</v>
      </c>
      <c r="E81" s="34" t="s">
        <v>222</v>
      </c>
      <c r="F81" s="34" t="s">
        <v>2</v>
      </c>
      <c r="G81" s="34" t="s">
        <v>223</v>
      </c>
      <c r="H81" s="35">
        <v>38719</v>
      </c>
      <c r="I81" s="36" t="s">
        <v>53</v>
      </c>
    </row>
    <row r="82" spans="1:9" x14ac:dyDescent="0.25">
      <c r="A82" s="34" t="s">
        <v>48</v>
      </c>
      <c r="B82" s="34" t="s">
        <v>7</v>
      </c>
      <c r="C82" s="34" t="s">
        <v>228</v>
      </c>
      <c r="D82" s="34" t="s">
        <v>229</v>
      </c>
      <c r="E82" s="34" t="s">
        <v>222</v>
      </c>
      <c r="F82" s="34" t="s">
        <v>2</v>
      </c>
      <c r="G82" s="34" t="s">
        <v>223</v>
      </c>
      <c r="H82" s="35">
        <v>38719</v>
      </c>
      <c r="I82" s="36" t="s">
        <v>53</v>
      </c>
    </row>
    <row r="83" spans="1:9" x14ac:dyDescent="0.25">
      <c r="A83" s="34" t="s">
        <v>48</v>
      </c>
      <c r="B83" s="34" t="s">
        <v>7</v>
      </c>
      <c r="C83" s="34" t="s">
        <v>230</v>
      </c>
      <c r="D83" s="34" t="s">
        <v>231</v>
      </c>
      <c r="E83" s="34" t="s">
        <v>222</v>
      </c>
      <c r="F83" s="34" t="s">
        <v>2</v>
      </c>
      <c r="G83" s="34" t="s">
        <v>223</v>
      </c>
      <c r="H83" s="35">
        <v>41243</v>
      </c>
      <c r="I83" s="36" t="s">
        <v>53</v>
      </c>
    </row>
    <row r="84" spans="1:9" x14ac:dyDescent="0.25">
      <c r="A84" s="34" t="s">
        <v>48</v>
      </c>
      <c r="B84" s="34" t="s">
        <v>4</v>
      </c>
      <c r="C84" s="34" t="s">
        <v>232</v>
      </c>
      <c r="D84" s="34" t="s">
        <v>233</v>
      </c>
      <c r="E84" s="34" t="s">
        <v>222</v>
      </c>
      <c r="F84" s="34" t="s">
        <v>2</v>
      </c>
      <c r="G84" s="34" t="s">
        <v>223</v>
      </c>
      <c r="H84" s="35">
        <v>41243</v>
      </c>
      <c r="I84" s="36" t="s">
        <v>53</v>
      </c>
    </row>
    <row r="85" spans="1:9" x14ac:dyDescent="0.25">
      <c r="A85" s="34" t="s">
        <v>48</v>
      </c>
      <c r="B85" s="34" t="s">
        <v>7</v>
      </c>
      <c r="C85" s="34" t="s">
        <v>234</v>
      </c>
      <c r="D85" s="34" t="s">
        <v>235</v>
      </c>
      <c r="E85" s="34" t="s">
        <v>222</v>
      </c>
      <c r="F85" s="34" t="s">
        <v>2</v>
      </c>
      <c r="G85" s="34" t="s">
        <v>223</v>
      </c>
      <c r="H85" s="35">
        <v>38719</v>
      </c>
      <c r="I85" s="36" t="s">
        <v>53</v>
      </c>
    </row>
    <row r="86" spans="1:9" x14ac:dyDescent="0.25">
      <c r="A86" s="34" t="s">
        <v>48</v>
      </c>
      <c r="B86" s="34" t="s">
        <v>4</v>
      </c>
      <c r="C86" s="34" t="s">
        <v>236</v>
      </c>
      <c r="D86" s="34" t="s">
        <v>237</v>
      </c>
      <c r="E86" s="34" t="s">
        <v>238</v>
      </c>
      <c r="F86" s="34" t="s">
        <v>2</v>
      </c>
      <c r="G86" s="34" t="s">
        <v>239</v>
      </c>
      <c r="H86" s="35">
        <v>40542</v>
      </c>
      <c r="I86" s="36" t="s">
        <v>53</v>
      </c>
    </row>
    <row r="87" spans="1:9" x14ac:dyDescent="0.25">
      <c r="A87" s="34" t="s">
        <v>48</v>
      </c>
      <c r="B87" s="34" t="s">
        <v>4</v>
      </c>
      <c r="C87" s="34" t="s">
        <v>240</v>
      </c>
      <c r="D87" s="34" t="s">
        <v>241</v>
      </c>
      <c r="E87" s="34" t="s">
        <v>238</v>
      </c>
      <c r="F87" s="34" t="s">
        <v>2</v>
      </c>
      <c r="G87" s="34" t="s">
        <v>239</v>
      </c>
      <c r="H87" s="35">
        <v>40542</v>
      </c>
      <c r="I87" s="36" t="s">
        <v>53</v>
      </c>
    </row>
    <row r="88" spans="1:9" x14ac:dyDescent="0.25">
      <c r="A88" s="34" t="s">
        <v>48</v>
      </c>
      <c r="B88" s="34" t="s">
        <v>4</v>
      </c>
      <c r="C88" s="34" t="s">
        <v>242</v>
      </c>
      <c r="D88" s="34" t="s">
        <v>243</v>
      </c>
      <c r="E88" s="34" t="s">
        <v>244</v>
      </c>
      <c r="F88" s="34" t="s">
        <v>2</v>
      </c>
      <c r="G88" s="34" t="s">
        <v>245</v>
      </c>
      <c r="H88" s="35">
        <v>41243</v>
      </c>
      <c r="I88" s="36" t="s">
        <v>53</v>
      </c>
    </row>
    <row r="89" spans="1:9" x14ac:dyDescent="0.25">
      <c r="A89" s="34" t="s">
        <v>48</v>
      </c>
      <c r="B89" s="34" t="s">
        <v>4</v>
      </c>
      <c r="C89" s="34" t="s">
        <v>246</v>
      </c>
      <c r="D89" s="34" t="s">
        <v>247</v>
      </c>
      <c r="E89" s="34" t="s">
        <v>244</v>
      </c>
      <c r="F89" s="34" t="s">
        <v>2</v>
      </c>
      <c r="G89" s="34" t="s">
        <v>245</v>
      </c>
      <c r="H89" s="35">
        <v>41243</v>
      </c>
      <c r="I89" s="36" t="s">
        <v>53</v>
      </c>
    </row>
    <row r="90" spans="1:9" x14ac:dyDescent="0.25">
      <c r="A90" s="34" t="s">
        <v>48</v>
      </c>
      <c r="B90" s="34" t="s">
        <v>7</v>
      </c>
      <c r="C90" s="34" t="s">
        <v>234</v>
      </c>
      <c r="D90" s="34" t="s">
        <v>248</v>
      </c>
      <c r="E90" s="34" t="s">
        <v>244</v>
      </c>
      <c r="F90" s="34" t="s">
        <v>2</v>
      </c>
      <c r="G90" s="34" t="s">
        <v>245</v>
      </c>
      <c r="H90" s="35">
        <v>38719</v>
      </c>
      <c r="I90" s="36" t="s">
        <v>53</v>
      </c>
    </row>
    <row r="91" spans="1:9" x14ac:dyDescent="0.25">
      <c r="A91" s="34" t="s">
        <v>48</v>
      </c>
      <c r="B91" s="34" t="s">
        <v>4</v>
      </c>
      <c r="C91" s="34" t="s">
        <v>249</v>
      </c>
      <c r="D91" s="34" t="s">
        <v>250</v>
      </c>
      <c r="E91" s="34" t="s">
        <v>244</v>
      </c>
      <c r="F91" s="34" t="s">
        <v>2</v>
      </c>
      <c r="G91" s="34" t="s">
        <v>245</v>
      </c>
      <c r="H91" s="35">
        <v>38719</v>
      </c>
      <c r="I91" s="36" t="s">
        <v>53</v>
      </c>
    </row>
    <row r="92" spans="1:9" x14ac:dyDescent="0.25">
      <c r="A92" s="34" t="s">
        <v>48</v>
      </c>
      <c r="B92" s="34" t="s">
        <v>4</v>
      </c>
      <c r="C92" s="34" t="s">
        <v>251</v>
      </c>
      <c r="D92" s="34" t="s">
        <v>252</v>
      </c>
      <c r="E92" s="34" t="s">
        <v>244</v>
      </c>
      <c r="F92" s="34" t="s">
        <v>2</v>
      </c>
      <c r="G92" s="34" t="s">
        <v>245</v>
      </c>
      <c r="H92" s="35">
        <v>42886</v>
      </c>
      <c r="I92" s="36" t="s">
        <v>53</v>
      </c>
    </row>
    <row r="93" spans="1:9" x14ac:dyDescent="0.25">
      <c r="A93" s="34" t="s">
        <v>48</v>
      </c>
      <c r="B93" s="34" t="s">
        <v>9</v>
      </c>
      <c r="C93" s="34" t="s">
        <v>253</v>
      </c>
      <c r="D93" s="34" t="s">
        <v>254</v>
      </c>
      <c r="E93" s="34" t="s">
        <v>255</v>
      </c>
      <c r="F93" s="34" t="s">
        <v>1</v>
      </c>
      <c r="G93" s="34" t="s">
        <v>256</v>
      </c>
      <c r="H93" s="35">
        <v>43434</v>
      </c>
      <c r="I93" s="36" t="s">
        <v>53</v>
      </c>
    </row>
    <row r="94" spans="1:9" x14ac:dyDescent="0.25">
      <c r="A94" s="34" t="s">
        <v>48</v>
      </c>
      <c r="B94" s="34" t="s">
        <v>5</v>
      </c>
      <c r="C94" s="34" t="s">
        <v>257</v>
      </c>
      <c r="D94" s="34" t="s">
        <v>258</v>
      </c>
      <c r="E94" s="34" t="s">
        <v>255</v>
      </c>
      <c r="F94" s="34" t="s">
        <v>1</v>
      </c>
      <c r="G94" s="34" t="s">
        <v>256</v>
      </c>
      <c r="H94" s="35">
        <v>43434</v>
      </c>
      <c r="I94" s="36" t="s">
        <v>53</v>
      </c>
    </row>
    <row r="95" spans="1:9" x14ac:dyDescent="0.25">
      <c r="A95" s="34" t="s">
        <v>48</v>
      </c>
      <c r="B95" s="34" t="s">
        <v>10</v>
      </c>
      <c r="C95" s="34" t="s">
        <v>259</v>
      </c>
      <c r="D95" s="34" t="s">
        <v>260</v>
      </c>
      <c r="E95" s="34" t="s">
        <v>255</v>
      </c>
      <c r="F95" s="34" t="s">
        <v>1</v>
      </c>
      <c r="G95" s="34" t="s">
        <v>256</v>
      </c>
      <c r="H95" s="35">
        <v>43434</v>
      </c>
      <c r="I95" s="36" t="s">
        <v>53</v>
      </c>
    </row>
    <row r="96" spans="1:9" x14ac:dyDescent="0.25">
      <c r="A96" s="34" t="s">
        <v>48</v>
      </c>
      <c r="B96" s="34" t="s">
        <v>8</v>
      </c>
      <c r="C96" s="34" t="s">
        <v>261</v>
      </c>
      <c r="D96" s="34" t="s">
        <v>262</v>
      </c>
      <c r="E96" s="34" t="s">
        <v>255</v>
      </c>
      <c r="F96" s="34" t="s">
        <v>1</v>
      </c>
      <c r="G96" s="34" t="s">
        <v>256</v>
      </c>
      <c r="H96" s="35">
        <v>43769</v>
      </c>
      <c r="I96" s="36" t="s">
        <v>53</v>
      </c>
    </row>
    <row r="97" spans="1:9" x14ac:dyDescent="0.25">
      <c r="A97" s="34" t="s">
        <v>48</v>
      </c>
      <c r="B97" s="34" t="s">
        <v>4</v>
      </c>
      <c r="C97" s="34" t="s">
        <v>263</v>
      </c>
      <c r="D97" s="34" t="s">
        <v>264</v>
      </c>
      <c r="E97" s="34" t="s">
        <v>265</v>
      </c>
      <c r="F97" s="34" t="s">
        <v>2</v>
      </c>
      <c r="G97" s="34" t="s">
        <v>266</v>
      </c>
      <c r="H97" s="35">
        <v>37118</v>
      </c>
      <c r="I97" s="36" t="s">
        <v>53</v>
      </c>
    </row>
    <row r="98" spans="1:9" x14ac:dyDescent="0.25">
      <c r="A98" s="34" t="s">
        <v>48</v>
      </c>
      <c r="B98" s="34" t="s">
        <v>7</v>
      </c>
      <c r="C98" s="34" t="s">
        <v>267</v>
      </c>
      <c r="D98" s="34" t="s">
        <v>268</v>
      </c>
      <c r="E98" s="34" t="s">
        <v>265</v>
      </c>
      <c r="F98" s="34" t="s">
        <v>2</v>
      </c>
      <c r="G98" s="34" t="s">
        <v>266</v>
      </c>
      <c r="H98" s="35">
        <v>40451</v>
      </c>
      <c r="I98" s="36" t="s">
        <v>53</v>
      </c>
    </row>
    <row r="99" spans="1:9" x14ac:dyDescent="0.25">
      <c r="A99" s="34" t="s">
        <v>48</v>
      </c>
      <c r="B99" s="34" t="s">
        <v>7</v>
      </c>
      <c r="C99" s="34" t="s">
        <v>269</v>
      </c>
      <c r="D99" s="34" t="s">
        <v>270</v>
      </c>
      <c r="E99" s="34" t="s">
        <v>271</v>
      </c>
      <c r="F99" s="34" t="s">
        <v>2</v>
      </c>
      <c r="G99" s="34" t="s">
        <v>272</v>
      </c>
      <c r="H99" s="35">
        <v>37118</v>
      </c>
      <c r="I99" s="36" t="s">
        <v>53</v>
      </c>
    </row>
    <row r="100" spans="1:9" x14ac:dyDescent="0.25">
      <c r="A100" s="34" t="s">
        <v>48</v>
      </c>
      <c r="B100" s="34" t="s">
        <v>7</v>
      </c>
      <c r="C100" s="34" t="s">
        <v>273</v>
      </c>
      <c r="D100" s="34" t="s">
        <v>274</v>
      </c>
      <c r="E100" s="34" t="s">
        <v>271</v>
      </c>
      <c r="F100" s="34" t="s">
        <v>2</v>
      </c>
      <c r="G100" s="34" t="s">
        <v>272</v>
      </c>
      <c r="H100" s="35">
        <v>40542</v>
      </c>
      <c r="I100" s="36" t="s">
        <v>53</v>
      </c>
    </row>
    <row r="101" spans="1:9" x14ac:dyDescent="0.25">
      <c r="A101" s="34" t="s">
        <v>48</v>
      </c>
      <c r="B101" s="34" t="s">
        <v>7</v>
      </c>
      <c r="C101" s="34" t="s">
        <v>275</v>
      </c>
      <c r="D101" s="34" t="s">
        <v>276</v>
      </c>
      <c r="E101" s="34" t="s">
        <v>271</v>
      </c>
      <c r="F101" s="34" t="s">
        <v>2</v>
      </c>
      <c r="G101" s="34" t="s">
        <v>272</v>
      </c>
      <c r="H101" s="35">
        <v>41150</v>
      </c>
      <c r="I101" s="36" t="s">
        <v>53</v>
      </c>
    </row>
    <row r="102" spans="1:9" x14ac:dyDescent="0.25">
      <c r="A102" s="34" t="s">
        <v>48</v>
      </c>
      <c r="B102" s="34" t="s">
        <v>6</v>
      </c>
      <c r="C102" s="34" t="s">
        <v>277</v>
      </c>
      <c r="D102" s="34" t="s">
        <v>278</v>
      </c>
      <c r="E102" s="34" t="s">
        <v>271</v>
      </c>
      <c r="F102" s="34" t="s">
        <v>1</v>
      </c>
      <c r="G102" s="34" t="s">
        <v>272</v>
      </c>
      <c r="H102" s="35">
        <v>43646</v>
      </c>
      <c r="I102" s="36" t="s">
        <v>53</v>
      </c>
    </row>
    <row r="103" spans="1:9" x14ac:dyDescent="0.25">
      <c r="A103" s="34" t="s">
        <v>48</v>
      </c>
      <c r="B103" s="34" t="s">
        <v>4</v>
      </c>
      <c r="C103" s="34" t="s">
        <v>279</v>
      </c>
      <c r="D103" s="34" t="s">
        <v>280</v>
      </c>
      <c r="E103" s="34" t="s">
        <v>271</v>
      </c>
      <c r="F103" s="34" t="s">
        <v>2</v>
      </c>
      <c r="G103" s="34" t="s">
        <v>272</v>
      </c>
      <c r="H103" s="35">
        <v>40542</v>
      </c>
      <c r="I103" s="36" t="s">
        <v>53</v>
      </c>
    </row>
    <row r="104" spans="1:9" x14ac:dyDescent="0.25">
      <c r="A104" s="34" t="s">
        <v>48</v>
      </c>
      <c r="B104" s="34" t="s">
        <v>7</v>
      </c>
      <c r="C104" s="34" t="s">
        <v>281</v>
      </c>
      <c r="D104" s="34" t="s">
        <v>282</v>
      </c>
      <c r="E104" s="34" t="s">
        <v>271</v>
      </c>
      <c r="F104" s="34" t="s">
        <v>2</v>
      </c>
      <c r="G104" s="34" t="s">
        <v>272</v>
      </c>
      <c r="H104" s="35">
        <v>38719</v>
      </c>
      <c r="I104" s="36" t="s">
        <v>53</v>
      </c>
    </row>
    <row r="105" spans="1:9" x14ac:dyDescent="0.25">
      <c r="A105" s="34" t="s">
        <v>48</v>
      </c>
      <c r="B105" s="34" t="s">
        <v>4</v>
      </c>
      <c r="C105" s="34" t="s">
        <v>283</v>
      </c>
      <c r="D105" s="34" t="s">
        <v>284</v>
      </c>
      <c r="E105" s="34" t="s">
        <v>271</v>
      </c>
      <c r="F105" s="34" t="s">
        <v>2</v>
      </c>
      <c r="G105" s="34" t="s">
        <v>272</v>
      </c>
      <c r="H105" s="35">
        <v>38719</v>
      </c>
      <c r="I105" s="36" t="s">
        <v>53</v>
      </c>
    </row>
    <row r="106" spans="1:9" x14ac:dyDescent="0.25">
      <c r="A106" s="34" t="s">
        <v>48</v>
      </c>
      <c r="B106" s="34" t="s">
        <v>4</v>
      </c>
      <c r="C106" s="34" t="s">
        <v>285</v>
      </c>
      <c r="D106" s="34" t="s">
        <v>286</v>
      </c>
      <c r="E106" s="34" t="s">
        <v>271</v>
      </c>
      <c r="F106" s="34" t="s">
        <v>2</v>
      </c>
      <c r="G106" s="34" t="s">
        <v>272</v>
      </c>
      <c r="H106" s="35">
        <v>37118</v>
      </c>
      <c r="I106" s="36" t="s">
        <v>53</v>
      </c>
    </row>
    <row r="107" spans="1:9" x14ac:dyDescent="0.25">
      <c r="A107" s="34" t="s">
        <v>48</v>
      </c>
      <c r="B107" s="34" t="s">
        <v>7</v>
      </c>
      <c r="C107" s="34" t="s">
        <v>287</v>
      </c>
      <c r="D107" s="34" t="s">
        <v>288</v>
      </c>
      <c r="E107" s="34" t="s">
        <v>271</v>
      </c>
      <c r="F107" s="34" t="s">
        <v>2</v>
      </c>
      <c r="G107" s="34" t="s">
        <v>272</v>
      </c>
      <c r="H107" s="35">
        <v>40421</v>
      </c>
      <c r="I107" s="36" t="s">
        <v>53</v>
      </c>
    </row>
    <row r="108" spans="1:9" x14ac:dyDescent="0.25">
      <c r="A108" s="34" t="s">
        <v>48</v>
      </c>
      <c r="B108" s="34" t="s">
        <v>7</v>
      </c>
      <c r="C108" s="34" t="s">
        <v>289</v>
      </c>
      <c r="D108" s="34" t="s">
        <v>290</v>
      </c>
      <c r="E108" s="34" t="s">
        <v>271</v>
      </c>
      <c r="F108" s="34" t="s">
        <v>2</v>
      </c>
      <c r="G108" s="34" t="s">
        <v>272</v>
      </c>
      <c r="H108" s="35">
        <v>40542</v>
      </c>
      <c r="I108" s="36" t="s">
        <v>53</v>
      </c>
    </row>
    <row r="109" spans="1:9" x14ac:dyDescent="0.25">
      <c r="A109" s="34" t="s">
        <v>48</v>
      </c>
      <c r="B109" s="34" t="s">
        <v>7</v>
      </c>
      <c r="C109" s="34" t="s">
        <v>291</v>
      </c>
      <c r="D109" s="34" t="s">
        <v>292</v>
      </c>
      <c r="E109" s="34" t="s">
        <v>271</v>
      </c>
      <c r="F109" s="34" t="s">
        <v>2</v>
      </c>
      <c r="G109" s="34" t="s">
        <v>272</v>
      </c>
      <c r="H109" s="35">
        <v>40542</v>
      </c>
      <c r="I109" s="36" t="s">
        <v>53</v>
      </c>
    </row>
    <row r="110" spans="1:9" x14ac:dyDescent="0.25">
      <c r="A110" s="34" t="s">
        <v>48</v>
      </c>
      <c r="B110" s="34" t="s">
        <v>4</v>
      </c>
      <c r="C110" s="34" t="s">
        <v>293</v>
      </c>
      <c r="D110" s="34" t="s">
        <v>294</v>
      </c>
      <c r="E110" s="34" t="s">
        <v>271</v>
      </c>
      <c r="F110" s="34" t="s">
        <v>2</v>
      </c>
      <c r="G110" s="34" t="s">
        <v>272</v>
      </c>
      <c r="H110" s="35">
        <v>40542</v>
      </c>
      <c r="I110" s="36" t="s">
        <v>53</v>
      </c>
    </row>
    <row r="111" spans="1:9" x14ac:dyDescent="0.25">
      <c r="A111" s="34" t="s">
        <v>48</v>
      </c>
      <c r="B111" s="34" t="s">
        <v>4</v>
      </c>
      <c r="C111" s="34" t="s">
        <v>295</v>
      </c>
      <c r="D111" s="34" t="s">
        <v>296</v>
      </c>
      <c r="E111" s="34" t="s">
        <v>271</v>
      </c>
      <c r="F111" s="34" t="s">
        <v>2</v>
      </c>
      <c r="G111" s="34" t="s">
        <v>272</v>
      </c>
      <c r="H111" s="35">
        <v>40542</v>
      </c>
      <c r="I111" s="36" t="s">
        <v>53</v>
      </c>
    </row>
    <row r="112" spans="1:9" x14ac:dyDescent="0.25">
      <c r="A112" s="34" t="s">
        <v>48</v>
      </c>
      <c r="B112" s="34" t="s">
        <v>4</v>
      </c>
      <c r="C112" s="34" t="s">
        <v>297</v>
      </c>
      <c r="D112" s="34" t="s">
        <v>298</v>
      </c>
      <c r="E112" s="34" t="s">
        <v>271</v>
      </c>
      <c r="F112" s="34" t="s">
        <v>2</v>
      </c>
      <c r="G112" s="34" t="s">
        <v>272</v>
      </c>
      <c r="H112" s="35">
        <v>40542</v>
      </c>
      <c r="I112" s="36" t="s">
        <v>53</v>
      </c>
    </row>
    <row r="113" spans="1:9" x14ac:dyDescent="0.25">
      <c r="A113" s="34" t="s">
        <v>48</v>
      </c>
      <c r="B113" s="34" t="s">
        <v>4</v>
      </c>
      <c r="C113" s="34" t="s">
        <v>299</v>
      </c>
      <c r="D113" s="34" t="s">
        <v>300</v>
      </c>
      <c r="E113" s="34" t="s">
        <v>271</v>
      </c>
      <c r="F113" s="34" t="s">
        <v>2</v>
      </c>
      <c r="G113" s="34" t="s">
        <v>272</v>
      </c>
      <c r="H113" s="35">
        <v>40542</v>
      </c>
      <c r="I113" s="36" t="s">
        <v>53</v>
      </c>
    </row>
    <row r="114" spans="1:9" x14ac:dyDescent="0.25">
      <c r="A114" s="34" t="s">
        <v>48</v>
      </c>
      <c r="B114" s="34" t="s">
        <v>4</v>
      </c>
      <c r="C114" s="34" t="s">
        <v>301</v>
      </c>
      <c r="D114" s="34" t="s">
        <v>302</v>
      </c>
      <c r="E114" s="34" t="s">
        <v>271</v>
      </c>
      <c r="F114" s="34" t="s">
        <v>2</v>
      </c>
      <c r="G114" s="34" t="s">
        <v>272</v>
      </c>
      <c r="H114" s="35">
        <v>40542</v>
      </c>
      <c r="I114" s="36" t="s">
        <v>53</v>
      </c>
    </row>
    <row r="115" spans="1:9" x14ac:dyDescent="0.25">
      <c r="A115" s="34" t="s">
        <v>48</v>
      </c>
      <c r="B115" s="34" t="s">
        <v>4</v>
      </c>
      <c r="C115" s="34" t="s">
        <v>303</v>
      </c>
      <c r="D115" s="34" t="s">
        <v>304</v>
      </c>
      <c r="E115" s="34" t="s">
        <v>271</v>
      </c>
      <c r="F115" s="34" t="s">
        <v>2</v>
      </c>
      <c r="G115" s="34" t="s">
        <v>272</v>
      </c>
      <c r="H115" s="35">
        <v>40542</v>
      </c>
      <c r="I115" s="36" t="s">
        <v>53</v>
      </c>
    </row>
    <row r="116" spans="1:9" x14ac:dyDescent="0.25">
      <c r="A116" s="34" t="s">
        <v>48</v>
      </c>
      <c r="B116" s="34" t="s">
        <v>4</v>
      </c>
      <c r="C116" s="34" t="s">
        <v>305</v>
      </c>
      <c r="D116" s="34" t="s">
        <v>306</v>
      </c>
      <c r="E116" s="34" t="s">
        <v>271</v>
      </c>
      <c r="F116" s="34" t="s">
        <v>2</v>
      </c>
      <c r="G116" s="34" t="s">
        <v>272</v>
      </c>
      <c r="H116" s="35">
        <v>40542</v>
      </c>
      <c r="I116" s="36" t="s">
        <v>53</v>
      </c>
    </row>
    <row r="117" spans="1:9" x14ac:dyDescent="0.25">
      <c r="A117" s="34" t="s">
        <v>48</v>
      </c>
      <c r="B117" s="34" t="s">
        <v>4</v>
      </c>
      <c r="C117" s="34" t="s">
        <v>307</v>
      </c>
      <c r="D117" s="34" t="s">
        <v>308</v>
      </c>
      <c r="E117" s="34" t="s">
        <v>271</v>
      </c>
      <c r="F117" s="34" t="s">
        <v>2</v>
      </c>
      <c r="G117" s="34" t="s">
        <v>272</v>
      </c>
      <c r="H117" s="35">
        <v>40542</v>
      </c>
      <c r="I117" s="36" t="s">
        <v>53</v>
      </c>
    </row>
    <row r="118" spans="1:9" x14ac:dyDescent="0.25">
      <c r="A118" s="34" t="s">
        <v>48</v>
      </c>
      <c r="B118" s="34" t="s">
        <v>4</v>
      </c>
      <c r="C118" s="34" t="s">
        <v>309</v>
      </c>
      <c r="D118" s="34" t="s">
        <v>310</v>
      </c>
      <c r="E118" s="34" t="s">
        <v>271</v>
      </c>
      <c r="F118" s="34" t="s">
        <v>2</v>
      </c>
      <c r="G118" s="34" t="s">
        <v>272</v>
      </c>
      <c r="H118" s="35">
        <v>40542</v>
      </c>
      <c r="I118" s="36" t="s">
        <v>53</v>
      </c>
    </row>
    <row r="119" spans="1:9" x14ac:dyDescent="0.25">
      <c r="A119" s="34" t="s">
        <v>48</v>
      </c>
      <c r="B119" s="34" t="s">
        <v>7</v>
      </c>
      <c r="C119" s="34" t="s">
        <v>311</v>
      </c>
      <c r="D119" s="34" t="s">
        <v>312</v>
      </c>
      <c r="E119" s="34" t="s">
        <v>271</v>
      </c>
      <c r="F119" s="34" t="s">
        <v>2</v>
      </c>
      <c r="G119" s="34" t="s">
        <v>272</v>
      </c>
      <c r="H119" s="35">
        <v>40542</v>
      </c>
      <c r="I119" s="36" t="s">
        <v>53</v>
      </c>
    </row>
    <row r="120" spans="1:9" x14ac:dyDescent="0.25">
      <c r="A120" s="34" t="s">
        <v>48</v>
      </c>
      <c r="B120" s="34" t="s">
        <v>7</v>
      </c>
      <c r="C120" s="34" t="s">
        <v>313</v>
      </c>
      <c r="D120" s="34" t="s">
        <v>314</v>
      </c>
      <c r="E120" s="34" t="s">
        <v>271</v>
      </c>
      <c r="F120" s="34" t="s">
        <v>2</v>
      </c>
      <c r="G120" s="34" t="s">
        <v>272</v>
      </c>
      <c r="H120" s="35">
        <v>40542</v>
      </c>
      <c r="I120" s="36" t="s">
        <v>53</v>
      </c>
    </row>
    <row r="121" spans="1:9" x14ac:dyDescent="0.25">
      <c r="A121" s="34" t="s">
        <v>48</v>
      </c>
      <c r="B121" s="34" t="s">
        <v>4</v>
      </c>
      <c r="C121" s="34" t="s">
        <v>315</v>
      </c>
      <c r="D121" s="34" t="s">
        <v>316</v>
      </c>
      <c r="E121" s="34" t="s">
        <v>271</v>
      </c>
      <c r="F121" s="34" t="s">
        <v>2</v>
      </c>
      <c r="G121" s="34" t="s">
        <v>272</v>
      </c>
      <c r="H121" s="35">
        <v>41150</v>
      </c>
      <c r="I121" s="36" t="s">
        <v>53</v>
      </c>
    </row>
    <row r="122" spans="1:9" x14ac:dyDescent="0.25">
      <c r="A122" s="34" t="s">
        <v>48</v>
      </c>
      <c r="B122" s="34" t="s">
        <v>7</v>
      </c>
      <c r="C122" s="34" t="s">
        <v>317</v>
      </c>
      <c r="D122" s="34" t="s">
        <v>318</v>
      </c>
      <c r="E122" s="34" t="s">
        <v>271</v>
      </c>
      <c r="F122" s="34" t="s">
        <v>2</v>
      </c>
      <c r="G122" s="34" t="s">
        <v>272</v>
      </c>
      <c r="H122" s="35">
        <v>41243</v>
      </c>
      <c r="I122" s="36" t="s">
        <v>53</v>
      </c>
    </row>
    <row r="123" spans="1:9" x14ac:dyDescent="0.25">
      <c r="A123" s="34" t="s">
        <v>48</v>
      </c>
      <c r="B123" s="34" t="s">
        <v>4</v>
      </c>
      <c r="C123" s="34" t="s">
        <v>319</v>
      </c>
      <c r="D123" s="34" t="s">
        <v>320</v>
      </c>
      <c r="E123" s="34" t="s">
        <v>271</v>
      </c>
      <c r="F123" s="34" t="s">
        <v>2</v>
      </c>
      <c r="G123" s="34" t="s">
        <v>272</v>
      </c>
      <c r="H123" s="35">
        <v>41486</v>
      </c>
      <c r="I123" s="36" t="s">
        <v>53</v>
      </c>
    </row>
    <row r="124" spans="1:9" x14ac:dyDescent="0.25">
      <c r="A124" s="34" t="s">
        <v>48</v>
      </c>
      <c r="B124" s="34" t="s">
        <v>7</v>
      </c>
      <c r="C124" s="34" t="s">
        <v>321</v>
      </c>
      <c r="D124" s="34" t="s">
        <v>322</v>
      </c>
      <c r="E124" s="34" t="s">
        <v>271</v>
      </c>
      <c r="F124" s="34" t="s">
        <v>2</v>
      </c>
      <c r="G124" s="34" t="s">
        <v>272</v>
      </c>
      <c r="H124" s="35">
        <v>37118</v>
      </c>
      <c r="I124" s="36" t="s">
        <v>53</v>
      </c>
    </row>
    <row r="125" spans="1:9" x14ac:dyDescent="0.25">
      <c r="A125" s="34" t="s">
        <v>48</v>
      </c>
      <c r="B125" s="34" t="s">
        <v>4</v>
      </c>
      <c r="C125" s="34" t="s">
        <v>323</v>
      </c>
      <c r="D125" s="34" t="s">
        <v>324</v>
      </c>
      <c r="E125" s="34" t="s">
        <v>271</v>
      </c>
      <c r="F125" s="34" t="s">
        <v>2</v>
      </c>
      <c r="G125" s="34" t="s">
        <v>272</v>
      </c>
      <c r="H125" s="35">
        <v>42916</v>
      </c>
      <c r="I125" s="36" t="s">
        <v>53</v>
      </c>
    </row>
    <row r="126" spans="1:9" x14ac:dyDescent="0.25">
      <c r="A126" s="34" t="s">
        <v>48</v>
      </c>
      <c r="B126" s="34" t="s">
        <v>7</v>
      </c>
      <c r="C126" s="34" t="s">
        <v>325</v>
      </c>
      <c r="D126" s="34" t="s">
        <v>326</v>
      </c>
      <c r="E126" s="34" t="s">
        <v>271</v>
      </c>
      <c r="F126" s="34" t="s">
        <v>2</v>
      </c>
      <c r="G126" s="34" t="s">
        <v>272</v>
      </c>
      <c r="H126" s="35">
        <v>40542</v>
      </c>
      <c r="I126" s="36" t="s">
        <v>53</v>
      </c>
    </row>
    <row r="127" spans="1:9" x14ac:dyDescent="0.25">
      <c r="A127" s="34" t="s">
        <v>48</v>
      </c>
      <c r="B127" s="34" t="s">
        <v>7</v>
      </c>
      <c r="C127" s="34" t="s">
        <v>327</v>
      </c>
      <c r="D127" s="34" t="s">
        <v>328</v>
      </c>
      <c r="E127" s="34" t="s">
        <v>271</v>
      </c>
      <c r="F127" s="34" t="s">
        <v>2</v>
      </c>
      <c r="G127" s="34" t="s">
        <v>272</v>
      </c>
      <c r="H127" s="35">
        <v>40542</v>
      </c>
      <c r="I127" s="36" t="s">
        <v>53</v>
      </c>
    </row>
    <row r="128" spans="1:9" x14ac:dyDescent="0.25">
      <c r="A128" s="34" t="s">
        <v>48</v>
      </c>
      <c r="B128" s="34" t="s">
        <v>4</v>
      </c>
      <c r="C128" s="34" t="s">
        <v>329</v>
      </c>
      <c r="D128" s="34" t="s">
        <v>330</v>
      </c>
      <c r="E128" s="34" t="s">
        <v>331</v>
      </c>
      <c r="F128" s="34" t="s">
        <v>2</v>
      </c>
      <c r="G128" s="34" t="s">
        <v>332</v>
      </c>
      <c r="H128" s="35">
        <v>38719</v>
      </c>
      <c r="I128" s="36" t="s">
        <v>53</v>
      </c>
    </row>
    <row r="129" spans="1:9" x14ac:dyDescent="0.25">
      <c r="A129" s="34" t="s">
        <v>48</v>
      </c>
      <c r="B129" s="34" t="s">
        <v>7</v>
      </c>
      <c r="C129" s="34" t="s">
        <v>333</v>
      </c>
      <c r="D129" s="34" t="s">
        <v>334</v>
      </c>
      <c r="E129" s="34" t="s">
        <v>331</v>
      </c>
      <c r="F129" s="34" t="s">
        <v>2</v>
      </c>
      <c r="G129" s="34" t="s">
        <v>332</v>
      </c>
      <c r="H129" s="35">
        <v>38719</v>
      </c>
      <c r="I129" s="36" t="s">
        <v>53</v>
      </c>
    </row>
    <row r="130" spans="1:9" x14ac:dyDescent="0.25">
      <c r="A130" s="34" t="s">
        <v>48</v>
      </c>
      <c r="B130" s="34" t="s">
        <v>7</v>
      </c>
      <c r="C130" s="34" t="s">
        <v>335</v>
      </c>
      <c r="D130" s="34" t="s">
        <v>336</v>
      </c>
      <c r="E130" s="34" t="s">
        <v>331</v>
      </c>
      <c r="F130" s="34" t="s">
        <v>2</v>
      </c>
      <c r="G130" s="34" t="s">
        <v>332</v>
      </c>
      <c r="H130" s="35">
        <v>38719</v>
      </c>
      <c r="I130" s="36" t="s">
        <v>53</v>
      </c>
    </row>
    <row r="131" spans="1:9" x14ac:dyDescent="0.25">
      <c r="A131" s="34" t="s">
        <v>48</v>
      </c>
      <c r="B131" s="34" t="s">
        <v>7</v>
      </c>
      <c r="C131" s="34" t="s">
        <v>337</v>
      </c>
      <c r="D131" s="34" t="s">
        <v>338</v>
      </c>
      <c r="E131" s="34" t="s">
        <v>331</v>
      </c>
      <c r="F131" s="34" t="s">
        <v>2</v>
      </c>
      <c r="G131" s="34" t="s">
        <v>332</v>
      </c>
      <c r="H131" s="35">
        <v>38719</v>
      </c>
      <c r="I131" s="36" t="s">
        <v>53</v>
      </c>
    </row>
    <row r="132" spans="1:9" x14ac:dyDescent="0.25">
      <c r="A132" s="34" t="s">
        <v>48</v>
      </c>
      <c r="B132" s="34" t="s">
        <v>7</v>
      </c>
      <c r="C132" s="34" t="s">
        <v>339</v>
      </c>
      <c r="D132" s="34" t="s">
        <v>340</v>
      </c>
      <c r="E132" s="34" t="s">
        <v>331</v>
      </c>
      <c r="F132" s="34" t="s">
        <v>2</v>
      </c>
      <c r="G132" s="34" t="s">
        <v>332</v>
      </c>
      <c r="H132" s="35">
        <v>38719</v>
      </c>
      <c r="I132" s="36" t="s">
        <v>53</v>
      </c>
    </row>
    <row r="133" spans="1:9" x14ac:dyDescent="0.25">
      <c r="A133" s="34" t="s">
        <v>48</v>
      </c>
      <c r="B133" s="34" t="s">
        <v>7</v>
      </c>
      <c r="C133" s="34" t="s">
        <v>341</v>
      </c>
      <c r="D133" s="34" t="s">
        <v>342</v>
      </c>
      <c r="E133" s="34" t="s">
        <v>331</v>
      </c>
      <c r="F133" s="34" t="s">
        <v>2</v>
      </c>
      <c r="G133" s="34" t="s">
        <v>332</v>
      </c>
      <c r="H133" s="35">
        <v>38719</v>
      </c>
      <c r="I133" s="36" t="s">
        <v>53</v>
      </c>
    </row>
    <row r="134" spans="1:9" x14ac:dyDescent="0.25">
      <c r="A134" s="34" t="s">
        <v>48</v>
      </c>
      <c r="B134" s="34" t="s">
        <v>4</v>
      </c>
      <c r="C134" s="34" t="s">
        <v>343</v>
      </c>
      <c r="D134" s="34" t="s">
        <v>344</v>
      </c>
      <c r="E134" s="34" t="s">
        <v>331</v>
      </c>
      <c r="F134" s="34" t="s">
        <v>2</v>
      </c>
      <c r="G134" s="34" t="s">
        <v>332</v>
      </c>
      <c r="H134" s="35">
        <v>38719</v>
      </c>
      <c r="I134" s="36" t="s">
        <v>53</v>
      </c>
    </row>
    <row r="135" spans="1:9" x14ac:dyDescent="0.25">
      <c r="A135" s="34" t="s">
        <v>48</v>
      </c>
      <c r="B135" s="34" t="s">
        <v>4</v>
      </c>
      <c r="C135" s="34" t="s">
        <v>345</v>
      </c>
      <c r="D135" s="34" t="s">
        <v>346</v>
      </c>
      <c r="E135" s="34" t="s">
        <v>331</v>
      </c>
      <c r="F135" s="34" t="s">
        <v>2</v>
      </c>
      <c r="G135" s="34" t="s">
        <v>332</v>
      </c>
      <c r="H135" s="35">
        <v>38719</v>
      </c>
      <c r="I135" s="36" t="s">
        <v>53</v>
      </c>
    </row>
    <row r="136" spans="1:9" x14ac:dyDescent="0.25">
      <c r="A136" s="34" t="s">
        <v>48</v>
      </c>
      <c r="B136" s="34" t="s">
        <v>4</v>
      </c>
      <c r="C136" s="34" t="s">
        <v>347</v>
      </c>
      <c r="D136" s="34" t="s">
        <v>348</v>
      </c>
      <c r="E136" s="34" t="s">
        <v>331</v>
      </c>
      <c r="F136" s="34" t="s">
        <v>2</v>
      </c>
      <c r="G136" s="34" t="s">
        <v>332</v>
      </c>
      <c r="H136" s="35">
        <v>38719</v>
      </c>
      <c r="I136" s="36" t="s">
        <v>53</v>
      </c>
    </row>
    <row r="137" spans="1:9" x14ac:dyDescent="0.25">
      <c r="A137" s="34" t="s">
        <v>48</v>
      </c>
      <c r="B137" s="34" t="s">
        <v>4</v>
      </c>
      <c r="C137" s="34" t="s">
        <v>349</v>
      </c>
      <c r="D137" s="34" t="s">
        <v>350</v>
      </c>
      <c r="E137" s="34" t="s">
        <v>331</v>
      </c>
      <c r="F137" s="34" t="s">
        <v>2</v>
      </c>
      <c r="G137" s="34" t="s">
        <v>332</v>
      </c>
      <c r="H137" s="35">
        <v>38719</v>
      </c>
      <c r="I137" s="36" t="s">
        <v>53</v>
      </c>
    </row>
    <row r="138" spans="1:9" x14ac:dyDescent="0.25">
      <c r="A138" s="34" t="s">
        <v>48</v>
      </c>
      <c r="B138" s="34" t="s">
        <v>7</v>
      </c>
      <c r="C138" s="34" t="s">
        <v>351</v>
      </c>
      <c r="D138" s="34" t="s">
        <v>352</v>
      </c>
      <c r="E138" s="34" t="s">
        <v>353</v>
      </c>
      <c r="F138" s="34" t="s">
        <v>2</v>
      </c>
      <c r="G138" s="34" t="s">
        <v>354</v>
      </c>
      <c r="H138" s="35">
        <v>37118</v>
      </c>
      <c r="I138" s="36" t="s">
        <v>53</v>
      </c>
    </row>
    <row r="139" spans="1:9" x14ac:dyDescent="0.25">
      <c r="A139" s="34" t="s">
        <v>48</v>
      </c>
      <c r="B139" s="34" t="s">
        <v>4</v>
      </c>
      <c r="C139" s="34" t="s">
        <v>355</v>
      </c>
      <c r="D139" s="34" t="s">
        <v>356</v>
      </c>
      <c r="E139" s="34" t="s">
        <v>353</v>
      </c>
      <c r="F139" s="34" t="s">
        <v>2</v>
      </c>
      <c r="G139" s="34" t="s">
        <v>354</v>
      </c>
      <c r="H139" s="35">
        <v>40542</v>
      </c>
      <c r="I139" s="36" t="s">
        <v>53</v>
      </c>
    </row>
    <row r="140" spans="1:9" x14ac:dyDescent="0.25">
      <c r="A140" s="34" t="s">
        <v>48</v>
      </c>
      <c r="B140" s="34" t="s">
        <v>7</v>
      </c>
      <c r="C140" s="34" t="s">
        <v>357</v>
      </c>
      <c r="D140" s="34" t="s">
        <v>358</v>
      </c>
      <c r="E140" s="34" t="s">
        <v>353</v>
      </c>
      <c r="F140" s="34" t="s">
        <v>2</v>
      </c>
      <c r="G140" s="34" t="s">
        <v>354</v>
      </c>
      <c r="H140" s="35">
        <v>40702</v>
      </c>
      <c r="I140" s="36" t="s">
        <v>53</v>
      </c>
    </row>
    <row r="141" spans="1:9" x14ac:dyDescent="0.25">
      <c r="A141" s="34" t="s">
        <v>48</v>
      </c>
      <c r="B141" s="34" t="s">
        <v>4</v>
      </c>
      <c r="C141" s="34" t="s">
        <v>359</v>
      </c>
      <c r="D141" s="34" t="s">
        <v>360</v>
      </c>
      <c r="E141" s="34" t="s">
        <v>353</v>
      </c>
      <c r="F141" s="34" t="s">
        <v>2</v>
      </c>
      <c r="G141" s="34" t="s">
        <v>354</v>
      </c>
      <c r="H141" s="35">
        <v>40542</v>
      </c>
      <c r="I141" s="36" t="s">
        <v>53</v>
      </c>
    </row>
    <row r="142" spans="1:9" x14ac:dyDescent="0.25">
      <c r="A142" s="34" t="s">
        <v>48</v>
      </c>
      <c r="B142" s="34" t="s">
        <v>4</v>
      </c>
      <c r="C142" s="34" t="s">
        <v>361</v>
      </c>
      <c r="D142" s="34" t="s">
        <v>362</v>
      </c>
      <c r="E142" s="34" t="s">
        <v>353</v>
      </c>
      <c r="F142" s="34" t="s">
        <v>2</v>
      </c>
      <c r="G142" s="34" t="s">
        <v>354</v>
      </c>
      <c r="H142" s="35">
        <v>40542</v>
      </c>
      <c r="I142" s="36" t="s">
        <v>53</v>
      </c>
    </row>
    <row r="143" spans="1:9" x14ac:dyDescent="0.25">
      <c r="A143" s="34" t="s">
        <v>48</v>
      </c>
      <c r="B143" s="34" t="s">
        <v>4</v>
      </c>
      <c r="C143" s="34" t="s">
        <v>363</v>
      </c>
      <c r="D143" s="34" t="s">
        <v>364</v>
      </c>
      <c r="E143" s="34" t="s">
        <v>353</v>
      </c>
      <c r="F143" s="34" t="s">
        <v>2</v>
      </c>
      <c r="G143" s="34" t="s">
        <v>354</v>
      </c>
      <c r="H143" s="35">
        <v>41639</v>
      </c>
      <c r="I143" s="36" t="s">
        <v>53</v>
      </c>
    </row>
    <row r="144" spans="1:9" x14ac:dyDescent="0.25">
      <c r="A144" s="34" t="s">
        <v>48</v>
      </c>
      <c r="B144" s="34" t="s">
        <v>4</v>
      </c>
      <c r="C144" s="34" t="s">
        <v>365</v>
      </c>
      <c r="D144" s="34" t="s">
        <v>366</v>
      </c>
      <c r="E144" s="34" t="s">
        <v>367</v>
      </c>
      <c r="F144" s="34" t="s">
        <v>2</v>
      </c>
      <c r="G144" s="34" t="s">
        <v>368</v>
      </c>
      <c r="H144" s="35">
        <v>37118</v>
      </c>
      <c r="I144" s="36" t="s">
        <v>53</v>
      </c>
    </row>
    <row r="145" spans="1:9" x14ac:dyDescent="0.25">
      <c r="A145" s="34" t="s">
        <v>48</v>
      </c>
      <c r="B145" s="34" t="s">
        <v>4</v>
      </c>
      <c r="C145" s="34" t="s">
        <v>369</v>
      </c>
      <c r="D145" s="34" t="s">
        <v>370</v>
      </c>
      <c r="E145" s="34" t="s">
        <v>371</v>
      </c>
      <c r="F145" s="34" t="s">
        <v>2</v>
      </c>
      <c r="G145" s="34" t="s">
        <v>372</v>
      </c>
      <c r="H145" s="35">
        <v>38719</v>
      </c>
      <c r="I145" s="36" t="s">
        <v>53</v>
      </c>
    </row>
    <row r="146" spans="1:9" x14ac:dyDescent="0.25">
      <c r="A146" s="34" t="s">
        <v>48</v>
      </c>
      <c r="B146" s="34" t="s">
        <v>4</v>
      </c>
      <c r="C146" s="34" t="s">
        <v>373</v>
      </c>
      <c r="D146" s="34" t="s">
        <v>374</v>
      </c>
      <c r="E146" s="34" t="s">
        <v>375</v>
      </c>
      <c r="F146" s="34" t="s">
        <v>2</v>
      </c>
      <c r="G146" s="34" t="s">
        <v>376</v>
      </c>
      <c r="H146" s="35">
        <v>41226</v>
      </c>
      <c r="I146" s="36" t="s">
        <v>377</v>
      </c>
    </row>
    <row r="147" spans="1:9" x14ac:dyDescent="0.25">
      <c r="A147" s="34" t="s">
        <v>48</v>
      </c>
      <c r="B147" s="34" t="s">
        <v>4</v>
      </c>
      <c r="C147" s="34" t="s">
        <v>378</v>
      </c>
      <c r="D147" s="34" t="s">
        <v>379</v>
      </c>
      <c r="E147" s="34" t="s">
        <v>375</v>
      </c>
      <c r="F147" s="34" t="s">
        <v>2</v>
      </c>
      <c r="G147" s="34" t="s">
        <v>376</v>
      </c>
      <c r="H147" s="35">
        <v>41226</v>
      </c>
      <c r="I147" s="36" t="s">
        <v>377</v>
      </c>
    </row>
    <row r="148" spans="1:9" x14ac:dyDescent="0.25">
      <c r="A148" s="37" t="s">
        <v>48</v>
      </c>
      <c r="B148" s="37" t="s">
        <v>7</v>
      </c>
      <c r="C148" s="37" t="s">
        <v>380</v>
      </c>
      <c r="D148" s="37" t="s">
        <v>381</v>
      </c>
      <c r="E148" s="37" t="s">
        <v>382</v>
      </c>
      <c r="F148" s="37" t="s">
        <v>2</v>
      </c>
      <c r="G148" s="37" t="s">
        <v>383</v>
      </c>
      <c r="H148" s="38">
        <v>37500</v>
      </c>
      <c r="I148" s="39" t="s">
        <v>384</v>
      </c>
    </row>
    <row r="149" spans="1:9" x14ac:dyDescent="0.25">
      <c r="A149" s="37" t="s">
        <v>48</v>
      </c>
      <c r="B149" s="37" t="s">
        <v>7</v>
      </c>
      <c r="C149" s="37" t="s">
        <v>385</v>
      </c>
      <c r="D149" s="37" t="s">
        <v>386</v>
      </c>
      <c r="E149" s="37" t="s">
        <v>382</v>
      </c>
      <c r="F149" s="37" t="s">
        <v>2</v>
      </c>
      <c r="G149" s="37" t="s">
        <v>383</v>
      </c>
      <c r="H149" s="38">
        <v>37500</v>
      </c>
      <c r="I149" s="39" t="s">
        <v>384</v>
      </c>
    </row>
    <row r="150" spans="1:9" x14ac:dyDescent="0.25">
      <c r="A150" s="37" t="s">
        <v>48</v>
      </c>
      <c r="B150" s="37" t="s">
        <v>7</v>
      </c>
      <c r="C150" s="37" t="s">
        <v>387</v>
      </c>
      <c r="D150" s="37" t="s">
        <v>388</v>
      </c>
      <c r="E150" s="37" t="s">
        <v>132</v>
      </c>
      <c r="F150" s="37" t="s">
        <v>2</v>
      </c>
      <c r="G150" s="37" t="s">
        <v>389</v>
      </c>
      <c r="H150" s="38">
        <v>38717</v>
      </c>
      <c r="I150" s="39" t="s">
        <v>384</v>
      </c>
    </row>
    <row r="151" spans="1:9" x14ac:dyDescent="0.25">
      <c r="A151" s="37" t="s">
        <v>48</v>
      </c>
      <c r="B151" s="37" t="s">
        <v>4</v>
      </c>
      <c r="C151" s="37" t="s">
        <v>390</v>
      </c>
      <c r="D151" s="37" t="s">
        <v>391</v>
      </c>
      <c r="E151" s="37" t="s">
        <v>132</v>
      </c>
      <c r="F151" s="37" t="s">
        <v>2</v>
      </c>
      <c r="G151" s="37" t="s">
        <v>389</v>
      </c>
      <c r="H151" s="38">
        <v>38717</v>
      </c>
      <c r="I151" s="39" t="s">
        <v>384</v>
      </c>
    </row>
    <row r="152" spans="1:9" x14ac:dyDescent="0.25">
      <c r="A152" s="37" t="s">
        <v>48</v>
      </c>
      <c r="B152" s="37" t="s">
        <v>4</v>
      </c>
      <c r="C152" s="37" t="s">
        <v>392</v>
      </c>
      <c r="D152" s="37" t="s">
        <v>393</v>
      </c>
      <c r="E152" s="37" t="s">
        <v>132</v>
      </c>
      <c r="F152" s="37" t="s">
        <v>2</v>
      </c>
      <c r="G152" s="37" t="s">
        <v>389</v>
      </c>
      <c r="H152" s="38">
        <v>38717</v>
      </c>
      <c r="I152" s="39" t="s">
        <v>384</v>
      </c>
    </row>
    <row r="153" spans="1:9" x14ac:dyDescent="0.25">
      <c r="A153" s="37" t="s">
        <v>48</v>
      </c>
      <c r="B153" s="37" t="s">
        <v>4</v>
      </c>
      <c r="C153" s="37" t="s">
        <v>394</v>
      </c>
      <c r="D153" s="37" t="s">
        <v>395</v>
      </c>
      <c r="E153" s="37" t="s">
        <v>132</v>
      </c>
      <c r="F153" s="37" t="s">
        <v>2</v>
      </c>
      <c r="G153" s="37" t="s">
        <v>389</v>
      </c>
      <c r="H153" s="38">
        <v>38717</v>
      </c>
      <c r="I153" s="39" t="s">
        <v>384</v>
      </c>
    </row>
    <row r="154" spans="1:9" x14ac:dyDescent="0.25">
      <c r="A154" s="37" t="s">
        <v>48</v>
      </c>
      <c r="B154" s="37" t="s">
        <v>4</v>
      </c>
      <c r="C154" s="37" t="s">
        <v>396</v>
      </c>
      <c r="D154" s="37" t="s">
        <v>397</v>
      </c>
      <c r="E154" s="37" t="s">
        <v>132</v>
      </c>
      <c r="F154" s="37" t="s">
        <v>2</v>
      </c>
      <c r="G154" s="37" t="s">
        <v>389</v>
      </c>
      <c r="H154" s="38">
        <v>38717</v>
      </c>
      <c r="I154" s="39" t="s">
        <v>384</v>
      </c>
    </row>
    <row r="155" spans="1:9" x14ac:dyDescent="0.25">
      <c r="A155" s="37" t="s">
        <v>48</v>
      </c>
      <c r="B155" s="37" t="s">
        <v>7</v>
      </c>
      <c r="C155" s="37" t="s">
        <v>398</v>
      </c>
      <c r="D155" s="37" t="s">
        <v>399</v>
      </c>
      <c r="E155" s="37" t="s">
        <v>132</v>
      </c>
      <c r="F155" s="37" t="s">
        <v>2</v>
      </c>
      <c r="G155" s="37" t="s">
        <v>389</v>
      </c>
      <c r="H155" s="38">
        <v>38717</v>
      </c>
      <c r="I155" s="39" t="s">
        <v>384</v>
      </c>
    </row>
    <row r="156" spans="1:9" x14ac:dyDescent="0.25">
      <c r="A156" s="37" t="s">
        <v>48</v>
      </c>
      <c r="B156" s="37" t="s">
        <v>7</v>
      </c>
      <c r="C156" s="37" t="s">
        <v>400</v>
      </c>
      <c r="D156" s="37" t="s">
        <v>401</v>
      </c>
      <c r="E156" s="37" t="s">
        <v>132</v>
      </c>
      <c r="F156" s="37" t="s">
        <v>2</v>
      </c>
      <c r="G156" s="37" t="s">
        <v>389</v>
      </c>
      <c r="H156" s="38">
        <v>38717</v>
      </c>
      <c r="I156" s="39" t="s">
        <v>384</v>
      </c>
    </row>
    <row r="157" spans="1:9" x14ac:dyDescent="0.25">
      <c r="A157" s="37" t="s">
        <v>48</v>
      </c>
      <c r="B157" s="37" t="s">
        <v>4</v>
      </c>
      <c r="C157" s="37" t="s">
        <v>402</v>
      </c>
      <c r="D157" s="37" t="s">
        <v>403</v>
      </c>
      <c r="E157" s="37" t="s">
        <v>132</v>
      </c>
      <c r="F157" s="37" t="s">
        <v>2</v>
      </c>
      <c r="G157" s="37" t="s">
        <v>389</v>
      </c>
      <c r="H157" s="38">
        <v>40267</v>
      </c>
      <c r="I157" s="39" t="s">
        <v>384</v>
      </c>
    </row>
    <row r="158" spans="1:9" x14ac:dyDescent="0.25">
      <c r="A158" s="37" t="s">
        <v>48</v>
      </c>
      <c r="B158" s="37" t="s">
        <v>7</v>
      </c>
      <c r="C158" s="37" t="s">
        <v>404</v>
      </c>
      <c r="D158" s="37" t="s">
        <v>405</v>
      </c>
      <c r="E158" s="37" t="s">
        <v>174</v>
      </c>
      <c r="F158" s="37" t="s">
        <v>2</v>
      </c>
      <c r="G158" s="37" t="s">
        <v>406</v>
      </c>
      <c r="H158" s="38">
        <v>41226</v>
      </c>
      <c r="I158" s="39" t="s">
        <v>384</v>
      </c>
    </row>
    <row r="159" spans="1:9" x14ac:dyDescent="0.25">
      <c r="A159" s="37" t="s">
        <v>48</v>
      </c>
      <c r="B159" s="37" t="s">
        <v>7</v>
      </c>
      <c r="C159" s="37" t="s">
        <v>407</v>
      </c>
      <c r="D159" s="37" t="s">
        <v>408</v>
      </c>
      <c r="E159" s="37" t="s">
        <v>174</v>
      </c>
      <c r="F159" s="37" t="s">
        <v>2</v>
      </c>
      <c r="G159" s="37" t="s">
        <v>406</v>
      </c>
      <c r="H159" s="38">
        <v>40409</v>
      </c>
      <c r="I159" s="39" t="s">
        <v>384</v>
      </c>
    </row>
    <row r="160" spans="1:9" x14ac:dyDescent="0.25">
      <c r="A160" s="37" t="s">
        <v>48</v>
      </c>
      <c r="B160" s="37" t="s">
        <v>7</v>
      </c>
      <c r="C160" s="37" t="s">
        <v>409</v>
      </c>
      <c r="D160" s="37" t="s">
        <v>410</v>
      </c>
      <c r="E160" s="37" t="s">
        <v>174</v>
      </c>
      <c r="F160" s="37" t="s">
        <v>2</v>
      </c>
      <c r="G160" s="37" t="s">
        <v>406</v>
      </c>
      <c r="H160" s="38">
        <v>40409</v>
      </c>
      <c r="I160" s="39" t="s">
        <v>384</v>
      </c>
    </row>
    <row r="161" spans="1:9" x14ac:dyDescent="0.25">
      <c r="A161" s="37" t="s">
        <v>48</v>
      </c>
      <c r="B161" s="37" t="s">
        <v>4</v>
      </c>
      <c r="C161" s="37" t="s">
        <v>411</v>
      </c>
      <c r="D161" s="37" t="s">
        <v>412</v>
      </c>
      <c r="E161" s="37" t="s">
        <v>413</v>
      </c>
      <c r="F161" s="37" t="s">
        <v>2</v>
      </c>
      <c r="G161" s="37" t="s">
        <v>414</v>
      </c>
      <c r="H161" s="38">
        <v>41226</v>
      </c>
      <c r="I161" s="39" t="s">
        <v>384</v>
      </c>
    </row>
    <row r="162" spans="1:9" x14ac:dyDescent="0.25">
      <c r="A162" s="37" t="s">
        <v>48</v>
      </c>
      <c r="B162" s="37" t="s">
        <v>4</v>
      </c>
      <c r="C162" s="37" t="s">
        <v>415</v>
      </c>
      <c r="D162" s="37" t="s">
        <v>416</v>
      </c>
      <c r="E162" s="37" t="s">
        <v>413</v>
      </c>
      <c r="F162" s="37" t="s">
        <v>2</v>
      </c>
      <c r="G162" s="37" t="s">
        <v>414</v>
      </c>
      <c r="H162" s="38">
        <v>41226</v>
      </c>
      <c r="I162" s="39" t="s">
        <v>384</v>
      </c>
    </row>
    <row r="163" spans="1:9" x14ac:dyDescent="0.25">
      <c r="A163" s="37" t="s">
        <v>48</v>
      </c>
      <c r="B163" s="37" t="s">
        <v>7</v>
      </c>
      <c r="C163" s="37" t="s">
        <v>417</v>
      </c>
      <c r="D163" s="37" t="s">
        <v>418</v>
      </c>
      <c r="E163" s="37" t="s">
        <v>413</v>
      </c>
      <c r="F163" s="37" t="s">
        <v>2</v>
      </c>
      <c r="G163" s="37" t="s">
        <v>414</v>
      </c>
      <c r="H163" s="38">
        <v>36656</v>
      </c>
      <c r="I163" s="39" t="s">
        <v>384</v>
      </c>
    </row>
    <row r="164" spans="1:9" x14ac:dyDescent="0.25">
      <c r="A164" s="37" t="s">
        <v>48</v>
      </c>
      <c r="B164" s="37" t="s">
        <v>4</v>
      </c>
      <c r="C164" s="37" t="s">
        <v>419</v>
      </c>
      <c r="D164" s="37" t="s">
        <v>420</v>
      </c>
      <c r="E164" s="37" t="s">
        <v>421</v>
      </c>
      <c r="F164" s="37" t="s">
        <v>2</v>
      </c>
      <c r="G164" s="37" t="s">
        <v>422</v>
      </c>
      <c r="H164" s="38">
        <v>38321</v>
      </c>
      <c r="I164" s="39" t="s">
        <v>384</v>
      </c>
    </row>
    <row r="165" spans="1:9" x14ac:dyDescent="0.25">
      <c r="A165" s="37" t="s">
        <v>48</v>
      </c>
      <c r="B165" s="37" t="s">
        <v>4</v>
      </c>
      <c r="C165" s="37" t="s">
        <v>423</v>
      </c>
      <c r="D165" s="37" t="s">
        <v>424</v>
      </c>
      <c r="E165" s="37" t="s">
        <v>222</v>
      </c>
      <c r="F165" s="37" t="s">
        <v>2</v>
      </c>
      <c r="G165" s="37" t="s">
        <v>425</v>
      </c>
      <c r="H165" s="38">
        <v>39629</v>
      </c>
      <c r="I165" s="39" t="s">
        <v>384</v>
      </c>
    </row>
    <row r="166" spans="1:9" x14ac:dyDescent="0.25">
      <c r="A166" s="37" t="s">
        <v>48</v>
      </c>
      <c r="B166" s="37" t="s">
        <v>4</v>
      </c>
      <c r="C166" s="37" t="s">
        <v>426</v>
      </c>
      <c r="D166" s="37" t="s">
        <v>427</v>
      </c>
      <c r="E166" s="37" t="s">
        <v>222</v>
      </c>
      <c r="F166" s="37" t="s">
        <v>2</v>
      </c>
      <c r="G166" s="37" t="s">
        <v>425</v>
      </c>
      <c r="H166" s="38">
        <v>41086</v>
      </c>
      <c r="I166" s="39" t="s">
        <v>384</v>
      </c>
    </row>
    <row r="167" spans="1:9" x14ac:dyDescent="0.25">
      <c r="A167" s="37" t="s">
        <v>48</v>
      </c>
      <c r="B167" s="37" t="s">
        <v>7</v>
      </c>
      <c r="C167" s="37" t="s">
        <v>428</v>
      </c>
      <c r="D167" s="37" t="s">
        <v>429</v>
      </c>
      <c r="E167" s="37" t="s">
        <v>244</v>
      </c>
      <c r="F167" s="37" t="s">
        <v>2</v>
      </c>
      <c r="G167" s="37" t="s">
        <v>430</v>
      </c>
      <c r="H167" s="38">
        <v>41226</v>
      </c>
      <c r="I167" s="39" t="s">
        <v>384</v>
      </c>
    </row>
    <row r="168" spans="1:9" x14ac:dyDescent="0.25">
      <c r="A168" s="37" t="s">
        <v>48</v>
      </c>
      <c r="B168" s="37" t="s">
        <v>4</v>
      </c>
      <c r="C168" s="37" t="s">
        <v>431</v>
      </c>
      <c r="D168" s="37" t="s">
        <v>432</v>
      </c>
      <c r="E168" s="37" t="s">
        <v>244</v>
      </c>
      <c r="F168" s="37" t="s">
        <v>2</v>
      </c>
      <c r="G168" s="37" t="s">
        <v>430</v>
      </c>
      <c r="H168" s="38">
        <v>41226</v>
      </c>
      <c r="I168" s="39" t="s">
        <v>384</v>
      </c>
    </row>
    <row r="169" spans="1:9" x14ac:dyDescent="0.25">
      <c r="A169" s="37" t="s">
        <v>48</v>
      </c>
      <c r="B169" s="37" t="s">
        <v>7</v>
      </c>
      <c r="C169" s="37" t="s">
        <v>433</v>
      </c>
      <c r="D169" s="37" t="s">
        <v>434</v>
      </c>
      <c r="E169" s="37" t="s">
        <v>244</v>
      </c>
      <c r="F169" s="37" t="s">
        <v>2</v>
      </c>
      <c r="G169" s="37" t="s">
        <v>430</v>
      </c>
      <c r="H169" s="38">
        <v>38349</v>
      </c>
      <c r="I169" s="39" t="s">
        <v>384</v>
      </c>
    </row>
    <row r="170" spans="1:9" x14ac:dyDescent="0.25">
      <c r="A170" s="37" t="s">
        <v>48</v>
      </c>
      <c r="B170" s="37" t="s">
        <v>4</v>
      </c>
      <c r="C170" s="37" t="s">
        <v>435</v>
      </c>
      <c r="D170" s="37" t="s">
        <v>436</v>
      </c>
      <c r="E170" s="37" t="s">
        <v>244</v>
      </c>
      <c r="F170" s="37" t="s">
        <v>2</v>
      </c>
      <c r="G170" s="37" t="s">
        <v>430</v>
      </c>
      <c r="H170" s="38">
        <v>38349</v>
      </c>
      <c r="I170" s="39" t="s">
        <v>384</v>
      </c>
    </row>
    <row r="171" spans="1:9" x14ac:dyDescent="0.25">
      <c r="A171" s="37" t="s">
        <v>48</v>
      </c>
      <c r="B171" s="37" t="s">
        <v>4</v>
      </c>
      <c r="C171" s="37" t="s">
        <v>437</v>
      </c>
      <c r="D171" s="37" t="s">
        <v>438</v>
      </c>
      <c r="E171" s="37" t="s">
        <v>244</v>
      </c>
      <c r="F171" s="37" t="s">
        <v>2</v>
      </c>
      <c r="G171" s="37" t="s">
        <v>430</v>
      </c>
      <c r="H171" s="38">
        <v>40351</v>
      </c>
      <c r="I171" s="39" t="s">
        <v>384</v>
      </c>
    </row>
    <row r="172" spans="1:9" x14ac:dyDescent="0.25">
      <c r="A172" s="37" t="s">
        <v>48</v>
      </c>
      <c r="B172" s="37" t="s">
        <v>11</v>
      </c>
      <c r="C172" s="37" t="s">
        <v>439</v>
      </c>
      <c r="D172" s="37" t="s">
        <v>440</v>
      </c>
      <c r="E172" s="37" t="s">
        <v>255</v>
      </c>
      <c r="F172" s="37" t="s">
        <v>1</v>
      </c>
      <c r="G172" s="37" t="s">
        <v>441</v>
      </c>
      <c r="H172" s="38">
        <v>45260</v>
      </c>
      <c r="I172" s="39" t="s">
        <v>384</v>
      </c>
    </row>
    <row r="173" spans="1:9" x14ac:dyDescent="0.25">
      <c r="A173" s="37" t="s">
        <v>48</v>
      </c>
      <c r="B173" s="37" t="s">
        <v>12</v>
      </c>
      <c r="C173" s="37" t="s">
        <v>442</v>
      </c>
      <c r="D173" s="37" t="s">
        <v>443</v>
      </c>
      <c r="E173" s="37" t="s">
        <v>255</v>
      </c>
      <c r="F173" s="37" t="s">
        <v>1</v>
      </c>
      <c r="G173" s="37" t="s">
        <v>441</v>
      </c>
      <c r="H173" s="38">
        <v>45260</v>
      </c>
      <c r="I173" s="39" t="s">
        <v>384</v>
      </c>
    </row>
    <row r="174" spans="1:9" x14ac:dyDescent="0.25">
      <c r="A174" s="37" t="s">
        <v>48</v>
      </c>
      <c r="B174" s="37" t="s">
        <v>14</v>
      </c>
      <c r="C174" s="37" t="s">
        <v>444</v>
      </c>
      <c r="D174" s="37" t="s">
        <v>445</v>
      </c>
      <c r="E174" s="37" t="s">
        <v>255</v>
      </c>
      <c r="F174" s="37" t="s">
        <v>1</v>
      </c>
      <c r="G174" s="37" t="s">
        <v>441</v>
      </c>
      <c r="H174" s="38">
        <v>45260</v>
      </c>
      <c r="I174" s="39" t="s">
        <v>384</v>
      </c>
    </row>
    <row r="175" spans="1:9" x14ac:dyDescent="0.25">
      <c r="A175" s="37" t="s">
        <v>48</v>
      </c>
      <c r="B175" s="37" t="s">
        <v>13</v>
      </c>
      <c r="C175" s="37" t="s">
        <v>446</v>
      </c>
      <c r="D175" s="37" t="s">
        <v>447</v>
      </c>
      <c r="E175" s="37" t="s">
        <v>255</v>
      </c>
      <c r="F175" s="37" t="s">
        <v>1</v>
      </c>
      <c r="G175" s="37" t="s">
        <v>441</v>
      </c>
      <c r="H175" s="38">
        <v>45260</v>
      </c>
      <c r="I175" s="39" t="s">
        <v>384</v>
      </c>
    </row>
    <row r="176" spans="1:9" x14ac:dyDescent="0.25">
      <c r="A176" s="37" t="s">
        <v>48</v>
      </c>
      <c r="B176" s="37" t="s">
        <v>4</v>
      </c>
      <c r="C176" s="37" t="s">
        <v>448</v>
      </c>
      <c r="D176" s="37" t="s">
        <v>449</v>
      </c>
      <c r="E176" s="37" t="s">
        <v>450</v>
      </c>
      <c r="F176" s="37" t="s">
        <v>2</v>
      </c>
      <c r="G176" s="37" t="s">
        <v>451</v>
      </c>
      <c r="H176" s="37"/>
      <c r="I176" s="39" t="s">
        <v>384</v>
      </c>
    </row>
    <row r="177" spans="1:9" x14ac:dyDescent="0.25">
      <c r="A177" s="37" t="s">
        <v>48</v>
      </c>
      <c r="B177" s="37" t="s">
        <v>7</v>
      </c>
      <c r="C177" s="37" t="s">
        <v>452</v>
      </c>
      <c r="D177" s="37" t="s">
        <v>453</v>
      </c>
      <c r="E177" s="37" t="s">
        <v>450</v>
      </c>
      <c r="F177" s="37" t="s">
        <v>2</v>
      </c>
      <c r="G177" s="37" t="s">
        <v>451</v>
      </c>
      <c r="H177" s="38">
        <v>40543</v>
      </c>
      <c r="I177" s="39" t="s">
        <v>384</v>
      </c>
    </row>
    <row r="178" spans="1:9" x14ac:dyDescent="0.25">
      <c r="A178" s="37" t="s">
        <v>48</v>
      </c>
      <c r="B178" s="37" t="s">
        <v>7</v>
      </c>
      <c r="C178" s="37" t="s">
        <v>454</v>
      </c>
      <c r="D178" s="37" t="s">
        <v>455</v>
      </c>
      <c r="E178" s="37" t="s">
        <v>450</v>
      </c>
      <c r="F178" s="37" t="s">
        <v>2</v>
      </c>
      <c r="G178" s="37" t="s">
        <v>451</v>
      </c>
      <c r="H178" s="38">
        <v>40543</v>
      </c>
      <c r="I178" s="39" t="s">
        <v>384</v>
      </c>
    </row>
    <row r="179" spans="1:9" x14ac:dyDescent="0.25">
      <c r="A179" s="37" t="s">
        <v>48</v>
      </c>
      <c r="B179" s="37" t="s">
        <v>7</v>
      </c>
      <c r="C179" s="37" t="s">
        <v>456</v>
      </c>
      <c r="D179" s="37" t="s">
        <v>457</v>
      </c>
      <c r="E179" s="37" t="s">
        <v>450</v>
      </c>
      <c r="F179" s="37" t="s">
        <v>2</v>
      </c>
      <c r="G179" s="37" t="s">
        <v>451</v>
      </c>
      <c r="H179" s="38">
        <v>41226</v>
      </c>
      <c r="I179" s="39" t="s">
        <v>384</v>
      </c>
    </row>
    <row r="180" spans="1:9" x14ac:dyDescent="0.25">
      <c r="A180" s="37" t="s">
        <v>48</v>
      </c>
      <c r="B180" s="37" t="s">
        <v>7</v>
      </c>
      <c r="C180" s="37" t="s">
        <v>458</v>
      </c>
      <c r="D180" s="37" t="s">
        <v>459</v>
      </c>
      <c r="E180" s="37" t="s">
        <v>450</v>
      </c>
      <c r="F180" s="37" t="s">
        <v>2</v>
      </c>
      <c r="G180" s="37" t="s">
        <v>451</v>
      </c>
      <c r="H180" s="38">
        <v>40543</v>
      </c>
      <c r="I180" s="39" t="s">
        <v>384</v>
      </c>
    </row>
    <row r="181" spans="1:9" x14ac:dyDescent="0.25">
      <c r="A181" s="37" t="s">
        <v>48</v>
      </c>
      <c r="B181" s="37" t="s">
        <v>7</v>
      </c>
      <c r="C181" s="37" t="s">
        <v>460</v>
      </c>
      <c r="D181" s="37" t="s">
        <v>461</v>
      </c>
      <c r="E181" s="37" t="s">
        <v>450</v>
      </c>
      <c r="F181" s="37" t="s">
        <v>2</v>
      </c>
      <c r="G181" s="37" t="s">
        <v>451</v>
      </c>
      <c r="H181" s="38">
        <v>40543</v>
      </c>
      <c r="I181" s="39" t="s">
        <v>384</v>
      </c>
    </row>
    <row r="182" spans="1:9" x14ac:dyDescent="0.25">
      <c r="A182" s="37" t="s">
        <v>48</v>
      </c>
      <c r="B182" s="37" t="s">
        <v>7</v>
      </c>
      <c r="C182" s="37" t="s">
        <v>462</v>
      </c>
      <c r="D182" s="37" t="s">
        <v>463</v>
      </c>
      <c r="E182" s="37" t="s">
        <v>450</v>
      </c>
      <c r="F182" s="37" t="s">
        <v>2</v>
      </c>
      <c r="G182" s="37" t="s">
        <v>451</v>
      </c>
      <c r="H182" s="38">
        <v>40543</v>
      </c>
      <c r="I182" s="39" t="s">
        <v>384</v>
      </c>
    </row>
    <row r="183" spans="1:9" x14ac:dyDescent="0.25">
      <c r="A183" s="37" t="s">
        <v>48</v>
      </c>
      <c r="B183" s="37" t="s">
        <v>7</v>
      </c>
      <c r="C183" s="37" t="s">
        <v>464</v>
      </c>
      <c r="D183" s="37" t="s">
        <v>465</v>
      </c>
      <c r="E183" s="37" t="s">
        <v>450</v>
      </c>
      <c r="F183" s="37" t="s">
        <v>2</v>
      </c>
      <c r="G183" s="37" t="s">
        <v>451</v>
      </c>
      <c r="H183" s="38">
        <v>40543</v>
      </c>
      <c r="I183" s="39" t="s">
        <v>384</v>
      </c>
    </row>
    <row r="184" spans="1:9" x14ac:dyDescent="0.25">
      <c r="A184" s="37" t="s">
        <v>48</v>
      </c>
      <c r="B184" s="37" t="s">
        <v>7</v>
      </c>
      <c r="C184" s="37" t="s">
        <v>466</v>
      </c>
      <c r="D184" s="37" t="s">
        <v>467</v>
      </c>
      <c r="E184" s="37" t="s">
        <v>450</v>
      </c>
      <c r="F184" s="37" t="s">
        <v>2</v>
      </c>
      <c r="G184" s="37" t="s">
        <v>451</v>
      </c>
      <c r="H184" s="38">
        <v>40543</v>
      </c>
      <c r="I184" s="39" t="s">
        <v>384</v>
      </c>
    </row>
    <row r="185" spans="1:9" x14ac:dyDescent="0.25">
      <c r="A185" s="37" t="s">
        <v>48</v>
      </c>
      <c r="B185" s="37" t="s">
        <v>4</v>
      </c>
      <c r="C185" s="37" t="s">
        <v>468</v>
      </c>
      <c r="D185" s="37" t="s">
        <v>469</v>
      </c>
      <c r="E185" s="37" t="s">
        <v>450</v>
      </c>
      <c r="F185" s="37" t="s">
        <v>2</v>
      </c>
      <c r="G185" s="37" t="s">
        <v>451</v>
      </c>
      <c r="H185" s="38">
        <v>39447</v>
      </c>
      <c r="I185" s="39" t="s">
        <v>384</v>
      </c>
    </row>
    <row r="186" spans="1:9" x14ac:dyDescent="0.25">
      <c r="A186" s="37" t="s">
        <v>48</v>
      </c>
      <c r="B186" s="37" t="s">
        <v>4</v>
      </c>
      <c r="C186" s="37" t="s">
        <v>470</v>
      </c>
      <c r="D186" s="37" t="s">
        <v>471</v>
      </c>
      <c r="E186" s="37" t="s">
        <v>450</v>
      </c>
      <c r="F186" s="37" t="s">
        <v>2</v>
      </c>
      <c r="G186" s="37" t="s">
        <v>451</v>
      </c>
      <c r="H186" s="38">
        <v>39447</v>
      </c>
      <c r="I186" s="39" t="s">
        <v>384</v>
      </c>
    </row>
    <row r="187" spans="1:9" x14ac:dyDescent="0.25">
      <c r="A187" s="37" t="s">
        <v>48</v>
      </c>
      <c r="B187" s="37" t="s">
        <v>4</v>
      </c>
      <c r="C187" s="37" t="s">
        <v>472</v>
      </c>
      <c r="D187" s="37" t="s">
        <v>473</v>
      </c>
      <c r="E187" s="37" t="s">
        <v>450</v>
      </c>
      <c r="F187" s="37" t="s">
        <v>2</v>
      </c>
      <c r="G187" s="37" t="s">
        <v>451</v>
      </c>
      <c r="H187" s="38">
        <v>39447</v>
      </c>
      <c r="I187" s="39" t="s">
        <v>384</v>
      </c>
    </row>
    <row r="188" spans="1:9" x14ac:dyDescent="0.25">
      <c r="A188" s="37" t="s">
        <v>48</v>
      </c>
      <c r="B188" s="37" t="s">
        <v>4</v>
      </c>
      <c r="C188" s="37" t="s">
        <v>474</v>
      </c>
      <c r="D188" s="37" t="s">
        <v>475</v>
      </c>
      <c r="E188" s="37" t="s">
        <v>450</v>
      </c>
      <c r="F188" s="37" t="s">
        <v>2</v>
      </c>
      <c r="G188" s="37" t="s">
        <v>451</v>
      </c>
      <c r="H188" s="38">
        <v>39447</v>
      </c>
      <c r="I188" s="39" t="s">
        <v>384</v>
      </c>
    </row>
    <row r="189" spans="1:9" x14ac:dyDescent="0.25">
      <c r="A189" s="37" t="s">
        <v>48</v>
      </c>
      <c r="B189" s="37" t="s">
        <v>4</v>
      </c>
      <c r="C189" s="37" t="s">
        <v>476</v>
      </c>
      <c r="D189" s="37" t="s">
        <v>477</v>
      </c>
      <c r="E189" s="37" t="s">
        <v>450</v>
      </c>
      <c r="F189" s="37" t="s">
        <v>2</v>
      </c>
      <c r="G189" s="37" t="s">
        <v>451</v>
      </c>
      <c r="H189" s="38">
        <v>39447</v>
      </c>
      <c r="I189" s="39" t="s">
        <v>384</v>
      </c>
    </row>
    <row r="190" spans="1:9" x14ac:dyDescent="0.25">
      <c r="A190" s="37" t="s">
        <v>48</v>
      </c>
      <c r="B190" s="37" t="s">
        <v>4</v>
      </c>
      <c r="C190" s="37" t="s">
        <v>478</v>
      </c>
      <c r="D190" s="37" t="s">
        <v>479</v>
      </c>
      <c r="E190" s="37" t="s">
        <v>450</v>
      </c>
      <c r="F190" s="37" t="s">
        <v>2</v>
      </c>
      <c r="G190" s="37" t="s">
        <v>451</v>
      </c>
      <c r="H190" s="38">
        <v>39447</v>
      </c>
      <c r="I190" s="39" t="s">
        <v>384</v>
      </c>
    </row>
    <row r="191" spans="1:9" x14ac:dyDescent="0.25">
      <c r="A191" s="37" t="s">
        <v>48</v>
      </c>
      <c r="B191" s="37" t="s">
        <v>4</v>
      </c>
      <c r="C191" s="37" t="s">
        <v>480</v>
      </c>
      <c r="D191" s="37" t="s">
        <v>481</v>
      </c>
      <c r="E191" s="37" t="s">
        <v>450</v>
      </c>
      <c r="F191" s="37" t="s">
        <v>2</v>
      </c>
      <c r="G191" s="37" t="s">
        <v>451</v>
      </c>
      <c r="H191" s="38">
        <v>39447</v>
      </c>
      <c r="I191" s="39" t="s">
        <v>384</v>
      </c>
    </row>
    <row r="192" spans="1:9" x14ac:dyDescent="0.25">
      <c r="A192" s="37" t="s">
        <v>48</v>
      </c>
      <c r="B192" s="37" t="s">
        <v>4</v>
      </c>
      <c r="C192" s="37" t="s">
        <v>482</v>
      </c>
      <c r="D192" s="37" t="s">
        <v>483</v>
      </c>
      <c r="E192" s="37" t="s">
        <v>450</v>
      </c>
      <c r="F192" s="37" t="s">
        <v>2</v>
      </c>
      <c r="G192" s="37" t="s">
        <v>451</v>
      </c>
      <c r="H192" s="38">
        <v>41226</v>
      </c>
      <c r="I192" s="39" t="s">
        <v>384</v>
      </c>
    </row>
    <row r="193" spans="1:9" x14ac:dyDescent="0.25">
      <c r="A193" s="37" t="s">
        <v>48</v>
      </c>
      <c r="B193" s="37" t="s">
        <v>7</v>
      </c>
      <c r="C193" s="37" t="s">
        <v>484</v>
      </c>
      <c r="D193" s="37" t="s">
        <v>485</v>
      </c>
      <c r="E193" s="37" t="s">
        <v>450</v>
      </c>
      <c r="F193" s="37" t="s">
        <v>2</v>
      </c>
      <c r="G193" s="37" t="s">
        <v>451</v>
      </c>
      <c r="H193" s="38">
        <v>41226</v>
      </c>
      <c r="I193" s="39" t="s">
        <v>384</v>
      </c>
    </row>
    <row r="194" spans="1:9" x14ac:dyDescent="0.25">
      <c r="A194" s="37" t="s">
        <v>48</v>
      </c>
      <c r="B194" s="37" t="s">
        <v>7</v>
      </c>
      <c r="C194" s="37" t="s">
        <v>486</v>
      </c>
      <c r="D194" s="37" t="s">
        <v>487</v>
      </c>
      <c r="E194" s="37" t="s">
        <v>450</v>
      </c>
      <c r="F194" s="37" t="s">
        <v>2</v>
      </c>
      <c r="G194" s="37" t="s">
        <v>451</v>
      </c>
      <c r="H194" s="38">
        <v>41226</v>
      </c>
      <c r="I194" s="39" t="s">
        <v>384</v>
      </c>
    </row>
    <row r="195" spans="1:9" x14ac:dyDescent="0.25">
      <c r="A195" s="37" t="s">
        <v>48</v>
      </c>
      <c r="B195" s="37" t="s">
        <v>7</v>
      </c>
      <c r="C195" s="37" t="s">
        <v>488</v>
      </c>
      <c r="D195" s="37" t="s">
        <v>489</v>
      </c>
      <c r="E195" s="37" t="s">
        <v>450</v>
      </c>
      <c r="F195" s="37" t="s">
        <v>2</v>
      </c>
      <c r="G195" s="37" t="s">
        <v>451</v>
      </c>
      <c r="H195" s="38">
        <v>40543</v>
      </c>
      <c r="I195" s="39" t="s">
        <v>384</v>
      </c>
    </row>
    <row r="196" spans="1:9" x14ac:dyDescent="0.25">
      <c r="A196" s="37" t="s">
        <v>48</v>
      </c>
      <c r="B196" s="37" t="s">
        <v>7</v>
      </c>
      <c r="C196" s="37" t="s">
        <v>490</v>
      </c>
      <c r="D196" s="37" t="s">
        <v>491</v>
      </c>
      <c r="E196" s="37" t="s">
        <v>450</v>
      </c>
      <c r="F196" s="37" t="s">
        <v>2</v>
      </c>
      <c r="G196" s="37" t="s">
        <v>451</v>
      </c>
      <c r="H196" s="38">
        <v>42146</v>
      </c>
      <c r="I196" s="39" t="s">
        <v>384</v>
      </c>
    </row>
    <row r="197" spans="1:9" x14ac:dyDescent="0.25">
      <c r="A197" s="37" t="s">
        <v>48</v>
      </c>
      <c r="B197" s="37" t="s">
        <v>7</v>
      </c>
      <c r="C197" s="37" t="s">
        <v>492</v>
      </c>
      <c r="D197" s="37" t="s">
        <v>493</v>
      </c>
      <c r="E197" s="37" t="s">
        <v>450</v>
      </c>
      <c r="F197" s="37" t="s">
        <v>2</v>
      </c>
      <c r="G197" s="37" t="s">
        <v>451</v>
      </c>
      <c r="H197" s="38">
        <v>41226</v>
      </c>
      <c r="I197" s="39" t="s">
        <v>384</v>
      </c>
    </row>
    <row r="198" spans="1:9" x14ac:dyDescent="0.25">
      <c r="A198" s="37" t="s">
        <v>48</v>
      </c>
      <c r="B198" s="37" t="s">
        <v>4</v>
      </c>
      <c r="C198" s="37" t="s">
        <v>494</v>
      </c>
      <c r="D198" s="37" t="s">
        <v>495</v>
      </c>
      <c r="E198" s="37" t="s">
        <v>496</v>
      </c>
      <c r="F198" s="37" t="s">
        <v>2</v>
      </c>
      <c r="G198" s="37" t="s">
        <v>497</v>
      </c>
      <c r="H198" s="38">
        <v>41226</v>
      </c>
      <c r="I198" s="39" t="s">
        <v>384</v>
      </c>
    </row>
    <row r="199" spans="1:9" x14ac:dyDescent="0.25">
      <c r="A199" s="37" t="s">
        <v>48</v>
      </c>
      <c r="B199" s="37" t="s">
        <v>4</v>
      </c>
      <c r="C199" s="37" t="s">
        <v>498</v>
      </c>
      <c r="D199" s="37" t="s">
        <v>499</v>
      </c>
      <c r="E199" s="37" t="s">
        <v>496</v>
      </c>
      <c r="F199" s="37" t="s">
        <v>2</v>
      </c>
      <c r="G199" s="37" t="s">
        <v>497</v>
      </c>
      <c r="H199" s="38">
        <v>41226</v>
      </c>
      <c r="I199" s="39" t="s">
        <v>384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Seznam ZP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lastPrinted>2025-02-17T12:33:48Z</cp:lastPrinted>
  <dcterms:created xsi:type="dcterms:W3CDTF">2015-06-05T18:19:34Z</dcterms:created>
  <dcterms:modified xsi:type="dcterms:W3CDTF">2025-02-17T12:33:51Z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2025-01-17T11:20:29Z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06f6c6e9-e328-49f3-84c3-be7ae91adb62</vt:lpwstr>
  </property>
  <property fmtid="{D5CDD505-2E9C-101B-9397-08002B2CF9AE}" pid="8" name="MSIP_Label_a8de25a8-ef47-40a7-b7ec-c38f3edc2acf_ContentBits">
    <vt:lpwstr>0</vt:lpwstr>
  </property>
</Properties>
</file>