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Server-prs\obchod\Obchodní 2025\VZ 2025\014 Česká Skalice, ul. Zelená\B3 Vysvětlení č. 3\Výkaz výměr\"/>
    </mc:Choice>
  </mc:AlternateContent>
  <bookViews>
    <workbookView xWindow="0" yWindow="0" windowWidth="0" windowHeight="0" activeTab="7"/>
  </bookViews>
  <sheets>
    <sheet name="NNSO 001" sheetId="2" r:id="rId1"/>
    <sheet name="UNSO 001" sheetId="3" r:id="rId2"/>
    <sheet name="NNSO 102" sheetId="4" r:id="rId3"/>
    <sheet name="UNSO 102" sheetId="5" r:id="rId4"/>
    <sheet name="NNSO 302" sheetId="6" r:id="rId5"/>
    <sheet name="NNSO 304" sheetId="7" r:id="rId6"/>
    <sheet name="NNSO 305" sheetId="8" r:id="rId7"/>
    <sheet name="NNSO 401" sheetId="9" r:id="rId8"/>
  </sheets>
  <calcPr/>
</workbook>
</file>

<file path=xl/calcChain.xml><?xml version="1.0" encoding="utf-8"?>
<calcChain xmlns="http://schemas.openxmlformats.org/spreadsheetml/2006/main">
  <c i="9" l="1" r="I3"/>
  <c r="I94"/>
  <c r="O140"/>
  <c r="I140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O110"/>
  <c r="I110"/>
  <c r="O107"/>
  <c r="I107"/>
  <c r="O104"/>
  <c r="I104"/>
  <c r="O101"/>
  <c r="I101"/>
  <c r="O98"/>
  <c r="I98"/>
  <c r="O95"/>
  <c r="I95"/>
  <c r="I87"/>
  <c r="O91"/>
  <c r="I91"/>
  <c r="O88"/>
  <c r="I88"/>
  <c r="I32"/>
  <c r="O84"/>
  <c r="I84"/>
  <c r="O81"/>
  <c r="I81"/>
  <c r="O78"/>
  <c r="I78"/>
  <c r="O75"/>
  <c r="I75"/>
  <c r="O72"/>
  <c r="I72"/>
  <c r="O69"/>
  <c r="I69"/>
  <c r="O66"/>
  <c r="I66"/>
  <c r="O63"/>
  <c r="I63"/>
  <c r="O60"/>
  <c r="I60"/>
  <c r="O57"/>
  <c r="I57"/>
  <c r="O54"/>
  <c r="I54"/>
  <c r="O51"/>
  <c r="I51"/>
  <c r="O48"/>
  <c r="I48"/>
  <c r="O45"/>
  <c r="I45"/>
  <c r="O42"/>
  <c r="I42"/>
  <c r="O39"/>
  <c r="I39"/>
  <c r="O36"/>
  <c r="I36"/>
  <c r="O33"/>
  <c r="I33"/>
  <c r="I28"/>
  <c r="O29"/>
  <c r="I29"/>
  <c r="I9"/>
  <c r="O25"/>
  <c r="I25"/>
  <c r="O22"/>
  <c r="I22"/>
  <c r="O19"/>
  <c r="I19"/>
  <c r="O16"/>
  <c r="I16"/>
  <c r="O13"/>
  <c r="I13"/>
  <c r="O10"/>
  <c r="I10"/>
  <c i="8" r="I3"/>
  <c r="I32"/>
  <c r="O49"/>
  <c r="I49"/>
  <c r="O45"/>
  <c r="I45"/>
  <c r="O41"/>
  <c r="I41"/>
  <c r="O37"/>
  <c r="I37"/>
  <c r="O33"/>
  <c r="I33"/>
  <c r="I27"/>
  <c r="O28"/>
  <c r="I28"/>
  <c r="I14"/>
  <c r="O23"/>
  <c r="I23"/>
  <c r="O19"/>
  <c r="I19"/>
  <c r="O15"/>
  <c r="I15"/>
  <c r="I9"/>
  <c r="O10"/>
  <c r="I10"/>
  <c i="7" r="I3"/>
  <c r="I42"/>
  <c r="O67"/>
  <c r="I67"/>
  <c r="O63"/>
  <c r="I63"/>
  <c r="O59"/>
  <c r="I59"/>
  <c r="O55"/>
  <c r="I55"/>
  <c r="O51"/>
  <c r="I51"/>
  <c r="O47"/>
  <c r="I47"/>
  <c r="O43"/>
  <c r="I43"/>
  <c r="I37"/>
  <c r="O38"/>
  <c r="I38"/>
  <c r="I32"/>
  <c r="O33"/>
  <c r="I33"/>
  <c r="I27"/>
  <c r="O28"/>
  <c r="I28"/>
  <c r="I14"/>
  <c r="O23"/>
  <c r="I23"/>
  <c r="O19"/>
  <c r="I19"/>
  <c r="O15"/>
  <c r="I15"/>
  <c r="I9"/>
  <c r="O10"/>
  <c r="I10"/>
  <c i="6" r="I3"/>
  <c r="I36"/>
  <c r="O53"/>
  <c r="I53"/>
  <c r="O49"/>
  <c r="I49"/>
  <c r="O45"/>
  <c r="I45"/>
  <c r="O41"/>
  <c r="I41"/>
  <c r="O37"/>
  <c r="I37"/>
  <c r="I27"/>
  <c r="O32"/>
  <c r="I32"/>
  <c r="O28"/>
  <c r="I28"/>
  <c r="I14"/>
  <c r="O23"/>
  <c r="I23"/>
  <c r="O19"/>
  <c r="I19"/>
  <c r="O15"/>
  <c r="I15"/>
  <c r="I9"/>
  <c r="O10"/>
  <c r="I10"/>
  <c i="5" r="I3"/>
  <c r="I121"/>
  <c r="O138"/>
  <c r="I138"/>
  <c r="O134"/>
  <c r="I134"/>
  <c r="O130"/>
  <c r="I130"/>
  <c r="O126"/>
  <c r="I126"/>
  <c r="O122"/>
  <c r="I122"/>
  <c r="I68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I59"/>
  <c r="O64"/>
  <c r="I64"/>
  <c r="O60"/>
  <c r="I60"/>
  <c r="I22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4" r="I3"/>
  <c r="I122"/>
  <c r="O143"/>
  <c r="I143"/>
  <c r="O139"/>
  <c r="I139"/>
  <c r="O135"/>
  <c r="I135"/>
  <c r="O131"/>
  <c r="I131"/>
  <c r="O127"/>
  <c r="I127"/>
  <c r="O123"/>
  <c r="I123"/>
  <c r="I81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I76"/>
  <c r="O77"/>
  <c r="I77"/>
  <c r="I67"/>
  <c r="O72"/>
  <c r="I72"/>
  <c r="O68"/>
  <c r="I68"/>
  <c r="I22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3" r="I3"/>
  <c r="I9"/>
  <c r="O26"/>
  <c r="I26"/>
  <c r="O22"/>
  <c r="I22"/>
  <c r="O18"/>
  <c r="I18"/>
  <c r="O14"/>
  <c r="I14"/>
  <c r="O10"/>
  <c r="I10"/>
  <c i="2" r="I3"/>
  <c r="I9"/>
  <c r="O34"/>
  <c r="I34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<sst xmlns="http://schemas.openxmlformats.org/spreadsheetml/2006/main">
  <si>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</si>
  <si>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</si>
  <si>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</si>
  <si>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</si>
  <si>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</si>
  <si>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34173</t>
  </si>
  <si>
    <t>II/304 Česká Skalice, ulice Zelená - křižovatka s I/33_město ČS 11022025</t>
  </si>
  <si>
    <t>SO 001</t>
  </si>
  <si>
    <t>O</t>
  </si>
  <si>
    <t>Objekt:</t>
  </si>
  <si>
    <t>NN</t>
  </si>
  <si>
    <t>Neuznatelné náklady</t>
  </si>
  <si>
    <t>O1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</si>
  <si>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</si>
  <si>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</si>
  <si>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</si>
  <si>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</si>
  <si>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</si>
  <si>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</si>
  <si>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</si>
  <si>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</si>
  <si>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</si>
  <si>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</si>
  <si>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</si>
  <si>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</si>
  <si>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</si>
  <si>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</si>
  <si>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</si>
  <si>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</si>
  <si>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</si>
  <si>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02811</t>
  </si>
  <si>
    <t/>
  </si>
  <si>
    <t>PRŮZKUMNÉ PRÁCE GEOTECHNICKÉ NA POVRCHU</t>
  </si>
  <si>
    <t>KČ</t>
  </si>
  <si>
    <t>PP</t>
  </si>
  <si>
    <t xml:space="preserve">Provedení kontrolních zkoušek hutnění statickou ztěžovací zkouškou vč.vyhotovení zprávy a posouzení pláně geotechnikem případně geologem stavby.  
Délka stavby 1,045 km, SO302, 304, 305 a SO306</t>
  </si>
  <si>
    <t>VV</t>
  </si>
  <si>
    <t>"`10x zkoušky vč.protokolů a 2x návštěvy stavby geologem resp.geotechnikem vč.zprávy`1=1,000 [A] "_x000d_
 Celkem 1 = 1,000 [B]</t>
  </si>
  <si>
    <t>TS</t>
  </si>
  <si>
    <t>zahrnuje veškeré náklady spojené s objednatelem požadovanými pracemi</t>
  </si>
  <si>
    <t>02910</t>
  </si>
  <si>
    <t>OSTATNÍ POŽADAVKY - ZEMĚMĚŘIČSKÁ MĚŘENÍ</t>
  </si>
  <si>
    <t>KPL</t>
  </si>
  <si>
    <t>Zaměření skutečného provedení díla ke kolaudaci stavby v délce stavby. 
SO302, 304, 306 
3x tištěné paré + 1x CD 
PEVNÁ CENA</t>
  </si>
  <si>
    <t>"1=1,000 [A] "_x000d_
 Celkem 1 = 1,000 [B]</t>
  </si>
  <si>
    <t xml:space="preserve">zahrnuje veškeré náklady spojené s objednatelem požadovanými pracemi,  
- pro stanovení orientační investorské ceny určete jednotkovou cenu jako 1% odhadované ceny stavby</t>
  </si>
  <si>
    <t>02911</t>
  </si>
  <si>
    <t>OSTATNÍ POŽADAVKY - GEODETICKÉ ZAMĚŘENÍ</t>
  </si>
  <si>
    <t>SOUBOR</t>
  </si>
  <si>
    <t>Geometrický oddělovací plán pro majetkové vypořádání vlastnických vztahu, potvrzený katastrálním úřadem. 
12 x tiskem 
PEVNÁ CENA</t>
  </si>
  <si>
    <t>02943</t>
  </si>
  <si>
    <t>OSTATNÍ POŽADAVKY - VYPRACOVÁNÍ RDS</t>
  </si>
  <si>
    <t xml:space="preserve"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Vypracuje autorizovaná osoba. Odsouhlasí správce stavby. Havarijní plán a protipovodňový plán ( tiskem 2x). 
Délka stavby 1,045 km.  
SO102, SO302, SO304, SO305, SO306  
PEVNÁ CENA</t>
  </si>
  <si>
    <t>02944</t>
  </si>
  <si>
    <t>OSTAT POŽADAVKY - DOKUMENTACE SKUTEČ PROVEDENÍ V DIGIT FORMĚ</t>
  </si>
  <si>
    <t xml:space="preserve">Dokumentace skutečného provedení stavby. Výkresy a související písemnosti 
zhotovené stavby potřebné pro evidenci pozemní komunikace. Výkresy odchylek a 
změn stavby oproti PDPS. Ověřené podpisem odpovědného zástupce 
zhotovitele a správce stavby - tiskem ve 4 vyhotoveních a 1 x na CD.  
Délka stavby 1,045 km.  
SO102, SO302, SO304, SO305, SO306  
PEVNÁ CENA</t>
  </si>
  <si>
    <t xml:space="preserve">"Skutečné provedení stavby - DSPS ve 3 vyhotoveních tištěných a 1 x na CD  
1=1,000 [A] "_x000d_
 Celkem 1 = 1,000 [B]</t>
  </si>
  <si>
    <t>02946</t>
  </si>
  <si>
    <t>OSTAT POŽADAVKY - FOTODOKUMENTACE</t>
  </si>
  <si>
    <t xml:space="preserve">1 x měsíčně sada barevných fotografií v elektroniceké formě.  
3 x závěrečná fotodokumentace s popisem v tištěné i elektronické podobě. 
PEVNÁ CENA</t>
  </si>
  <si>
    <t xml:space="preserve">položka zahrnuje:  
- fotodokumentaci zadavatelem požadovaného děje a konstrukcí v požadovaných časových intervalech  
- zadavatelem specifikované výstupy (fotografie v papírovém a digitálním formátu) v požadovaném počtu</t>
  </si>
  <si>
    <t>02999R</t>
  </si>
  <si>
    <t>SO306 - PŘELOŽKA VODOVODU PV1</t>
  </si>
  <si>
    <t>přeložka bude realizována pouze v případě kolize stávajícího vodovodu s nově navrženou kanalizací jako vyvolaná investice 
přeložka bude ve stejné dimenzi jako je stávající vodovodní přípojka 
dle kladečského plánu PV1 
včetně dodávky materiálu, zemních prací, tlakových zkoušek a proplachu, apod. 
Ř110x10 PE100 (SDR11, PN16) – celková délka cca 8,7 m</t>
  </si>
  <si>
    <t>"`specifikace a rozsah dle PD`1=1,000 [A] "_x000d_
 Celkem 1 = 1,000 [B]</t>
  </si>
  <si>
    <t>UN</t>
  </si>
  <si>
    <t>Uznatelné náklady</t>
  </si>
  <si>
    <t>02730</t>
  </si>
  <si>
    <t>POMOC PRÁCE ZŘÍZ NEBO ZAJIŠŤ OCHRANU INŽENÝRSKÝCH SÍTÍ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</si>
  <si>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Délka stavby 1,045 km.</t>
  </si>
  <si>
    <t>zahrnuje veškeré náklady spojené s objednatelem požadovanými zařízeními</t>
  </si>
  <si>
    <t xml:space="preserve">Provedení kontrolních zkoušek hutnění statickou ztěžovací zkouškou vč.vyhotovení zprávy a posouzení pláně geotechnikem případně geologem stavby.  
Délka stavby 1,045 km, SO102</t>
  </si>
  <si>
    <t>"`12x zkoušky vč.protokolů a 2x návštěvy stavby geologem resp.geotechnikem vč.zprávy`1=1,000 [A] "_x000d_
 Celkem 1 = 1,000 [B]</t>
  </si>
  <si>
    <t>Zaměření skutečného provedení díla ke kolaudaci stavby v délce stavby. 
Délka stavby 1,045 km. SO102 
3x tištěné paré + 1x CD 
PEVNÁ CENA</t>
  </si>
  <si>
    <t>"délka stavby : 1,045 km : 10,45=10,450 [A] "_x000d_
 Celkem 10,45 = 10,450 [B]</t>
  </si>
  <si>
    <t>02990</t>
  </si>
  <si>
    <t>OSTATNÍ POŽADAVKY - INFORMAČNÍ TABULE</t>
  </si>
  <si>
    <t>KUS</t>
  </si>
  <si>
    <t>Zařízení staveniště - 2x velkoplošné tabule s logem a údaji o zhotoviteli. investorovi, termínech atd.</t>
  </si>
  <si>
    <t>"2=2,000 [A] "_x000d_
 Celkem 2 = 2,000 [B]</t>
  </si>
  <si>
    <t xml:space="preserve"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</si>
  <si>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</si>
  <si>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</si>
  <si>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 xml:space="preserve">Zařízení staveniště - Úhrnná částka musí obsahovat veškeré náklady na dočasné úpravy a regulaci 
dopravy (i pěší) na staveništi a nezbytné značení a opatření vyplývající z 
požadavků BOZP na staveništi vč. provizorních lávek a nájezdů, oplocení celé stavby apod. 
Trasy pro pěší v souladu s vyhl. č. 398/2009 Sb., o 
obecných technických požadavcích zabezpečujících bezbariérové užívání staveb. 
Po dobu realizace stavby zajištěn přístup k objektům pro požární techniku, policie, 
záchranné služby.  
Délka stavby 1,045 km.  
PEVNÁ CENA</t>
  </si>
  <si>
    <t>zahrnuje objednatelem povolené náklady na požadovaná zařízení zhotovitele</t>
  </si>
  <si>
    <t>SO 102</t>
  </si>
  <si>
    <t>Chodníky a plochy u garáží</t>
  </si>
  <si>
    <t>014111</t>
  </si>
  <si>
    <t>POPLATKY ZA SKLÁDKU TYP S-IO (INERTNÍ ODPAD)</t>
  </si>
  <si>
    <t>T</t>
  </si>
  <si>
    <t>zemina/výkopek/podkladní štěrkové vrstvy</t>
  </si>
  <si>
    <t>"podkladní vrstvy pol. 113328: 267,15*2,0=534,300 [A] 
odkopávky pol. 122738: 18,702*2,0=37,404 [B] 
Celkem: A+B=571,704 [C] "_x000d_
 Celkem 571,704 = 571,704 [B]</t>
  </si>
  <si>
    <t>zahrnuje veškeré poplatky provozovateli skládky související s uložením odpadu na skládce.</t>
  </si>
  <si>
    <t>014122</t>
  </si>
  <si>
    <t>1</t>
  </si>
  <si>
    <t>POPLATKY ZA SKLÁDKU TYP S-OO (OSTATNÍ ODPAD)</t>
  </si>
  <si>
    <t>živice</t>
  </si>
  <si>
    <t>"živičné vrstvy pol. 113138: 1,273*2,5=3,183 [A] "_x000d_
 Celkem 3,183 = 3,183 [B]</t>
  </si>
  <si>
    <t>3</t>
  </si>
  <si>
    <t>beton</t>
  </si>
  <si>
    <t>"dlažby pol. 113188: 0,995*2,5=2,488 [A] 
betonový kryt pol. 113158: 0,81*2,5=2,025 [B] 
vybouraný propustek: 2*12,5*3,14*0,5*0,2*2,5=19,625 [C] 
Celkem: A+B+C=24,138 [D] "_x000d_
 Celkem 24,138 = 24,138 [B]</t>
  </si>
  <si>
    <t>Zemní práce</t>
  </si>
  <si>
    <t>111208</t>
  </si>
  <si>
    <t>ODSTRANĚNÍ KŘOVIN S ODVOZEM DO 20KM</t>
  </si>
  <si>
    <t>M2</t>
  </si>
  <si>
    <t>včetně naložení, odvozu a uložení na skládku</t>
  </si>
  <si>
    <t>"dle tabulky kubatur: 29=29,000 [A] "_x000d_
 Celkem 29 = 29,000 [B]</t>
  </si>
  <si>
    <t>odstranění křovin a stromů do průměru 100 mm 
doprava dřevin na předepsanou vzdálenost 
spálení na hromadách nebo štěpkování</t>
  </si>
  <si>
    <t>113138</t>
  </si>
  <si>
    <t>ODSTRANĚNÍ KRYTU ZPEVNĚNÝCH PLOCH S ASFALT POJIVEM, ODVOZ DO 20KM</t>
  </si>
  <si>
    <t>M3</t>
  </si>
  <si>
    <t>stávající chodník s živičným krytem 
včetně naložení, odvozu a uložení na skládku</t>
  </si>
  <si>
    <t>"dle tabulky kubatur: 25,45*0,05=1,273 [A] "_x000d_
 Celkem 1,273 = 1,273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</si>
  <si>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</si>
  <si>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113158</t>
  </si>
  <si>
    <t>ODSTRANĚNÍ KRYTU ZPEVNĚNÝCH PLOCH Z BETONU, ODVOZ DO 20KM</t>
  </si>
  <si>
    <t>stávající vjezd z betonu 
včetně naložení, odvozu a uložení na skládku</t>
  </si>
  <si>
    <t>"dle tabulky kubatur: 5,4*0,15=0,810 [A] "_x000d_
 Celkem 0,81 = 0,810 [B]</t>
  </si>
  <si>
    <t>113188</t>
  </si>
  <si>
    <t>ODSTRANĚNÍ KRYTU ZPEVNĚNÝCH PLOCH Z DLAŽDIC, ODVOZ DO 20KM</t>
  </si>
  <si>
    <t>stávající dlážděný chodník a vjezd a zámková dlažba 
včetně naložení, odvozu a uložení na skládku</t>
  </si>
  <si>
    <t>"dle tabulky kubatur: 19,9*0,05=0,995 [A] "_x000d_
 Celkem 0,995 = 0,995 [B]</t>
  </si>
  <si>
    <t>113328</t>
  </si>
  <si>
    <t>ODSTRAN PODKL ZPEVNĚNÝCH PLOCH Z KAMENIVA NESTMEL, ODVOZ DO 20KM</t>
  </si>
  <si>
    <t>stávající plochy kolem garáží a podkladní vrstvy chodníků 
včetně naložení, odvozu a uložení na skládku</t>
  </si>
  <si>
    <t>"dle tabulky kubatur - štěrkové plochy: 1028*0,25=257,000 [A] 
dle tabulky kubatur - podladní vrstvy: (25,45+19,9+5,4)*0,2=10,150 [B] 
Celkem: A+B=267,150 [C] "_x000d_
 Celkem 267,15 = 267,150 [B]</t>
  </si>
  <si>
    <t>122738</t>
  </si>
  <si>
    <t>ODKOPÁVKY A PROKOPÁVKY OBECNÉ TŘ. I, ODVOZ DO 20KM</t>
  </si>
  <si>
    <t>"dle tabulky kubatur: 32,2=32,200 [A] 
odpočet vybouraných povrchů: -((25,45+19,9+5,4)*0,2+25,45*0,05+19,9*0,05+5,4*0,2)=-13,498 [B] 
Celkem: A+B=18,702 [C] "_x000d_
 Celkem 18,702 = 18,702 [B]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</si>
  <si>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</si>
  <si>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129957</t>
  </si>
  <si>
    <t>ČIŠTĚNÍ POTRUBÍ DN DO 500MM</t>
  </si>
  <si>
    <t>M</t>
  </si>
  <si>
    <t>pročištění propustků</t>
  </si>
  <si>
    <t>"2*12,5=25,000 [A] "_x000d_
 Celkem 25 = 25,000 [B]</t>
  </si>
  <si>
    <t xml:space="preserve"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</si>
  <si>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18110</t>
  </si>
  <si>
    <t>ÚPRAVA PLÁNĚ SE ZHUTNĚNÍM V HORNINĚ TŘ. I</t>
  </si>
  <si>
    <t>"konstrukce sjezdu - dle tabulky kubatur: 50,75=50,750 [A] 
konstrukce chodníku - dle tabulky kubatur: 18,985=18,985 [B] 
konstrukce ploch u garáží - dle tabulky kubatur: 1102=1 102,000 [C] 
Celkem: A+B+C=1 171,735 [D] "_x000d_
 Celkem 1171,735 = 1171,735 [B]</t>
  </si>
  <si>
    <t>položka zahrnuje úpravu pláně včetně vyrovnání výškových rozdílů. Míru zhutnění určuje projekt.</t>
  </si>
  <si>
    <t>18232</t>
  </si>
  <si>
    <t>ROZPROSTŘENÍ ORNICE V ROVINĚ V TL DO 0,15M</t>
  </si>
  <si>
    <t>včetně dodávky vhodné zeminy</t>
  </si>
  <si>
    <t>"ohumusování - dle tabulky kubatur: 648,9=648,900 [A] 
rekultivace - dle tabulky kubatur: 27,3=27,300 [B] 
Celkem: A+B=676,200 [C] "_x000d_
 Celkem 676,2 = 676,200 [B]</t>
  </si>
  <si>
    <t>položka zahrnuje: 
nutné přemístění ornice z dočasných skládek vzdálených do 50m 
rozprostření ornice v předepsané tloušťce v rovině a ve svahu do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</si>
  <si>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</si>
  <si>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</si>
  <si>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</si>
  <si>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</si>
  <si>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</si>
  <si>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
zahrnuje nutné zalití a hnojení</t>
  </si>
  <si>
    <t>2</t>
  </si>
  <si>
    <t>Základy</t>
  </si>
  <si>
    <t>21452</t>
  </si>
  <si>
    <t>SANAČNÍ VRSTVY Z KAMENIVA DRCENÉHO</t>
  </si>
  <si>
    <t>Štěrkodrť 0/63 - ŠDb</t>
  </si>
  <si>
    <t>"konstrukce sjezdu - dle tabulky kubatur: 50,75*0,3=15,225 [A] 
konstrukce chodníku - dle tabulky kubatur: 18,985*0,3=5,696 [B] 
konstrukce ploch u garáží - dle tabulky kubatur: 1102*0,3=330,600 [C] 
Celkem: A+B+C=351,521 [D] "_x000d_
 Celkem 351,521 = 351,521 [B]</t>
  </si>
  <si>
    <t>položka zahrnuje dodávku předepsaného kameniva, mimostaveništní a vnitrostaveništní dopravu a jeho uložení 
není-li v zadávací dokumentaci uvedeno jinak, jedná se o nakupovaný materiál</t>
  </si>
  <si>
    <t>21461C</t>
  </si>
  <si>
    <t>SEPARAČNÍ GEOTEXTILIE DO 300G/M2</t>
  </si>
  <si>
    <t>Geotextilie min. 300 g/m2 a 25 KN/m s funkcí výztužnou, separační a filtrační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</si>
  <si>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</si>
  <si>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4</t>
  </si>
  <si>
    <t>Vodorovné konstrukce</t>
  </si>
  <si>
    <t>46457</t>
  </si>
  <si>
    <t>POHOZ DNA A SVAHŮ Z KAMENIVA TĚŽENÉHO</t>
  </si>
  <si>
    <t>Úprava terénu kačírkem</t>
  </si>
  <si>
    <t>"dle tabulky kubatur: 48*0,2=9,600 [A] "_x000d_
 Celkem 9,6 = 9,600 [B]</t>
  </si>
  <si>
    <t>5</t>
  </si>
  <si>
    <t>Komunikace</t>
  </si>
  <si>
    <t>56333</t>
  </si>
  <si>
    <t>A</t>
  </si>
  <si>
    <t>VOZOVKOVÉ VRSTVY ZE ŠTĚRKODRTI TL. DO 150MM</t>
  </si>
  <si>
    <t>Štěrkodrť 0/32 - ŠDa</t>
  </si>
  <si>
    <t>"konstrukce ploch u garáží - dle tabulky kubatur: 1102=1 102,000 [A] "_x000d_
 Celkem 1102 = 1102,000 [B]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</si>
  <si>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</si>
  <si>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B</t>
  </si>
  <si>
    <t>"konstrukce chodníku - dle tabulky kubatur: 18,985=18,985 [A] 
konstrukce ploch u garáží - dle tabulky kubatur: 1102=1 102,000 [B] 
Celkem: A+B=1 120,985 [C] "_x000d_
 Celkem 1120,985 = 1120,985 [B]</t>
  </si>
  <si>
    <t>56335</t>
  </si>
  <si>
    <t>VOZOVKOVÉ VRSTVY ZE ŠTĚRKODRTI TL. DO 250MM</t>
  </si>
  <si>
    <t>"konstrukce sjezdu - dle tabulky kubatur: 50,75=50,750 [A] "_x000d_
 Celkem 50,75 = 50,750 [B]</t>
  </si>
  <si>
    <t>56362</t>
  </si>
  <si>
    <t>VOZOVKOVÉ VRSTVY Z RECYKLOVANÉHO MATERIÁLU TL DO 100MM</t>
  </si>
  <si>
    <t>úprava sjezdu z vyfrézovaného materiálu</t>
  </si>
  <si>
    <t>"dle tabulky kubatur: 4,35=4,350 [A] "_x000d_
 Celkem 4,35 = 4,350 [B]</t>
  </si>
  <si>
    <t xml:space="preserve"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</si>
  <si>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572123</t>
  </si>
  <si>
    <t>INFILTRAČNÍ POSTŘIK Z EMULZE DO 1,0KG/M2</t>
  </si>
  <si>
    <t>PI-EP 1,0 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</si>
  <si>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</si>
  <si>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572213</t>
  </si>
  <si>
    <t>SPOJOVACÍ POSTŘIK Z EMULZE DO 0,5KG/M2</t>
  </si>
  <si>
    <t>PS-E 0,30 kg/m2</t>
  </si>
  <si>
    <t>574A34</t>
  </si>
  <si>
    <t>ASFALTOVÝ BETON PRO OBRUSNÉ VRSTVY ACO 11+, 11S TL. 40MM</t>
  </si>
  <si>
    <t>ACO 11+ 50/70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</si>
  <si>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</si>
  <si>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574E46</t>
  </si>
  <si>
    <t>ASFALTOVÝ BETON PRO PODKLADNÍ VRSTVY ACP 16+, 16S TL. 50MM</t>
  </si>
  <si>
    <t>ACP 16+ 50/70</t>
  </si>
  <si>
    <t>582611</t>
  </si>
  <si>
    <t>KRYTY Z BETON DLAŽDIC SE ZÁMKEM ŠEDÝCH TL 60MM DO LOŽE Z KAM</t>
  </si>
  <si>
    <t>"konstrukce chodníku - dle tabulky kubatur: 18,985=18,985 [A] "_x000d_
 Celkem 18,985 = 18,985 [B]</t>
  </si>
  <si>
    <t xml:space="preserve"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</si>
  <si>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</si>
  <si>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</si>
  <si>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9</t>
  </si>
  <si>
    <t>Ostatní konstrukce a práce</t>
  </si>
  <si>
    <t>9111A3</t>
  </si>
  <si>
    <t>ZÁBRADLÍ SILNIČNÍ S VODOR MADLY - DEMONTÁŽ S PŘESUNEM</t>
  </si>
  <si>
    <t>položka zahrnuje: 
- demontáž a odstranění zařízení 
- jeho odvoz na předepsané místo</t>
  </si>
  <si>
    <t>915231</t>
  </si>
  <si>
    <t>R</t>
  </si>
  <si>
    <t>VODOR DOPRAV ZNAČ PLASTEM PROFIL ZVUČÍCÍ - DOD A POKLÁDKA</t>
  </si>
  <si>
    <t>vodící pás pro slabozraké z 6 proužků, předformovaný termoplast 
bude provedeno na základě stanovení DZN</t>
  </si>
  <si>
    <t>"místo pro přecházení : 6,5=6,500 [A] "_x000d_
 Celkem 6,5 = 6,500 [B]</t>
  </si>
  <si>
    <t xml:space="preserve">Položka zahrnuje: 
- dodání a pokládku materiálu  
- předznačení a reflexní úpravu 
Položka nezahrnuje: 
- x 
Způsob měření: 
- měří se délka 6 proužků</t>
  </si>
  <si>
    <t>917212</t>
  </si>
  <si>
    <t>ZÁHONOVÉ OBRUBY Z BETONOVÝCH OBRUBNÍKŮ ŠÍŘ 80MM</t>
  </si>
  <si>
    <t>chodníkové obruby betonové 1000/80/250</t>
  </si>
  <si>
    <t>"dle tabulky kubatur: 45,8=45,800 [A] "_x000d_
 Celkem 45,8 = 45,800 [B]</t>
  </si>
  <si>
    <t>Položka zahrnuje: 
dodání a pokládku betonových obrubníků o rozměrech předepsaných zadávací dokumentací 
betonové lože i boční betonovou opěrku.</t>
  </si>
  <si>
    <t>917223</t>
  </si>
  <si>
    <t>SILNIČNÍ A CHODNÍKOVÉ OBRUBY Z BETONOVÝCH OBRUBNÍKŮ ŠÍŘ 100MM</t>
  </si>
  <si>
    <t>chodníkové obruby betonové 1000/100/250</t>
  </si>
  <si>
    <t>"dle tabulky kubatur: 313,5=313,500 [A] "_x000d_
 Celkem 313,5 = 313,500 [B]</t>
  </si>
  <si>
    <t>918512</t>
  </si>
  <si>
    <t>ČELA PROPUSTU Z KAMENE NA MC</t>
  </si>
  <si>
    <t>odláždění čela propustku z lomového kamene</t>
  </si>
  <si>
    <t>"4,4*0,25=1,100 [A] "_x000d_
 Celkem 1,1 = 1,100 [B]</t>
  </si>
  <si>
    <t>Položka zahrnuje: 
zdivo z lomového kamen na MC ve tvaru, předepsaným zadávací dokumentací 
vyspárování zdiva MC</t>
  </si>
  <si>
    <t>966357</t>
  </si>
  <si>
    <t>BOURÁNÍ PROPUSTŮ Z TRUB DN DO 500MM</t>
  </si>
  <si>
    <t>"dle tabulky kubatur: 2*12,5=25,000 [A] "_x000d_
 Celkem 25 = 25,000 [B]</t>
  </si>
  <si>
    <t>položka zahrnuje: 
- odstranění trub včetně případného obetonování a lože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 
- nezahrnuje bourání čel, vtokových a výtokových jímek, odstranění zábradlí</t>
  </si>
  <si>
    <t>"podkladní vrstvy pol. 113328: 203,35*2,0=406,700 [A] 
přídlažba pol. 113178: 11,7*2,0=23,400 [B] 
odkopávky pol. 122738: 1171,19*2,0=2 342,380 [C] 
Celkem: A+B+C=2 772,480 [D] "_x000d_
 Celkem 2772,48 = 2772,480 [B]</t>
  </si>
  <si>
    <t>"živičné vrstvy pol. 113138: 28,578*2,5=71,445 [A] 
frézováníživice pol. 113728: 0,464*2,5=1,160 [B] 
Celkem: A+B=72,605 [C] "_x000d_
 Celkem 72,605 = 72,605 [B]</t>
  </si>
  <si>
    <t>"dlažby pol. 113188: 22,352*2,5=55,880 [A] 
obruby pol. 113524: (0,25*0,15*(190+430)+0,2*0,08*(115+240)+0,15*0,25*40+0,3*0,15*160)*2,5=94,075 [B] 
Celkem: A+B=149,955 [C] "_x000d_
 Celkem 149,955 = 149,955 [B]</t>
  </si>
  <si>
    <t>"dle tabulky kubatur: 571,55*0,05=28,578 [A] "_x000d_
 Celkem 28,578 = 28,578 [B]</t>
  </si>
  <si>
    <t>113178</t>
  </si>
  <si>
    <t>ODSTRAN KRYTU ZPEVNĚNÝCH PLOCH Z DLAŽEB KOSTEK, ODVOZ DO 20KM</t>
  </si>
  <si>
    <t>stávající přídlažba 
včetně naložení, odvozu a uložení na skládku</t>
  </si>
  <si>
    <t>"dle tabulky kubatur: (190+410)*0,13*0,15=11,700 [A] "_x000d_
 Celkem 11,7 = 11,700 [B]</t>
  </si>
  <si>
    <t>"dle tabulky kubatur: 436*0,05+9,2*0,06=22,352 [A] "_x000d_
 Celkem 22,352 = 22,352 [B]</t>
  </si>
  <si>
    <t>"dle tabulky kubatur - podladní vrstvy: (436+9,2+571,55)*0,2=203,350 [B] "_x000d_
 Celkem 203,35 = 203,350 [B]</t>
  </si>
  <si>
    <t>113524</t>
  </si>
  <si>
    <t>ODSTRANĚNÍ CHODNÍKOVÝCH A SILNIČNÍCH OBRUBNÍKŮ BETONOVÝCH, ODVOZ DO 5KM</t>
  </si>
  <si>
    <t>"dle tabulky kubatur: 190+430+115+240+40+160=1 175,000 [A] "_x000d_
 Celkem 1175 = 1175,000 [B]</t>
  </si>
  <si>
    <t>113728</t>
  </si>
  <si>
    <t>FRÉZOVÁNÍ ZPEVNĚNÝCH PLOCH ASFALTOVÝCH, ODVOZ DO 20KM</t>
  </si>
  <si>
    <t>"napojení na stávající stav - dle tabulky kubatur: 5,8*0,04+5,8*0,06*2/3=0,464 [A] "_x000d_
 Celkem 0,464 = 0,464 [B]</t>
  </si>
  <si>
    <t>"dle tabulky kubatur: 225+414-32,2=606,800 [A] 
odkop pro sanaci pláně: 818,67=818,670 [B] 
odpočet vybouraných povrchů: -((436+9,2+571,55)*0,2+436*0,05+9,2*0,06+571,55*0,05)=- 254,280 [C] 
Celkem: A+B+C=1 171,190 [D] "_x000d_
 Celkem 1171,19 = 1171,190 [B]</t>
  </si>
  <si>
    <t>17380</t>
  </si>
  <si>
    <t>ZEMNÍ KRAJNICE A DOSYPÁVKY Z NAKUPOVANÝCH MATERIÁLŮ</t>
  </si>
  <si>
    <t>Dosypávky ze ŠD</t>
  </si>
  <si>
    <t>"dle tabulky kubatur: 28=28,000 [A] "_x000d_
 Celkem 28 = 28,000 [B]</t>
  </si>
  <si>
    <t xml:space="preserve"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</si>
  <si>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"konstrukce sjezdu - dle tabulky kubatur: 156,55=156,550 [A] 
konstrukce chodníku - dle tabulky kubatur: 1343,115=1 343,115 [B] 
bezbariérové úpravy - dle tabulky kubatur: 57,5=57,500 [C] 
Celkem: A+B+C=1 557,165 [D] "_x000d_
 Celkem 1557,165 = 1557,165 [B]</t>
  </si>
  <si>
    <t>"konstrukce sjezdu - dle tabulky kubatur: 156,55*0,3=46,965 [A] 
konstrukce chodníku - dle tabulky kubatur: 1343,115*0,3=402,935 [B] 
bezbariérové úpravy - dle tabulky kubatur: 57,5*0,3=17,250 [C] 
Celkem: A+B+C=467,150 [D] "_x000d_
 Celkem 467,15 = 467,150 [B]</t>
  </si>
  <si>
    <t>"konstrukce chodníku - dle tabulky kubatur: 1343,115=1 343,115 [A] 
bezbariérové úpravy - dle tabulky kubatur: 57,5=57,500 [B] 
Celkem: A+B=1 400,615 [C] "_x000d_
 Celkem 1400,615 = 1400,615 [B]</t>
  </si>
  <si>
    <t>"konstrukce sjezdu - dle tabulky kubatur: 156,55=156,550 [A] "_x000d_
 Celkem 156,55 = 156,550 [B]</t>
  </si>
  <si>
    <t>"dle tabulky kubatur: 4,25=4,250 [A] "_x000d_
 Celkem 4,25 = 4,250 [B]</t>
  </si>
  <si>
    <t>"napojení na stávající stav - dle tabulky kubatur: 5,8=5,800 [A] "_x000d_
 Celkem 5,8 = 5,800 [B]</t>
  </si>
  <si>
    <t>PS-E 0,40 kg/m2</t>
  </si>
  <si>
    <t>"napojení na stávající stav - dle tabulky kubatur: 5,8*2/3=3,867 [A] "_x000d_
 Celkem 3,867 = 3,867 [B]</t>
  </si>
  <si>
    <t>574E58</t>
  </si>
  <si>
    <t>ASFALTOVÝ BETON PRO PODKLADNÍ VRSTVY ACP 22+, 22S TL. 60MM</t>
  </si>
  <si>
    <t>ACP 11+ 50/70</t>
  </si>
  <si>
    <t>zámková dlažba chodníku</t>
  </si>
  <si>
    <t>"konstrukce chodníku - dle tabulky kubatur: 1343,115-42=1 301,115 [A] "_x000d_
 Celkem 1301,115 = 1301,115 [B]</t>
  </si>
  <si>
    <t>F</t>
  </si>
  <si>
    <t>dlažba bez fazetek kolem varovných a signálních pásů v pruhu šířky 30 cm</t>
  </si>
  <si>
    <t>"konstrukce chodníku - dle tabulky kubatur: 42=42,000 [A] "_x000d_
 Celkem 42 = 42,000 [B]</t>
  </si>
  <si>
    <t>58261A</t>
  </si>
  <si>
    <t>KRYTY Z BETON DLAŽDIC SE ZÁMKEM BAREV RELIÉF TL 60MM DO LOŽE Z KAM</t>
  </si>
  <si>
    <t>"bezbariérové úpravy - tl.0,06m : 11,5=11,500 [A] "_x000d_
 Celkem 11,5 = 11,500 [B]</t>
  </si>
  <si>
    <t>58261B</t>
  </si>
  <si>
    <t>KRYTY Z BETON DLAŽDIC SE ZÁMKEM BAREV RELIÉF TL 80MM DO LOŽE Z KAM</t>
  </si>
  <si>
    <t>"bezbariérové úpravy - tl.0,08m : 57,5-11,5=46,000 [A] "_x000d_
 Celkem 46 = 46,000 [B]</t>
  </si>
  <si>
    <t xml:space="preserve">Položka zahrnuje:  
- dodání dlažebního materiálu v požadované kvalitě, dodání materiálu pro předepsané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Položka nezahrnuje:  
- postřiky, nátěry  
- těsnění podél obrubníků, dilatačních zařízení, odvodňovacích proužků, odvodňovačů, vpustí, šachet a pod.</t>
  </si>
  <si>
    <t>58910</t>
  </si>
  <si>
    <t>VÝPLŇ SPAR ASFALTEM</t>
  </si>
  <si>
    <t>"napojení na stávající stav - dle tabulky kubatur: 23,3=23,300 [A] "_x000d_
 Celkem 23,3 = 23,300 [B]</t>
  </si>
  <si>
    <t>položka zahrnuje: 
- dodávku předepsaného materiálu 
- vyčištění a výplň spar tímto materiálem</t>
  </si>
  <si>
    <t>915223121</t>
  </si>
  <si>
    <t>VODÍCÍ LINIE Z PLASTU PRO ORIENTACI NEVIDOMÝCH Š 170 MM</t>
  </si>
  <si>
    <t>Umělá vodící linie</t>
  </si>
  <si>
    <t>"11,4+11=22,400 [A] "_x000d_
 Celkem 22,4 = 22,400 [B]</t>
  </si>
  <si>
    <t>položka zahrnuje: 
- dodání a pokládku nátěrového materiálu (měří se pouze natíraná plocha) 
- předznačení a reflexní úpravu</t>
  </si>
  <si>
    <t>"dle tabulky kubatur: 966,1=966,100 [A] "_x000d_
 Celkem 966,1 = 966,100 [B]</t>
  </si>
  <si>
    <t>917224</t>
  </si>
  <si>
    <t>SILNIČNÍ A CHODNÍKOVÉ OBRUBY Z BETONOVÝCH OBRUBNÍKŮ ŠÍŘ 150MM</t>
  </si>
  <si>
    <t>silniční obruby betonové 1000/150/250</t>
  </si>
  <si>
    <t>"dle tabulky kubatur: 793,8+109,2+181,6=1 084,600 [A] "_x000d_
 Celkem 1084,6 = 1084,600 [B]</t>
  </si>
  <si>
    <t>919112</t>
  </si>
  <si>
    <t>ŘEZÁNÍ ASFALTOVÉHO KRYTU VOZOVEK TL DO 100MM</t>
  </si>
  <si>
    <t>Napojení na stávající stav</t>
  </si>
  <si>
    <t>položka zahrnuje řezání vozovkové vrstvy v předepsané tloušťce, včetně spotřeby vody</t>
  </si>
  <si>
    <t>93811</t>
  </si>
  <si>
    <t>OČIŠTĚNÍ ASFALTOVÝCH VOZOVEK UMYTÍM VODOU</t>
  </si>
  <si>
    <t>položka zahrnuje očištění předepsaným způsobem včetně odklizení vzniklého odpadu</t>
  </si>
  <si>
    <t>SO 302</t>
  </si>
  <si>
    <t>Přípojky objektů dešťové kanalizace</t>
  </si>
  <si>
    <t>hloubení rýh pol. 132838: 236,676*2,0 = 473,352 [A]</t>
  </si>
  <si>
    <t>132838</t>
  </si>
  <si>
    <t>HLOUBENÍ RÝH ŠÍŘ DO 2M PAŽ I NEPAŽ TŘ. II, ODVOZ DO 20KM</t>
  </si>
  <si>
    <t xml:space="preserve">včetně pažení  
včetně naložení, odvozu a uložení na skládku</t>
  </si>
  <si>
    <t>přípojky dešťové kanalizace: 142,9*1,1*1,2 = 188,628 [A]_x000d_
 přípojky uličních vpustí: (1,4+6,2+28,8)*1,1*1,2 = 48,048 [B]_x000d_
 Celkové množství 236.676000 = 236,676 [C]</t>
  </si>
  <si>
    <t xml:space="preserve"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</si>
  <si>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17481</t>
  </si>
  <si>
    <t>ZÁSYP JAM A RÝH Z NAKUPOVANÝCH MATERIÁLŮ</t>
  </si>
  <si>
    <t>zásyp ze ŠD</t>
  </si>
  <si>
    <t>přípojky dešťové kanalizace: 142,9*1,1*(1,2-0,1-0,15*0,1-0,15-0,3) = 99,816 [A]_x000d_
 přípojky uličních vpustí: (1,4+6,2+28,8)*1,1*(1,2-0,1-0,15*0,1-0,15-0,3) = 25,425 [B]_x000d_
 Celkové množství 125.241000 = 125,241 [C]</t>
  </si>
  <si>
    <t xml:space="preserve"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</si>
  <si>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</si>
  <si>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</si>
  <si>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pískový obsyp potrubí - zrno max 20 mm</t>
  </si>
  <si>
    <t>přípojky dešťové kanalizace: 142,9*(1,1*(0,15+0,3)-3,14*0,075*0,075) = 68,212 [A]_x000d_
 přípojky uličních vpustí: (1,4+6,2+28,8)*(1,1*(0,15+0,3)-3,14*0,075*0,075) = 17,375 [B]_x000d_
 Celkové množství 85.587000 = 85,587 [C]</t>
  </si>
  <si>
    <t xml:space="preserve"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</si>
  <si>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451312</t>
  </si>
  <si>
    <t>PODKLADNÍ A VÝPLŇOVÉ VRSTVY Z PROSTÉHO BETONU C12/15</t>
  </si>
  <si>
    <t>včetně bednění a odbědnění</t>
  </si>
  <si>
    <t>3*1*1*0,15 = 0,450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</si>
  <si>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</si>
  <si>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451573</t>
  </si>
  <si>
    <t>VÝPLŇ VRSTVY Z KAMENIVA TĚŽENÉHO, INDEX ZHUTNĚNÍ ID DO 0,9</t>
  </si>
  <si>
    <t>štěrkopískový podsyp potrubí - zrno max 20 mm</t>
  </si>
  <si>
    <t>"přípojky dešťové kanalizace: 142,9*1,1*(0,1+0,15*0,1)=18,077 [A] 
přípojky uličních vpustí: (74+9,8+28,8)*1,1*(0,1+0,15*0,1)=14,244 [B] 
přípojky horských vpustí: 42,6*1,1*(0,1+0,2*0,1)=5,623 [C] 
Celkem: A+B+C=37,944 [D] "_x000d_
 Celkem 37,944 = 37,944 [B]</t>
  </si>
  <si>
    <t xml:space="preserve">položka zahrnuje dodávku předepsaného kameniva, mimostaveništní a vnitrostaveništní dopravu a jeho uložení  
není-li v zadávací dokumentaci uvedeno jinak, jedná se o nakupovaný materiál</t>
  </si>
  <si>
    <t>8</t>
  </si>
  <si>
    <t>Potrubí</t>
  </si>
  <si>
    <t>87433</t>
  </si>
  <si>
    <t>POTRUBÍ Z TRUB PLASTOVÝCH ODPADNÍCH DN DO 150MM</t>
  </si>
  <si>
    <t>potrubí PP SN 12 včetně tvarovek 
DN 150 přípojky</t>
  </si>
  <si>
    <t>přípojky dešťové kanalizace: 142,9 = 142,900 [A]_x000d_
 přípojky uličních vpustí: 1,4+6,2+28,8 = 36,400 [B]_x000d_
 Celkové množství 179.300000 = 179,300 [C]</t>
  </si>
  <si>
    <t xml:space="preserve"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</si>
  <si>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87434</t>
  </si>
  <si>
    <t>POTRUBÍ Z TRUB PLASTOVÝCH ODPADNÍCH DN DO 200MM</t>
  </si>
  <si>
    <t>potrubí PP SN 12 včetně tvarovek 
DN 200 přípojky</t>
  </si>
  <si>
    <t>"přípojky horských vpustí: 42,6=42,600 [A] "_x000d_
 Celkem 42,6 = 42,600 [B]</t>
  </si>
  <si>
    <t xml:space="preserve"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</si>
  <si>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894846</t>
  </si>
  <si>
    <t>ŠACHTY KANALIZAČNÍ PLASTOVÉ D 400MM</t>
  </si>
  <si>
    <t>domovní šachty dle specifikace v PD</t>
  </si>
  <si>
    <t>"18=18,000 [A] "_x000d_
 Celkem 18 = 18,000 [B]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</si>
  <si>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</si>
  <si>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89712</t>
  </si>
  <si>
    <t>VPUSŤ KANALIZAČNÍ ULIČNÍ KOMPLETNÍ Z BETONOVÝCH DÍLCŮ</t>
  </si>
  <si>
    <t>včetně mříže</t>
  </si>
  <si>
    <t>UV9a, UV24, UV23 3 = 3,000 [A]</t>
  </si>
  <si>
    <t xml:space="preserve"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</si>
  <si>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89999</t>
  </si>
  <si>
    <t>VÝSTRAŽNÁ FÓLIE</t>
  </si>
  <si>
    <t>přípojky dešťové kanalizace: 142,9 = 142,900 [A]</t>
  </si>
  <si>
    <t>SO 304</t>
  </si>
  <si>
    <t>Splašková kanalizace</t>
  </si>
  <si>
    <t>"hloubení rýh pol. 132838: 842,616*2,0=1 685,232 [A] "_x000d_
 Celkem 1685,232 = 1685,232 [B]</t>
  </si>
  <si>
    <t>"splašková kanalizace DN 300: 159,1*1,2*1,8=343,656 [A] 
splašková kanalizace DN 400: 231*1,2*1,8=498,960 [B] 
Celkem: A+B=842,616 [C] "_x000d_
 Celkem 842,616 = 842,616 [B]</t>
  </si>
  <si>
    <t>"splašková kanalizace DN 300: 159,1*1,2*(1,8-0,1-0,3*0,1-0,3-0,3)=204,284 [A] 
splašková kanalizace DN 400: 231*1,2*(1,8-0,1-0,4*0,1-0,4-0,3)=266,112 [B] 
Celkem: A+B=470,396 [C] "_x000d_
 Celkem 470,396 = 470,396 [B]</t>
  </si>
  <si>
    <t>"splašková kanalizace DN 300: 159,1*(1,2*(0,3+0,3)-3,14*0,15*0,15)=103,312 [A] 
splašková kanalizace DN 400: 231*(1,2*(0,3+0,4)-3,14*0,2*0,2)=165,026 [B] 
Celkem: A+B=268,338 [C] "_x000d_
 Celkem 268,338 = 268,338 [B]</t>
  </si>
  <si>
    <t>"splašková kanalizace DN 300: 159,1*1,2*(0,1+0,3*0,1)=24,820 [A] 
splašková kanalizace DN 400: 231*1,2*(0,1+0,4*0,1)=38,808 [B] 
revizní čachty: 19*1,5*1,5*0,1=4,275 [C] 
Celkem: A+B+C=67,903 [D] "_x000d_
 Celkem 67,903 = 67,903 [B]</t>
  </si>
  <si>
    <t>6</t>
  </si>
  <si>
    <t>Úpravy povrchů, podlahy, výplně otvorů</t>
  </si>
  <si>
    <t>626113</t>
  </si>
  <si>
    <t>REPROFILACE PODHLEDŮ, SVISLÝCH PLOCH SANAČNÍ MALTOU JEDNOVRST TL 30MM</t>
  </si>
  <si>
    <t>sanace revizní šachty</t>
  </si>
  <si>
    <t>"10=10,000 [A] "_x000d_
 Celkem 10 = 10,000 [B]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</si>
  <si>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</si>
  <si>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7</t>
  </si>
  <si>
    <t>Přidružená stavební výroba</t>
  </si>
  <si>
    <t>702231</t>
  </si>
  <si>
    <t>KABELOVÁ CHRÁNIČKA ZEMNÍ DĚLENÁ DN DO 100 MM</t>
  </si>
  <si>
    <t>"2*4,5=9,000 [A] "_x000d_
 Celkem 9 = 9,000 [B]</t>
  </si>
  <si>
    <t>1. Položka obsahuje: 
 – přípravu podkladu pro osazení 
2. Položka neobsahuje: 
 X 
3. Způsob měření: 
Měří se metr délkový.</t>
  </si>
  <si>
    <t>87445</t>
  </si>
  <si>
    <t>POTRUBÍ Z TRUB PLASTOVÝCH ODPADNÍCH DN DO 300MM</t>
  </si>
  <si>
    <t>potrubí PP SN 12 včetně tvarovek 
343/300</t>
  </si>
  <si>
    <t>"stoka S1a: 6,7=6,700 [A] 
stoka S2: 123,4=123,400 [B] 
stoka S2a: 29=29,000 [C] 
Celkem: A+B+C=159,100 [D] "_x000d_
 Celkem 159,1 = 159,100 [B]</t>
  </si>
  <si>
    <t>87446</t>
  </si>
  <si>
    <t>POTRUBÍ Z TRUB PLASTOVÝCH ODPADNÍCH DN DO 400MM</t>
  </si>
  <si>
    <t>potrubí PP SN 12 včetně tvarovek 
458/400</t>
  </si>
  <si>
    <t>"stoka S1: 229=229,000 [A] 
stoka S2: 2=2,000 [B] 
Celkem: A+B=231,000 [C] "_x000d_
 Celkem 231 = 231,000 [B]</t>
  </si>
  <si>
    <t>894171</t>
  </si>
  <si>
    <t>ŠACHTY KANALIZAČ Z BETON DÍLCŮ NA POTRUBÍ DN DO 1000MM</t>
  </si>
  <si>
    <t>revizní šachty dle specifikace v PD</t>
  </si>
  <si>
    <t>"10+1+7+1=19,000 [A] "_x000d_
 Celkem 19 = 19,000 [B]</t>
  </si>
  <si>
    <t xml:space="preserve">položka zahrnuje: 
- poklopy s rámem, mříže s rámem, stupadla, žebříky, stropy z bet. dílců a pod. 
- předepsané betonové skruže, prefabrikované nebo monolitické betonové dno 
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 
- předepsané podkladní konstrukce</t>
  </si>
  <si>
    <t>899652</t>
  </si>
  <si>
    <t>ZKOUŠKA VODOTĚSNOSTI POTRUBÍ DN DO 300MM</t>
  </si>
  <si>
    <t>tlaková zkouška vzduchem 
vč.grafu o průběhu zkoušky dle příslušných norem</t>
  </si>
  <si>
    <t>"splašková kanalizace DN 300: 159,1=159,100 [A] "_x000d_
 Celkem 159,1 = 159,100 [B]</t>
  </si>
  <si>
    <t>Položka zahrnuje: 
- přísun, montáž, demontáž, odsun zkoušecího kompresoru 
- napuštění vzduchu, dodání vzduchu pro tlakovou zkoušku 
- montáž a demontáž dílců pro zabezpečení konce zkoušeného úseku potrubí 
- montáž a demontáž koncových tvarovek 
- montáž zaslepovací příruby, zaslepení odboček pro armatury a pro odbočující řady 
Položka nezahrnuje: 
- x</t>
  </si>
  <si>
    <t>899662</t>
  </si>
  <si>
    <t>ZKOUŠKA VODOTĚSNOSTI POTRUBÍ DN DO 400MM</t>
  </si>
  <si>
    <t>"splašková kanalizace DN 400: 231=231,000 [A] "_x000d_
 Celkem 231 = 231,000 [B]</t>
  </si>
  <si>
    <t>89980</t>
  </si>
  <si>
    <t>TELEVIZNÍ PROHLÍDKA POTRUBÍ</t>
  </si>
  <si>
    <t>kamerové zkoušky na kanalizačních stokách</t>
  </si>
  <si>
    <t>"splašková kanalizace DN 300: 159,1=159,100 [A] 
splašková kanalizace DN 400: 231=231,000 [B] 
Celkem: A+B=390,100 [C] "_x000d_
 Celkem 390,1 = 390,100 [B]</t>
  </si>
  <si>
    <t>položka zahrnuje prohlídku potrubí televizní kamerou, záznam prohlídky na nosičích DVD a vyhotovení závěrečného písemného protokolu</t>
  </si>
  <si>
    <t>SO 305</t>
  </si>
  <si>
    <t>Přípojky objektů do splaškové kanalizace</t>
  </si>
  <si>
    <t>"hloubení rýh pol. 132838: 197,43*2,0=394,860 [A] "_x000d_
 Celkem 394,86 = 394,860 [B]</t>
  </si>
  <si>
    <t>"přípojky splaškové kanalizace: 113*1,1*1,5=186,450 [A] 
přípojky splaškové kanalizace: 6,1*1,2*1,5=10,980 [B] 
Celkem: A+B=197,430 [C] "_x000d_
 Celkem 197,43 = 197,430 [B]</t>
  </si>
  <si>
    <t>"přípojky splaškové kanalizace: 113*1,1*(1,5-0,1-0,15*0,1-0,15-0,3)=116,221 [A] 
přípojky splaškové kanalizace: 6,1*1,2*(1,5-0,1-0,3*0,1-0,3-0,3)=5,636 [B] 
Celkem: A+B=121,857 [C] "_x000d_
 Celkem 121,857 = 121,857 [B]</t>
  </si>
  <si>
    <t>"přípojky splaškové kanalizace: 113*(1,1*(0,15+0,3)-3,14*0,075*0,075)=53,939 [A] 
přípojky splaškové kanalizace: 6,1*(1,2*(0,3+0,3)-3,14*0,15*0,15)=3,961 [B] 
Celkem: A+B=57,900 [C] "_x000d_
 Celkem 57,9 = 57,900 [B]</t>
  </si>
  <si>
    <t>"přípojky splaškové kanalizace: 113*1,1*(0,1+0,15*0,1)=14,295 [A] 
přípojky splaškové kanalizace: 6,1*1,2*(0,1+0,3*0,1)=0,952 [B] 
Celkem: A+B=15,247 [C] "_x000d_
 Celkem 15,247 = 15,247 [B]</t>
  </si>
  <si>
    <t>"přípojky splaškové kanalizace: 95,4+17,6=113,000 [A] "_x000d_
 Celkem 113 = 113,000 [B]</t>
  </si>
  <si>
    <t>potrubí PP SN 12 včetně tvarovek a zaslepení 
DN 300 přípojky</t>
  </si>
  <si>
    <t>"přípojky splaškové kanalizace: 6,1=6,100 [A] "_x000d_
 Celkem 6,1 = 6,100 [B]</t>
  </si>
  <si>
    <t>"14+4=18,000 [A] "_x000d_
 Celkem 18 = 18,000 [B]</t>
  </si>
  <si>
    <t>"přípojky splaškové kanalizace: 95,4+17,6=113,000 [A] 
přípojky splaškové kanalizace: 6,1=6,100 [B] 
Celkem: A+B=119,100 [C] "_x000d_
 Celkem 119,1 = 119,100 [B]</t>
  </si>
  <si>
    <t>"přípojky splaškové kanalizace: 95,4+17,6+6,1=119,100 [A] "_x000d_
 Celkem 119,1 = 119,100 [B]</t>
  </si>
  <si>
    <t>SO 401</t>
  </si>
  <si>
    <t>Veřejné osvětlení</t>
  </si>
  <si>
    <t>131251100</t>
  </si>
  <si>
    <t>Hloubení jam pro základ stožáru do 1m3, nezapažených v hornině třídy těžitelnosti I, skupiny 3 strojně</t>
  </si>
  <si>
    <t>132212121</t>
  </si>
  <si>
    <t>Hloubení zapažených rýh šířky do 800 mm v soudržných horninách třídy těžitelnosti I skupiny 3 ručně</t>
  </si>
  <si>
    <t>132251102</t>
  </si>
  <si>
    <t xml:space="preserve">Hloubení rýh nezapažených  š do 800 mm v hornině třídy těžitelnosti I, skupiny 3 objem do 50 m3 strojně</t>
  </si>
  <si>
    <t>139001101</t>
  </si>
  <si>
    <t>Příplatek za ztížení vykopávky v blízkosti podzemního vedení</t>
  </si>
  <si>
    <t>141720017</t>
  </si>
  <si>
    <t>Neřízený zemní protlak strojně vnějšího průměru do 160 mm v hornině třídy těžitelnosti I a II, skupiny 3 a 4</t>
  </si>
  <si>
    <t>174151101</t>
  </si>
  <si>
    <t>Zásyp jam, šachet rýh nebo kolem objektů sypaninou se zhutněním</t>
  </si>
  <si>
    <t>Zakládání</t>
  </si>
  <si>
    <t>275316121</t>
  </si>
  <si>
    <t>Základové patky z prostého betonu se zvýšenými nároky na prostředí tř. C 25/30</t>
  </si>
  <si>
    <t>KS</t>
  </si>
  <si>
    <t>800 x 800 x 1500 mm</t>
  </si>
  <si>
    <t>741</t>
  </si>
  <si>
    <t>Elektroinstalace - silnoproud</t>
  </si>
  <si>
    <t>741122211</t>
  </si>
  <si>
    <t>Montáž kabel Cu plný kulatý žíla 3x1,5 až 6 mm2 uložený volně (CYKY)</t>
  </si>
  <si>
    <t>741122222</t>
  </si>
  <si>
    <t>Montáž kabel Cu plný kulatý žíla 4x10 mm2 uložený volně (CYKY)</t>
  </si>
  <si>
    <t>741130001</t>
  </si>
  <si>
    <t>Ukončení vodič izolovaný do 2,5mm2 v rozváděči nebo na přístroji</t>
  </si>
  <si>
    <t>741130005</t>
  </si>
  <si>
    <t>Ukončení vodič izolovaný do 10 mm2 v rozváděči nebo na přístroji</t>
  </si>
  <si>
    <t>741410041</t>
  </si>
  <si>
    <t>Montáž vodič uzemňovací drát nebo lano D do 10 mm v městské zástavbě</t>
  </si>
  <si>
    <t>741420021</t>
  </si>
  <si>
    <t>Montáž svorka hromosvodná se 2 šrouby</t>
  </si>
  <si>
    <t>741810003</t>
  </si>
  <si>
    <t>Celková prohlídka elektrického rozvodu a zařízení do 1 milionu Kč</t>
  </si>
  <si>
    <t>741810011</t>
  </si>
  <si>
    <t>Příplatek k celkové prohlídce za každých dalších 500 000,- Kč</t>
  </si>
  <si>
    <t>R13</t>
  </si>
  <si>
    <t>montáž osvětlovacího stožáru do 10m výšky, včetně výložníku, svítila a zapojení</t>
  </si>
  <si>
    <t>R25</t>
  </si>
  <si>
    <t>Vytýčení stávajících podzemních sítí</t>
  </si>
  <si>
    <t>KOMPLET</t>
  </si>
  <si>
    <t>R26</t>
  </si>
  <si>
    <t>dokumentace skutečného provedení stavby</t>
  </si>
  <si>
    <t>R27</t>
  </si>
  <si>
    <t>Doprava osob na místo stavby</t>
  </si>
  <si>
    <t>R28</t>
  </si>
  <si>
    <t>Doprava materiálu a techniky na místo stavby</t>
  </si>
  <si>
    <t>R29</t>
  </si>
  <si>
    <t>Demontážní práce</t>
  </si>
  <si>
    <t>R30</t>
  </si>
  <si>
    <t>odvoz a likvidace odpadů, včetně nakládky, dopravy, skládkovného, recyklačních a dalších poplatků</t>
  </si>
  <si>
    <t>R31</t>
  </si>
  <si>
    <t>pomocné práce</t>
  </si>
  <si>
    <t>R32</t>
  </si>
  <si>
    <t>Drobný instalační materiál jinde neuvedený</t>
  </si>
  <si>
    <t>R33</t>
  </si>
  <si>
    <t>Zhotovení pasivní ochrany zemní svorky</t>
  </si>
  <si>
    <t>Ostatní konstrukce a práce, bourání</t>
  </si>
  <si>
    <t>945421110</t>
  </si>
  <si>
    <t>Hydraulická zvedací plošina na automobilovém podvozku výška zdvihu do 10 m včetně obsluhy</t>
  </si>
  <si>
    <t>HOD</t>
  </si>
  <si>
    <t>R11</t>
  </si>
  <si>
    <t xml:space="preserve">jeřáb na automobilovém podvozku, výška zdvihu do 20m,  včetně obsluhy,</t>
  </si>
  <si>
    <t>Stavební díl</t>
  </si>
  <si>
    <t>28611141</t>
  </si>
  <si>
    <t>trubka kanalizační PVC DN 300x2000mm SN4</t>
  </si>
  <si>
    <t>34111030</t>
  </si>
  <si>
    <t>kabel silový s Cu jádrem 1kV 3x1,5mm2</t>
  </si>
  <si>
    <t>34111076</t>
  </si>
  <si>
    <t>kabel silový s Cu jádrem 1kV 4x10mm2</t>
  </si>
  <si>
    <t>34571351</t>
  </si>
  <si>
    <t>trubka elektroinstalační ohebná dvouplášťová korugovaná (chránička) D 41/50mm, HDPE+LDPE</t>
  </si>
  <si>
    <t>34571368</t>
  </si>
  <si>
    <t>trubka elektroinstalační HDPE tuhá dvouplášťová korugovaná D 136/160mm</t>
  </si>
  <si>
    <t>35441073</t>
  </si>
  <si>
    <t>drát D 10mm FeZn</t>
  </si>
  <si>
    <t>KG</t>
  </si>
  <si>
    <t>35441885</t>
  </si>
  <si>
    <t>svorka spojovací pro lano D 8-10mm</t>
  </si>
  <si>
    <t>35441895</t>
  </si>
  <si>
    <t>svorka připojovací k připojení kovových částí</t>
  </si>
  <si>
    <t>R03</t>
  </si>
  <si>
    <t>Stožár bezpaticový, silniční, ocel+žárový zinek, výška 7m, dřík 1m, průměr 133/89/60mm</t>
  </si>
  <si>
    <t>R06</t>
  </si>
  <si>
    <t>Silniční svítidlo LED, 1800 lm, FG WW 3000 K, 15W</t>
  </si>
  <si>
    <t>kompatibilita se stávajícím systémem VO města Česká Skalice</t>
  </si>
  <si>
    <t>R08</t>
  </si>
  <si>
    <t>Ochranná manžeta stožáru teplem smršťovací plast,</t>
  </si>
  <si>
    <t>R09</t>
  </si>
  <si>
    <t>výstražná kabelová fólie červená, blesk</t>
  </si>
  <si>
    <t>R10</t>
  </si>
  <si>
    <t>Písek 0-5mm, včetně naložení a dopravy</t>
  </si>
  <si>
    <t>R16</t>
  </si>
  <si>
    <t>Výložník třmenový, rovný sklon 4 stupně, délka 1m</t>
  </si>
  <si>
    <t>R17</t>
  </si>
  <si>
    <t>Výložník třmenový, rovný sklon 4 stupně, délka 1,5m</t>
  </si>
  <si>
    <t>R19</t>
  </si>
  <si>
    <t>Stožárová svorkovnice SR481-27-Z-CU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</si>
</sst>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SUMIFS(I9:I37,A9:A37,"SD")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SUMIFS(I10:I37,A10:A37,"P")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45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39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40</v>
      </c>
      <c r="D14" s="29" t="s">
        <v>31</v>
      </c>
      <c r="E14" s="31" t="s">
        <v>41</v>
      </c>
      <c r="F14" s="32" t="s">
        <v>42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60">
      <c r="A15" s="29" t="s">
        <v>34</v>
      </c>
      <c r="B15" s="36"/>
      <c r="C15" s="37"/>
      <c r="D15" s="37"/>
      <c r="E15" s="31" t="s">
        <v>43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9" t="s">
        <v>44</v>
      </c>
      <c r="F16" s="37"/>
      <c r="G16" s="37"/>
      <c r="H16" s="37"/>
      <c r="I16" s="37"/>
      <c r="J16" s="38"/>
    </row>
    <row r="17" ht="60">
      <c r="A17" s="29" t="s">
        <v>38</v>
      </c>
      <c r="B17" s="36"/>
      <c r="C17" s="37"/>
      <c r="D17" s="37"/>
      <c r="E17" s="31" t="s">
        <v>45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46</v>
      </c>
      <c r="D18" s="29" t="s">
        <v>31</v>
      </c>
      <c r="E18" s="31" t="s">
        <v>47</v>
      </c>
      <c r="F18" s="32" t="s">
        <v>48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34</v>
      </c>
      <c r="B19" s="36"/>
      <c r="C19" s="37"/>
      <c r="D19" s="37"/>
      <c r="E19" s="31" t="s">
        <v>49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9" t="s">
        <v>44</v>
      </c>
      <c r="F20" s="37"/>
      <c r="G20" s="37"/>
      <c r="H20" s="37"/>
      <c r="I20" s="37"/>
      <c r="J20" s="38"/>
    </row>
    <row r="21" ht="30">
      <c r="A21" s="29" t="s">
        <v>38</v>
      </c>
      <c r="B21" s="36"/>
      <c r="C21" s="37"/>
      <c r="D21" s="37"/>
      <c r="E21" s="31" t="s">
        <v>39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50</v>
      </c>
      <c r="D22" s="29" t="s">
        <v>31</v>
      </c>
      <c r="E22" s="31" t="s">
        <v>51</v>
      </c>
      <c r="F22" s="32" t="s">
        <v>48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165">
      <c r="A23" s="29" t="s">
        <v>34</v>
      </c>
      <c r="B23" s="36"/>
      <c r="C23" s="37"/>
      <c r="D23" s="37"/>
      <c r="E23" s="31" t="s">
        <v>52</v>
      </c>
      <c r="F23" s="37"/>
      <c r="G23" s="37"/>
      <c r="H23" s="37"/>
      <c r="I23" s="37"/>
      <c r="J23" s="38"/>
    </row>
    <row r="24" ht="30">
      <c r="A24" s="29" t="s">
        <v>36</v>
      </c>
      <c r="B24" s="36"/>
      <c r="C24" s="37"/>
      <c r="D24" s="37"/>
      <c r="E24" s="39" t="s">
        <v>44</v>
      </c>
      <c r="F24" s="37"/>
      <c r="G24" s="37"/>
      <c r="H24" s="37"/>
      <c r="I24" s="37"/>
      <c r="J24" s="38"/>
    </row>
    <row r="25">
      <c r="A25" s="29" t="s">
        <v>38</v>
      </c>
      <c r="B25" s="36"/>
      <c r="C25" s="37"/>
      <c r="D25" s="37"/>
      <c r="E25" s="40" t="s">
        <v>31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53</v>
      </c>
      <c r="D26" s="29" t="s">
        <v>31</v>
      </c>
      <c r="E26" s="31" t="s">
        <v>54</v>
      </c>
      <c r="F26" s="32" t="s">
        <v>33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135">
      <c r="A27" s="29" t="s">
        <v>34</v>
      </c>
      <c r="B27" s="36"/>
      <c r="C27" s="37"/>
      <c r="D27" s="37"/>
      <c r="E27" s="31" t="s">
        <v>55</v>
      </c>
      <c r="F27" s="37"/>
      <c r="G27" s="37"/>
      <c r="H27" s="37"/>
      <c r="I27" s="37"/>
      <c r="J27" s="38"/>
    </row>
    <row r="28" ht="60">
      <c r="A28" s="29" t="s">
        <v>36</v>
      </c>
      <c r="B28" s="36"/>
      <c r="C28" s="37"/>
      <c r="D28" s="37"/>
      <c r="E28" s="39" t="s">
        <v>56</v>
      </c>
      <c r="F28" s="37"/>
      <c r="G28" s="37"/>
      <c r="H28" s="37"/>
      <c r="I28" s="37"/>
      <c r="J28" s="38"/>
    </row>
    <row r="29">
      <c r="A29" s="29" t="s">
        <v>38</v>
      </c>
      <c r="B29" s="36"/>
      <c r="C29" s="37"/>
      <c r="D29" s="37"/>
      <c r="E29" s="40" t="s">
        <v>31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57</v>
      </c>
      <c r="D30" s="29" t="s">
        <v>31</v>
      </c>
      <c r="E30" s="31" t="s">
        <v>58</v>
      </c>
      <c r="F30" s="32" t="s">
        <v>42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34</v>
      </c>
      <c r="B31" s="36"/>
      <c r="C31" s="37"/>
      <c r="D31" s="37"/>
      <c r="E31" s="31" t="s">
        <v>59</v>
      </c>
      <c r="F31" s="37"/>
      <c r="G31" s="37"/>
      <c r="H31" s="37"/>
      <c r="I31" s="37"/>
      <c r="J31" s="38"/>
    </row>
    <row r="32" ht="30">
      <c r="A32" s="29" t="s">
        <v>36</v>
      </c>
      <c r="B32" s="36"/>
      <c r="C32" s="37"/>
      <c r="D32" s="37"/>
      <c r="E32" s="39" t="s">
        <v>44</v>
      </c>
      <c r="F32" s="37"/>
      <c r="G32" s="37"/>
      <c r="H32" s="37"/>
      <c r="I32" s="37"/>
      <c r="J32" s="38"/>
    </row>
    <row r="33" ht="75">
      <c r="A33" s="29" t="s">
        <v>38</v>
      </c>
      <c r="B33" s="36"/>
      <c r="C33" s="37"/>
      <c r="D33" s="37"/>
      <c r="E33" s="31" t="s">
        <v>60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61</v>
      </c>
      <c r="D34" s="29" t="s">
        <v>31</v>
      </c>
      <c r="E34" s="31" t="s">
        <v>62</v>
      </c>
      <c r="F34" s="32" t="s">
        <v>42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105">
      <c r="A35" s="29" t="s">
        <v>34</v>
      </c>
      <c r="B35" s="36"/>
      <c r="C35" s="37"/>
      <c r="D35" s="37"/>
      <c r="E35" s="31" t="s">
        <v>63</v>
      </c>
      <c r="F35" s="37"/>
      <c r="G35" s="37"/>
      <c r="H35" s="37"/>
      <c r="I35" s="37"/>
      <c r="J35" s="38"/>
    </row>
    <row r="36" ht="30">
      <c r="A36" s="29" t="s">
        <v>36</v>
      </c>
      <c r="B36" s="36"/>
      <c r="C36" s="37"/>
      <c r="D36" s="37"/>
      <c r="E36" s="39" t="s">
        <v>64</v>
      </c>
      <c r="F36" s="37"/>
      <c r="G36" s="37"/>
      <c r="H36" s="37"/>
      <c r="I36" s="37"/>
      <c r="J36" s="38"/>
    </row>
    <row r="37">
      <c r="A37" s="29" t="s">
        <v>38</v>
      </c>
      <c r="B37" s="41"/>
      <c r="C37" s="42"/>
      <c r="D37" s="42"/>
      <c r="E37" s="43" t="s">
        <v>31</v>
      </c>
      <c r="F37" s="42"/>
      <c r="G37" s="42"/>
      <c r="H37" s="42"/>
      <c r="I37" s="42"/>
      <c r="J37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SUMIFS(I9:I29,A9:A29,"SD")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65</v>
      </c>
      <c r="D4" s="13"/>
      <c r="E4" s="14" t="s">
        <v>66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SUMIFS(I10:I29,A10:A29,"P")</f>
        <v>0</v>
      </c>
      <c r="J9" s="28"/>
    </row>
    <row r="10">
      <c r="A10" s="29" t="s">
        <v>29</v>
      </c>
      <c r="B10" s="29">
        <v>1</v>
      </c>
      <c r="C10" s="30" t="s">
        <v>67</v>
      </c>
      <c r="D10" s="29" t="s">
        <v>31</v>
      </c>
      <c r="E10" s="31" t="s">
        <v>68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05">
      <c r="A11" s="29" t="s">
        <v>34</v>
      </c>
      <c r="B11" s="36"/>
      <c r="C11" s="37"/>
      <c r="D11" s="37"/>
      <c r="E11" s="31" t="s">
        <v>69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9" t="s">
        <v>44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70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30</v>
      </c>
      <c r="D14" s="29" t="s">
        <v>31</v>
      </c>
      <c r="E14" s="31" t="s">
        <v>32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60">
      <c r="A15" s="29" t="s">
        <v>34</v>
      </c>
      <c r="B15" s="36"/>
      <c r="C15" s="37"/>
      <c r="D15" s="37"/>
      <c r="E15" s="31" t="s">
        <v>71</v>
      </c>
      <c r="F15" s="37"/>
      <c r="G15" s="37"/>
      <c r="H15" s="37"/>
      <c r="I15" s="37"/>
      <c r="J15" s="38"/>
    </row>
    <row r="16" ht="45">
      <c r="A16" s="29" t="s">
        <v>36</v>
      </c>
      <c r="B16" s="36"/>
      <c r="C16" s="37"/>
      <c r="D16" s="37"/>
      <c r="E16" s="39" t="s">
        <v>72</v>
      </c>
      <c r="F16" s="37"/>
      <c r="G16" s="37"/>
      <c r="H16" s="37"/>
      <c r="I16" s="37"/>
      <c r="J16" s="38"/>
    </row>
    <row r="17" ht="30">
      <c r="A17" s="29" t="s">
        <v>38</v>
      </c>
      <c r="B17" s="36"/>
      <c r="C17" s="37"/>
      <c r="D17" s="37"/>
      <c r="E17" s="31" t="s">
        <v>39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40</v>
      </c>
      <c r="D18" s="29" t="s">
        <v>31</v>
      </c>
      <c r="E18" s="31" t="s">
        <v>41</v>
      </c>
      <c r="F18" s="32" t="s">
        <v>42</v>
      </c>
      <c r="G18" s="33">
        <v>10.449999999999999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34</v>
      </c>
      <c r="B19" s="36"/>
      <c r="C19" s="37"/>
      <c r="D19" s="37"/>
      <c r="E19" s="31" t="s">
        <v>73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9" t="s">
        <v>74</v>
      </c>
      <c r="F20" s="37"/>
      <c r="G20" s="37"/>
      <c r="H20" s="37"/>
      <c r="I20" s="37"/>
      <c r="J20" s="38"/>
    </row>
    <row r="21" ht="60">
      <c r="A21" s="29" t="s">
        <v>38</v>
      </c>
      <c r="B21" s="36"/>
      <c r="C21" s="37"/>
      <c r="D21" s="37"/>
      <c r="E21" s="31" t="s">
        <v>45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75</v>
      </c>
      <c r="D22" s="29" t="s">
        <v>31</v>
      </c>
      <c r="E22" s="31" t="s">
        <v>76</v>
      </c>
      <c r="F22" s="32" t="s">
        <v>77</v>
      </c>
      <c r="G22" s="33">
        <v>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78</v>
      </c>
      <c r="F23" s="37"/>
      <c r="G23" s="37"/>
      <c r="H23" s="37"/>
      <c r="I23" s="37"/>
      <c r="J23" s="38"/>
    </row>
    <row r="24" ht="30">
      <c r="A24" s="29" t="s">
        <v>36</v>
      </c>
      <c r="B24" s="36"/>
      <c r="C24" s="37"/>
      <c r="D24" s="37"/>
      <c r="E24" s="39" t="s">
        <v>79</v>
      </c>
      <c r="F24" s="37"/>
      <c r="G24" s="37"/>
      <c r="H24" s="37"/>
      <c r="I24" s="37"/>
      <c r="J24" s="38"/>
    </row>
    <row r="25" ht="105">
      <c r="A25" s="29" t="s">
        <v>38</v>
      </c>
      <c r="B25" s="36"/>
      <c r="C25" s="37"/>
      <c r="D25" s="37"/>
      <c r="E25" s="31" t="s">
        <v>80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81</v>
      </c>
      <c r="D26" s="29" t="s">
        <v>31</v>
      </c>
      <c r="E26" s="31" t="s">
        <v>82</v>
      </c>
      <c r="F26" s="32" t="s">
        <v>48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195">
      <c r="A27" s="29" t="s">
        <v>34</v>
      </c>
      <c r="B27" s="36"/>
      <c r="C27" s="37"/>
      <c r="D27" s="37"/>
      <c r="E27" s="31" t="s">
        <v>83</v>
      </c>
      <c r="F27" s="37"/>
      <c r="G27" s="37"/>
      <c r="H27" s="37"/>
      <c r="I27" s="37"/>
      <c r="J27" s="38"/>
    </row>
    <row r="28" ht="30">
      <c r="A28" s="29" t="s">
        <v>36</v>
      </c>
      <c r="B28" s="36"/>
      <c r="C28" s="37"/>
      <c r="D28" s="37"/>
      <c r="E28" s="39" t="s">
        <v>44</v>
      </c>
      <c r="F28" s="37"/>
      <c r="G28" s="37"/>
      <c r="H28" s="37"/>
      <c r="I28" s="37"/>
      <c r="J28" s="38"/>
    </row>
    <row r="29" ht="30">
      <c r="A29" s="29" t="s">
        <v>38</v>
      </c>
      <c r="B29" s="41"/>
      <c r="C29" s="42"/>
      <c r="D29" s="42"/>
      <c r="E29" s="31" t="s">
        <v>84</v>
      </c>
      <c r="F29" s="42"/>
      <c r="G29" s="42"/>
      <c r="H29" s="42"/>
      <c r="I29" s="42"/>
      <c r="J29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85</v>
      </c>
      <c r="I3" s="16">
        <f>SUMIFS(I9:I146,A9:A146,"SD")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85</v>
      </c>
      <c r="D5" s="13"/>
      <c r="E5" s="14" t="s">
        <v>86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87</v>
      </c>
      <c r="D10" s="29" t="s">
        <v>31</v>
      </c>
      <c r="E10" s="31" t="s">
        <v>88</v>
      </c>
      <c r="F10" s="32" t="s">
        <v>89</v>
      </c>
      <c r="G10" s="33">
        <v>571.70399999999995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90</v>
      </c>
      <c r="F11" s="37"/>
      <c r="G11" s="37"/>
      <c r="H11" s="37"/>
      <c r="I11" s="37"/>
      <c r="J11" s="38"/>
    </row>
    <row r="12" ht="60">
      <c r="A12" s="29" t="s">
        <v>36</v>
      </c>
      <c r="B12" s="36"/>
      <c r="C12" s="37"/>
      <c r="D12" s="37"/>
      <c r="E12" s="39" t="s">
        <v>91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92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93</v>
      </c>
      <c r="D14" s="29" t="s">
        <v>94</v>
      </c>
      <c r="E14" s="31" t="s">
        <v>95</v>
      </c>
      <c r="F14" s="32" t="s">
        <v>89</v>
      </c>
      <c r="G14" s="33">
        <v>3.1829999999999998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96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9" t="s">
        <v>97</v>
      </c>
      <c r="F16" s="37"/>
      <c r="G16" s="37"/>
      <c r="H16" s="37"/>
      <c r="I16" s="37"/>
      <c r="J16" s="38"/>
    </row>
    <row r="17" ht="30">
      <c r="A17" s="29" t="s">
        <v>38</v>
      </c>
      <c r="B17" s="36"/>
      <c r="C17" s="37"/>
      <c r="D17" s="37"/>
      <c r="E17" s="31" t="s">
        <v>92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93</v>
      </c>
      <c r="D18" s="29" t="s">
        <v>98</v>
      </c>
      <c r="E18" s="31" t="s">
        <v>95</v>
      </c>
      <c r="F18" s="32" t="s">
        <v>89</v>
      </c>
      <c r="G18" s="33">
        <v>24.138000000000002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99</v>
      </c>
      <c r="F19" s="37"/>
      <c r="G19" s="37"/>
      <c r="H19" s="37"/>
      <c r="I19" s="37"/>
      <c r="J19" s="38"/>
    </row>
    <row r="20" ht="75">
      <c r="A20" s="29" t="s">
        <v>36</v>
      </c>
      <c r="B20" s="36"/>
      <c r="C20" s="37"/>
      <c r="D20" s="37"/>
      <c r="E20" s="39" t="s">
        <v>100</v>
      </c>
      <c r="F20" s="37"/>
      <c r="G20" s="37"/>
      <c r="H20" s="37"/>
      <c r="I20" s="37"/>
      <c r="J20" s="38"/>
    </row>
    <row r="21" ht="30">
      <c r="A21" s="29" t="s">
        <v>38</v>
      </c>
      <c r="B21" s="36"/>
      <c r="C21" s="37"/>
      <c r="D21" s="37"/>
      <c r="E21" s="31" t="s">
        <v>92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94</v>
      </c>
      <c r="D22" s="26"/>
      <c r="E22" s="23" t="s">
        <v>101</v>
      </c>
      <c r="F22" s="26"/>
      <c r="G22" s="26"/>
      <c r="H22" s="26"/>
      <c r="I22" s="27">
        <f>SUMIFS(I23:I66,A23:A66,"P")</f>
        <v>0</v>
      </c>
      <c r="J22" s="28"/>
    </row>
    <row r="23">
      <c r="A23" s="29" t="s">
        <v>29</v>
      </c>
      <c r="B23" s="29">
        <v>4</v>
      </c>
      <c r="C23" s="30" t="s">
        <v>102</v>
      </c>
      <c r="D23" s="29" t="s">
        <v>31</v>
      </c>
      <c r="E23" s="31" t="s">
        <v>103</v>
      </c>
      <c r="F23" s="32" t="s">
        <v>104</v>
      </c>
      <c r="G23" s="33">
        <v>29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105</v>
      </c>
      <c r="F24" s="37"/>
      <c r="G24" s="37"/>
      <c r="H24" s="37"/>
      <c r="I24" s="37"/>
      <c r="J24" s="38"/>
    </row>
    <row r="25" ht="30">
      <c r="A25" s="29" t="s">
        <v>36</v>
      </c>
      <c r="B25" s="36"/>
      <c r="C25" s="37"/>
      <c r="D25" s="37"/>
      <c r="E25" s="39" t="s">
        <v>106</v>
      </c>
      <c r="F25" s="37"/>
      <c r="G25" s="37"/>
      <c r="H25" s="37"/>
      <c r="I25" s="37"/>
      <c r="J25" s="38"/>
    </row>
    <row r="26" ht="45">
      <c r="A26" s="29" t="s">
        <v>38</v>
      </c>
      <c r="B26" s="36"/>
      <c r="C26" s="37"/>
      <c r="D26" s="37"/>
      <c r="E26" s="31" t="s">
        <v>107</v>
      </c>
      <c r="F26" s="37"/>
      <c r="G26" s="37"/>
      <c r="H26" s="37"/>
      <c r="I26" s="37"/>
      <c r="J26" s="38"/>
    </row>
    <row r="27" ht="30">
      <c r="A27" s="29" t="s">
        <v>29</v>
      </c>
      <c r="B27" s="29">
        <v>5</v>
      </c>
      <c r="C27" s="30" t="s">
        <v>108</v>
      </c>
      <c r="D27" s="29" t="s">
        <v>31</v>
      </c>
      <c r="E27" s="31" t="s">
        <v>109</v>
      </c>
      <c r="F27" s="32" t="s">
        <v>110</v>
      </c>
      <c r="G27" s="33">
        <v>1.2729999999999999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34</v>
      </c>
      <c r="B28" s="36"/>
      <c r="C28" s="37"/>
      <c r="D28" s="37"/>
      <c r="E28" s="31" t="s">
        <v>111</v>
      </c>
      <c r="F28" s="37"/>
      <c r="G28" s="37"/>
      <c r="H28" s="37"/>
      <c r="I28" s="37"/>
      <c r="J28" s="38"/>
    </row>
    <row r="29" ht="30">
      <c r="A29" s="29" t="s">
        <v>36</v>
      </c>
      <c r="B29" s="36"/>
      <c r="C29" s="37"/>
      <c r="D29" s="37"/>
      <c r="E29" s="39" t="s">
        <v>112</v>
      </c>
      <c r="F29" s="37"/>
      <c r="G29" s="37"/>
      <c r="H29" s="37"/>
      <c r="I29" s="37"/>
      <c r="J29" s="38"/>
    </row>
    <row r="30" ht="90">
      <c r="A30" s="29" t="s">
        <v>38</v>
      </c>
      <c r="B30" s="36"/>
      <c r="C30" s="37"/>
      <c r="D30" s="37"/>
      <c r="E30" s="31" t="s">
        <v>113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114</v>
      </c>
      <c r="D31" s="29" t="s">
        <v>31</v>
      </c>
      <c r="E31" s="31" t="s">
        <v>115</v>
      </c>
      <c r="F31" s="32" t="s">
        <v>110</v>
      </c>
      <c r="G31" s="33">
        <v>0.81000000000000005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34</v>
      </c>
      <c r="B32" s="36"/>
      <c r="C32" s="37"/>
      <c r="D32" s="37"/>
      <c r="E32" s="31" t="s">
        <v>116</v>
      </c>
      <c r="F32" s="37"/>
      <c r="G32" s="37"/>
      <c r="H32" s="37"/>
      <c r="I32" s="37"/>
      <c r="J32" s="38"/>
    </row>
    <row r="33" ht="30">
      <c r="A33" s="29" t="s">
        <v>36</v>
      </c>
      <c r="B33" s="36"/>
      <c r="C33" s="37"/>
      <c r="D33" s="37"/>
      <c r="E33" s="39" t="s">
        <v>117</v>
      </c>
      <c r="F33" s="37"/>
      <c r="G33" s="37"/>
      <c r="H33" s="37"/>
      <c r="I33" s="37"/>
      <c r="J33" s="38"/>
    </row>
    <row r="34" ht="90">
      <c r="A34" s="29" t="s">
        <v>38</v>
      </c>
      <c r="B34" s="36"/>
      <c r="C34" s="37"/>
      <c r="D34" s="37"/>
      <c r="E34" s="31" t="s">
        <v>113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118</v>
      </c>
      <c r="D35" s="29" t="s">
        <v>31</v>
      </c>
      <c r="E35" s="31" t="s">
        <v>119</v>
      </c>
      <c r="F35" s="32" t="s">
        <v>110</v>
      </c>
      <c r="G35" s="33">
        <v>0.995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120</v>
      </c>
      <c r="F36" s="37"/>
      <c r="G36" s="37"/>
      <c r="H36" s="37"/>
      <c r="I36" s="37"/>
      <c r="J36" s="38"/>
    </row>
    <row r="37" ht="30">
      <c r="A37" s="29" t="s">
        <v>36</v>
      </c>
      <c r="B37" s="36"/>
      <c r="C37" s="37"/>
      <c r="D37" s="37"/>
      <c r="E37" s="39" t="s">
        <v>121</v>
      </c>
      <c r="F37" s="37"/>
      <c r="G37" s="37"/>
      <c r="H37" s="37"/>
      <c r="I37" s="37"/>
      <c r="J37" s="38"/>
    </row>
    <row r="38" ht="90">
      <c r="A38" s="29" t="s">
        <v>38</v>
      </c>
      <c r="B38" s="36"/>
      <c r="C38" s="37"/>
      <c r="D38" s="37"/>
      <c r="E38" s="31" t="s">
        <v>113</v>
      </c>
      <c r="F38" s="37"/>
      <c r="G38" s="37"/>
      <c r="H38" s="37"/>
      <c r="I38" s="37"/>
      <c r="J38" s="38"/>
    </row>
    <row r="39" ht="30">
      <c r="A39" s="29" t="s">
        <v>29</v>
      </c>
      <c r="B39" s="29">
        <v>8</v>
      </c>
      <c r="C39" s="30" t="s">
        <v>122</v>
      </c>
      <c r="D39" s="29" t="s">
        <v>31</v>
      </c>
      <c r="E39" s="31" t="s">
        <v>123</v>
      </c>
      <c r="F39" s="32" t="s">
        <v>110</v>
      </c>
      <c r="G39" s="33">
        <v>267.14999999999998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34</v>
      </c>
      <c r="B40" s="36"/>
      <c r="C40" s="37"/>
      <c r="D40" s="37"/>
      <c r="E40" s="31" t="s">
        <v>124</v>
      </c>
      <c r="F40" s="37"/>
      <c r="G40" s="37"/>
      <c r="H40" s="37"/>
      <c r="I40" s="37"/>
      <c r="J40" s="38"/>
    </row>
    <row r="41" ht="60">
      <c r="A41" s="29" t="s">
        <v>36</v>
      </c>
      <c r="B41" s="36"/>
      <c r="C41" s="37"/>
      <c r="D41" s="37"/>
      <c r="E41" s="39" t="s">
        <v>125</v>
      </c>
      <c r="F41" s="37"/>
      <c r="G41" s="37"/>
      <c r="H41" s="37"/>
      <c r="I41" s="37"/>
      <c r="J41" s="38"/>
    </row>
    <row r="42" ht="90">
      <c r="A42" s="29" t="s">
        <v>38</v>
      </c>
      <c r="B42" s="36"/>
      <c r="C42" s="37"/>
      <c r="D42" s="37"/>
      <c r="E42" s="31" t="s">
        <v>113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126</v>
      </c>
      <c r="D43" s="29" t="s">
        <v>31</v>
      </c>
      <c r="E43" s="31" t="s">
        <v>127</v>
      </c>
      <c r="F43" s="32" t="s">
        <v>110</v>
      </c>
      <c r="G43" s="33">
        <v>18.702000000000002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105</v>
      </c>
      <c r="F44" s="37"/>
      <c r="G44" s="37"/>
      <c r="H44" s="37"/>
      <c r="I44" s="37"/>
      <c r="J44" s="38"/>
    </row>
    <row r="45" ht="75">
      <c r="A45" s="29" t="s">
        <v>36</v>
      </c>
      <c r="B45" s="36"/>
      <c r="C45" s="37"/>
      <c r="D45" s="37"/>
      <c r="E45" s="39" t="s">
        <v>128</v>
      </c>
      <c r="F45" s="37"/>
      <c r="G45" s="37"/>
      <c r="H45" s="37"/>
      <c r="I45" s="37"/>
      <c r="J45" s="38"/>
    </row>
    <row r="46" ht="409.5">
      <c r="A46" s="29" t="s">
        <v>38</v>
      </c>
      <c r="B46" s="36"/>
      <c r="C46" s="37"/>
      <c r="D46" s="37"/>
      <c r="E46" s="31" t="s">
        <v>129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130</v>
      </c>
      <c r="D47" s="29" t="s">
        <v>31</v>
      </c>
      <c r="E47" s="31" t="s">
        <v>131</v>
      </c>
      <c r="F47" s="32" t="s">
        <v>132</v>
      </c>
      <c r="G47" s="33">
        <v>25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133</v>
      </c>
      <c r="F48" s="37"/>
      <c r="G48" s="37"/>
      <c r="H48" s="37"/>
      <c r="I48" s="37"/>
      <c r="J48" s="38"/>
    </row>
    <row r="49" ht="30">
      <c r="A49" s="29" t="s">
        <v>36</v>
      </c>
      <c r="B49" s="36"/>
      <c r="C49" s="37"/>
      <c r="D49" s="37"/>
      <c r="E49" s="39" t="s">
        <v>134</v>
      </c>
      <c r="F49" s="37"/>
      <c r="G49" s="37"/>
      <c r="H49" s="37"/>
      <c r="I49" s="37"/>
      <c r="J49" s="38"/>
    </row>
    <row r="50" ht="90">
      <c r="A50" s="29" t="s">
        <v>38</v>
      </c>
      <c r="B50" s="36"/>
      <c r="C50" s="37"/>
      <c r="D50" s="37"/>
      <c r="E50" s="31" t="s">
        <v>135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136</v>
      </c>
      <c r="D51" s="29" t="s">
        <v>31</v>
      </c>
      <c r="E51" s="31" t="s">
        <v>137</v>
      </c>
      <c r="F51" s="32" t="s">
        <v>104</v>
      </c>
      <c r="G51" s="33">
        <v>1171.7349999999999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40" t="s">
        <v>31</v>
      </c>
      <c r="F52" s="37"/>
      <c r="G52" s="37"/>
      <c r="H52" s="37"/>
      <c r="I52" s="37"/>
      <c r="J52" s="38"/>
    </row>
    <row r="53" ht="75">
      <c r="A53" s="29" t="s">
        <v>36</v>
      </c>
      <c r="B53" s="36"/>
      <c r="C53" s="37"/>
      <c r="D53" s="37"/>
      <c r="E53" s="39" t="s">
        <v>138</v>
      </c>
      <c r="F53" s="37"/>
      <c r="G53" s="37"/>
      <c r="H53" s="37"/>
      <c r="I53" s="37"/>
      <c r="J53" s="38"/>
    </row>
    <row r="54" ht="30">
      <c r="A54" s="29" t="s">
        <v>38</v>
      </c>
      <c r="B54" s="36"/>
      <c r="C54" s="37"/>
      <c r="D54" s="37"/>
      <c r="E54" s="31" t="s">
        <v>139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140</v>
      </c>
      <c r="D55" s="29" t="s">
        <v>31</v>
      </c>
      <c r="E55" s="31" t="s">
        <v>141</v>
      </c>
      <c r="F55" s="32" t="s">
        <v>104</v>
      </c>
      <c r="G55" s="33">
        <v>676.20000000000005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31" t="s">
        <v>142</v>
      </c>
      <c r="F56" s="37"/>
      <c r="G56" s="37"/>
      <c r="H56" s="37"/>
      <c r="I56" s="37"/>
      <c r="J56" s="38"/>
    </row>
    <row r="57" ht="60">
      <c r="A57" s="29" t="s">
        <v>36</v>
      </c>
      <c r="B57" s="36"/>
      <c r="C57" s="37"/>
      <c r="D57" s="37"/>
      <c r="E57" s="39" t="s">
        <v>143</v>
      </c>
      <c r="F57" s="37"/>
      <c r="G57" s="37"/>
      <c r="H57" s="37"/>
      <c r="I57" s="37"/>
      <c r="J57" s="38"/>
    </row>
    <row r="58" ht="45">
      <c r="A58" s="29" t="s">
        <v>38</v>
      </c>
      <c r="B58" s="36"/>
      <c r="C58" s="37"/>
      <c r="D58" s="37"/>
      <c r="E58" s="31" t="s">
        <v>144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145</v>
      </c>
      <c r="D59" s="29" t="s">
        <v>31</v>
      </c>
      <c r="E59" s="31" t="s">
        <v>146</v>
      </c>
      <c r="F59" s="32" t="s">
        <v>104</v>
      </c>
      <c r="G59" s="33">
        <v>676.20000000000005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40" t="s">
        <v>31</v>
      </c>
      <c r="F60" s="37"/>
      <c r="G60" s="37"/>
      <c r="H60" s="37"/>
      <c r="I60" s="37"/>
      <c r="J60" s="38"/>
    </row>
    <row r="61" ht="60">
      <c r="A61" s="29" t="s">
        <v>36</v>
      </c>
      <c r="B61" s="36"/>
      <c r="C61" s="37"/>
      <c r="D61" s="37"/>
      <c r="E61" s="39" t="s">
        <v>143</v>
      </c>
      <c r="F61" s="37"/>
      <c r="G61" s="37"/>
      <c r="H61" s="37"/>
      <c r="I61" s="37"/>
      <c r="J61" s="38"/>
    </row>
    <row r="62" ht="30">
      <c r="A62" s="29" t="s">
        <v>38</v>
      </c>
      <c r="B62" s="36"/>
      <c r="C62" s="37"/>
      <c r="D62" s="37"/>
      <c r="E62" s="31" t="s">
        <v>147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148</v>
      </c>
      <c r="D63" s="29" t="s">
        <v>31</v>
      </c>
      <c r="E63" s="31" t="s">
        <v>149</v>
      </c>
      <c r="F63" s="32" t="s">
        <v>104</v>
      </c>
      <c r="G63" s="33">
        <v>676.20000000000005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40" t="s">
        <v>31</v>
      </c>
      <c r="F64" s="37"/>
      <c r="G64" s="37"/>
      <c r="H64" s="37"/>
      <c r="I64" s="37"/>
      <c r="J64" s="38"/>
    </row>
    <row r="65" ht="60">
      <c r="A65" s="29" t="s">
        <v>36</v>
      </c>
      <c r="B65" s="36"/>
      <c r="C65" s="37"/>
      <c r="D65" s="37"/>
      <c r="E65" s="39" t="s">
        <v>143</v>
      </c>
      <c r="F65" s="37"/>
      <c r="G65" s="37"/>
      <c r="H65" s="37"/>
      <c r="I65" s="37"/>
      <c r="J65" s="38"/>
    </row>
    <row r="66" ht="45">
      <c r="A66" s="29" t="s">
        <v>38</v>
      </c>
      <c r="B66" s="36"/>
      <c r="C66" s="37"/>
      <c r="D66" s="37"/>
      <c r="E66" s="31" t="s">
        <v>150</v>
      </c>
      <c r="F66" s="37"/>
      <c r="G66" s="37"/>
      <c r="H66" s="37"/>
      <c r="I66" s="37"/>
      <c r="J66" s="38"/>
    </row>
    <row r="67">
      <c r="A67" s="23" t="s">
        <v>26</v>
      </c>
      <c r="B67" s="24"/>
      <c r="C67" s="25" t="s">
        <v>151</v>
      </c>
      <c r="D67" s="26"/>
      <c r="E67" s="23" t="s">
        <v>152</v>
      </c>
      <c r="F67" s="26"/>
      <c r="G67" s="26"/>
      <c r="H67" s="26"/>
      <c r="I67" s="27">
        <f>SUMIFS(I68:I75,A68:A75,"P")</f>
        <v>0</v>
      </c>
      <c r="J67" s="28"/>
    </row>
    <row r="68">
      <c r="A68" s="29" t="s">
        <v>29</v>
      </c>
      <c r="B68" s="29">
        <v>15</v>
      </c>
      <c r="C68" s="30" t="s">
        <v>153</v>
      </c>
      <c r="D68" s="29" t="s">
        <v>31</v>
      </c>
      <c r="E68" s="31" t="s">
        <v>154</v>
      </c>
      <c r="F68" s="32" t="s">
        <v>110</v>
      </c>
      <c r="G68" s="33">
        <v>351.52100000000002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31" t="s">
        <v>155</v>
      </c>
      <c r="F69" s="37"/>
      <c r="G69" s="37"/>
      <c r="H69" s="37"/>
      <c r="I69" s="37"/>
      <c r="J69" s="38"/>
    </row>
    <row r="70" ht="75">
      <c r="A70" s="29" t="s">
        <v>36</v>
      </c>
      <c r="B70" s="36"/>
      <c r="C70" s="37"/>
      <c r="D70" s="37"/>
      <c r="E70" s="39" t="s">
        <v>156</v>
      </c>
      <c r="F70" s="37"/>
      <c r="G70" s="37"/>
      <c r="H70" s="37"/>
      <c r="I70" s="37"/>
      <c r="J70" s="38"/>
    </row>
    <row r="71" ht="60">
      <c r="A71" s="29" t="s">
        <v>38</v>
      </c>
      <c r="B71" s="36"/>
      <c r="C71" s="37"/>
      <c r="D71" s="37"/>
      <c r="E71" s="31" t="s">
        <v>157</v>
      </c>
      <c r="F71" s="37"/>
      <c r="G71" s="37"/>
      <c r="H71" s="37"/>
      <c r="I71" s="37"/>
      <c r="J71" s="38"/>
    </row>
    <row r="72">
      <c r="A72" s="29" t="s">
        <v>29</v>
      </c>
      <c r="B72" s="29">
        <v>16</v>
      </c>
      <c r="C72" s="30" t="s">
        <v>158</v>
      </c>
      <c r="D72" s="29" t="s">
        <v>31</v>
      </c>
      <c r="E72" s="31" t="s">
        <v>159</v>
      </c>
      <c r="F72" s="32" t="s">
        <v>104</v>
      </c>
      <c r="G72" s="33">
        <v>1171.7349999999999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30">
      <c r="A73" s="29" t="s">
        <v>34</v>
      </c>
      <c r="B73" s="36"/>
      <c r="C73" s="37"/>
      <c r="D73" s="37"/>
      <c r="E73" s="31" t="s">
        <v>160</v>
      </c>
      <c r="F73" s="37"/>
      <c r="G73" s="37"/>
      <c r="H73" s="37"/>
      <c r="I73" s="37"/>
      <c r="J73" s="38"/>
    </row>
    <row r="74" ht="75">
      <c r="A74" s="29" t="s">
        <v>36</v>
      </c>
      <c r="B74" s="36"/>
      <c r="C74" s="37"/>
      <c r="D74" s="37"/>
      <c r="E74" s="39" t="s">
        <v>138</v>
      </c>
      <c r="F74" s="37"/>
      <c r="G74" s="37"/>
      <c r="H74" s="37"/>
      <c r="I74" s="37"/>
      <c r="J74" s="38"/>
    </row>
    <row r="75" ht="120">
      <c r="A75" s="29" t="s">
        <v>38</v>
      </c>
      <c r="B75" s="36"/>
      <c r="C75" s="37"/>
      <c r="D75" s="37"/>
      <c r="E75" s="31" t="s">
        <v>161</v>
      </c>
      <c r="F75" s="37"/>
      <c r="G75" s="37"/>
      <c r="H75" s="37"/>
      <c r="I75" s="37"/>
      <c r="J75" s="38"/>
    </row>
    <row r="76">
      <c r="A76" s="23" t="s">
        <v>26</v>
      </c>
      <c r="B76" s="24"/>
      <c r="C76" s="25" t="s">
        <v>162</v>
      </c>
      <c r="D76" s="26"/>
      <c r="E76" s="23" t="s">
        <v>163</v>
      </c>
      <c r="F76" s="26"/>
      <c r="G76" s="26"/>
      <c r="H76" s="26"/>
      <c r="I76" s="27">
        <f>SUMIFS(I77:I80,A77:A80,"P")</f>
        <v>0</v>
      </c>
      <c r="J76" s="28"/>
    </row>
    <row r="77">
      <c r="A77" s="29" t="s">
        <v>29</v>
      </c>
      <c r="B77" s="29">
        <v>17</v>
      </c>
      <c r="C77" s="30" t="s">
        <v>164</v>
      </c>
      <c r="D77" s="29" t="s">
        <v>31</v>
      </c>
      <c r="E77" s="31" t="s">
        <v>165</v>
      </c>
      <c r="F77" s="32" t="s">
        <v>110</v>
      </c>
      <c r="G77" s="33">
        <v>9.5999999999999996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31" t="s">
        <v>166</v>
      </c>
      <c r="F78" s="37"/>
      <c r="G78" s="37"/>
      <c r="H78" s="37"/>
      <c r="I78" s="37"/>
      <c r="J78" s="38"/>
    </row>
    <row r="79" ht="30">
      <c r="A79" s="29" t="s">
        <v>36</v>
      </c>
      <c r="B79" s="36"/>
      <c r="C79" s="37"/>
      <c r="D79" s="37"/>
      <c r="E79" s="39" t="s">
        <v>167</v>
      </c>
      <c r="F79" s="37"/>
      <c r="G79" s="37"/>
      <c r="H79" s="37"/>
      <c r="I79" s="37"/>
      <c r="J79" s="38"/>
    </row>
    <row r="80" ht="60">
      <c r="A80" s="29" t="s">
        <v>38</v>
      </c>
      <c r="B80" s="36"/>
      <c r="C80" s="37"/>
      <c r="D80" s="37"/>
      <c r="E80" s="31" t="s">
        <v>157</v>
      </c>
      <c r="F80" s="37"/>
      <c r="G80" s="37"/>
      <c r="H80" s="37"/>
      <c r="I80" s="37"/>
      <c r="J80" s="38"/>
    </row>
    <row r="81">
      <c r="A81" s="23" t="s">
        <v>26</v>
      </c>
      <c r="B81" s="24"/>
      <c r="C81" s="25" t="s">
        <v>168</v>
      </c>
      <c r="D81" s="26"/>
      <c r="E81" s="23" t="s">
        <v>169</v>
      </c>
      <c r="F81" s="26"/>
      <c r="G81" s="26"/>
      <c r="H81" s="26"/>
      <c r="I81" s="27">
        <f>SUMIFS(I82:I121,A82:A121,"P")</f>
        <v>0</v>
      </c>
      <c r="J81" s="28"/>
    </row>
    <row r="82">
      <c r="A82" s="29" t="s">
        <v>29</v>
      </c>
      <c r="B82" s="29">
        <v>18</v>
      </c>
      <c r="C82" s="30" t="s">
        <v>170</v>
      </c>
      <c r="D82" s="29" t="s">
        <v>171</v>
      </c>
      <c r="E82" s="31" t="s">
        <v>172</v>
      </c>
      <c r="F82" s="32" t="s">
        <v>104</v>
      </c>
      <c r="G82" s="33">
        <v>1102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31" t="s">
        <v>173</v>
      </c>
      <c r="F83" s="37"/>
      <c r="G83" s="37"/>
      <c r="H83" s="37"/>
      <c r="I83" s="37"/>
      <c r="J83" s="38"/>
    </row>
    <row r="84" ht="30">
      <c r="A84" s="29" t="s">
        <v>36</v>
      </c>
      <c r="B84" s="36"/>
      <c r="C84" s="37"/>
      <c r="D84" s="37"/>
      <c r="E84" s="39" t="s">
        <v>174</v>
      </c>
      <c r="F84" s="37"/>
      <c r="G84" s="37"/>
      <c r="H84" s="37"/>
      <c r="I84" s="37"/>
      <c r="J84" s="38"/>
    </row>
    <row r="85" ht="60">
      <c r="A85" s="29" t="s">
        <v>38</v>
      </c>
      <c r="B85" s="36"/>
      <c r="C85" s="37"/>
      <c r="D85" s="37"/>
      <c r="E85" s="31" t="s">
        <v>175</v>
      </c>
      <c r="F85" s="37"/>
      <c r="G85" s="37"/>
      <c r="H85" s="37"/>
      <c r="I85" s="37"/>
      <c r="J85" s="38"/>
    </row>
    <row r="86">
      <c r="A86" s="29" t="s">
        <v>29</v>
      </c>
      <c r="B86" s="29">
        <v>19</v>
      </c>
      <c r="C86" s="30" t="s">
        <v>170</v>
      </c>
      <c r="D86" s="29" t="s">
        <v>176</v>
      </c>
      <c r="E86" s="31" t="s">
        <v>172</v>
      </c>
      <c r="F86" s="32" t="s">
        <v>104</v>
      </c>
      <c r="G86" s="33">
        <v>1120.9849999999999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31" t="s">
        <v>155</v>
      </c>
      <c r="F87" s="37"/>
      <c r="G87" s="37"/>
      <c r="H87" s="37"/>
      <c r="I87" s="37"/>
      <c r="J87" s="38"/>
    </row>
    <row r="88" ht="60">
      <c r="A88" s="29" t="s">
        <v>36</v>
      </c>
      <c r="B88" s="36"/>
      <c r="C88" s="37"/>
      <c r="D88" s="37"/>
      <c r="E88" s="39" t="s">
        <v>177</v>
      </c>
      <c r="F88" s="37"/>
      <c r="G88" s="37"/>
      <c r="H88" s="37"/>
      <c r="I88" s="37"/>
      <c r="J88" s="38"/>
    </row>
    <row r="89" ht="60">
      <c r="A89" s="29" t="s">
        <v>38</v>
      </c>
      <c r="B89" s="36"/>
      <c r="C89" s="37"/>
      <c r="D89" s="37"/>
      <c r="E89" s="31" t="s">
        <v>175</v>
      </c>
      <c r="F89" s="37"/>
      <c r="G89" s="37"/>
      <c r="H89" s="37"/>
      <c r="I89" s="37"/>
      <c r="J89" s="38"/>
    </row>
    <row r="90">
      <c r="A90" s="29" t="s">
        <v>29</v>
      </c>
      <c r="B90" s="29">
        <v>20</v>
      </c>
      <c r="C90" s="30" t="s">
        <v>178</v>
      </c>
      <c r="D90" s="29" t="s">
        <v>31</v>
      </c>
      <c r="E90" s="31" t="s">
        <v>179</v>
      </c>
      <c r="F90" s="32" t="s">
        <v>104</v>
      </c>
      <c r="G90" s="33">
        <v>50.75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31" t="s">
        <v>155</v>
      </c>
      <c r="F91" s="37"/>
      <c r="G91" s="37"/>
      <c r="H91" s="37"/>
      <c r="I91" s="37"/>
      <c r="J91" s="38"/>
    </row>
    <row r="92" ht="30">
      <c r="A92" s="29" t="s">
        <v>36</v>
      </c>
      <c r="B92" s="36"/>
      <c r="C92" s="37"/>
      <c r="D92" s="37"/>
      <c r="E92" s="39" t="s">
        <v>180</v>
      </c>
      <c r="F92" s="37"/>
      <c r="G92" s="37"/>
      <c r="H92" s="37"/>
      <c r="I92" s="37"/>
      <c r="J92" s="38"/>
    </row>
    <row r="93" ht="60">
      <c r="A93" s="29" t="s">
        <v>38</v>
      </c>
      <c r="B93" s="36"/>
      <c r="C93" s="37"/>
      <c r="D93" s="37"/>
      <c r="E93" s="31" t="s">
        <v>175</v>
      </c>
      <c r="F93" s="37"/>
      <c r="G93" s="37"/>
      <c r="H93" s="37"/>
      <c r="I93" s="37"/>
      <c r="J93" s="38"/>
    </row>
    <row r="94">
      <c r="A94" s="29" t="s">
        <v>29</v>
      </c>
      <c r="B94" s="29">
        <v>21</v>
      </c>
      <c r="C94" s="30" t="s">
        <v>181</v>
      </c>
      <c r="D94" s="29" t="s">
        <v>31</v>
      </c>
      <c r="E94" s="31" t="s">
        <v>182</v>
      </c>
      <c r="F94" s="32" t="s">
        <v>104</v>
      </c>
      <c r="G94" s="33">
        <v>4.3499999999999996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31" t="s">
        <v>183</v>
      </c>
      <c r="F95" s="37"/>
      <c r="G95" s="37"/>
      <c r="H95" s="37"/>
      <c r="I95" s="37"/>
      <c r="J95" s="38"/>
    </row>
    <row r="96" ht="30">
      <c r="A96" s="29" t="s">
        <v>36</v>
      </c>
      <c r="B96" s="36"/>
      <c r="C96" s="37"/>
      <c r="D96" s="37"/>
      <c r="E96" s="39" t="s">
        <v>184</v>
      </c>
      <c r="F96" s="37"/>
      <c r="G96" s="37"/>
      <c r="H96" s="37"/>
      <c r="I96" s="37"/>
      <c r="J96" s="38"/>
    </row>
    <row r="97" ht="120">
      <c r="A97" s="29" t="s">
        <v>38</v>
      </c>
      <c r="B97" s="36"/>
      <c r="C97" s="37"/>
      <c r="D97" s="37"/>
      <c r="E97" s="31" t="s">
        <v>185</v>
      </c>
      <c r="F97" s="37"/>
      <c r="G97" s="37"/>
      <c r="H97" s="37"/>
      <c r="I97" s="37"/>
      <c r="J97" s="38"/>
    </row>
    <row r="98">
      <c r="A98" s="29" t="s">
        <v>29</v>
      </c>
      <c r="B98" s="29">
        <v>22</v>
      </c>
      <c r="C98" s="30" t="s">
        <v>186</v>
      </c>
      <c r="D98" s="29" t="s">
        <v>31</v>
      </c>
      <c r="E98" s="31" t="s">
        <v>187</v>
      </c>
      <c r="F98" s="32" t="s">
        <v>104</v>
      </c>
      <c r="G98" s="33">
        <v>1102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31" t="s">
        <v>188</v>
      </c>
      <c r="F99" s="37"/>
      <c r="G99" s="37"/>
      <c r="H99" s="37"/>
      <c r="I99" s="37"/>
      <c r="J99" s="38"/>
    </row>
    <row r="100" ht="30">
      <c r="A100" s="29" t="s">
        <v>36</v>
      </c>
      <c r="B100" s="36"/>
      <c r="C100" s="37"/>
      <c r="D100" s="37"/>
      <c r="E100" s="39" t="s">
        <v>174</v>
      </c>
      <c r="F100" s="37"/>
      <c r="G100" s="37"/>
      <c r="H100" s="37"/>
      <c r="I100" s="37"/>
      <c r="J100" s="38"/>
    </row>
    <row r="101" ht="75">
      <c r="A101" s="29" t="s">
        <v>38</v>
      </c>
      <c r="B101" s="36"/>
      <c r="C101" s="37"/>
      <c r="D101" s="37"/>
      <c r="E101" s="31" t="s">
        <v>189</v>
      </c>
      <c r="F101" s="37"/>
      <c r="G101" s="37"/>
      <c r="H101" s="37"/>
      <c r="I101" s="37"/>
      <c r="J101" s="38"/>
    </row>
    <row r="102">
      <c r="A102" s="29" t="s">
        <v>29</v>
      </c>
      <c r="B102" s="29">
        <v>23</v>
      </c>
      <c r="C102" s="30" t="s">
        <v>190</v>
      </c>
      <c r="D102" s="29" t="s">
        <v>94</v>
      </c>
      <c r="E102" s="31" t="s">
        <v>191</v>
      </c>
      <c r="F102" s="32" t="s">
        <v>104</v>
      </c>
      <c r="G102" s="33">
        <v>1102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31" t="s">
        <v>192</v>
      </c>
      <c r="F103" s="37"/>
      <c r="G103" s="37"/>
      <c r="H103" s="37"/>
      <c r="I103" s="37"/>
      <c r="J103" s="38"/>
    </row>
    <row r="104" ht="30">
      <c r="A104" s="29" t="s">
        <v>36</v>
      </c>
      <c r="B104" s="36"/>
      <c r="C104" s="37"/>
      <c r="D104" s="37"/>
      <c r="E104" s="39" t="s">
        <v>174</v>
      </c>
      <c r="F104" s="37"/>
      <c r="G104" s="37"/>
      <c r="H104" s="37"/>
      <c r="I104" s="37"/>
      <c r="J104" s="38"/>
    </row>
    <row r="105" ht="75">
      <c r="A105" s="29" t="s">
        <v>38</v>
      </c>
      <c r="B105" s="36"/>
      <c r="C105" s="37"/>
      <c r="D105" s="37"/>
      <c r="E105" s="31" t="s">
        <v>189</v>
      </c>
      <c r="F105" s="37"/>
      <c r="G105" s="37"/>
      <c r="H105" s="37"/>
      <c r="I105" s="37"/>
      <c r="J105" s="38"/>
    </row>
    <row r="106">
      <c r="A106" s="29" t="s">
        <v>29</v>
      </c>
      <c r="B106" s="29">
        <v>24</v>
      </c>
      <c r="C106" s="30" t="s">
        <v>193</v>
      </c>
      <c r="D106" s="29" t="s">
        <v>31</v>
      </c>
      <c r="E106" s="31" t="s">
        <v>194</v>
      </c>
      <c r="F106" s="32" t="s">
        <v>104</v>
      </c>
      <c r="G106" s="33">
        <v>1102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34</v>
      </c>
      <c r="B107" s="36"/>
      <c r="C107" s="37"/>
      <c r="D107" s="37"/>
      <c r="E107" s="31" t="s">
        <v>195</v>
      </c>
      <c r="F107" s="37"/>
      <c r="G107" s="37"/>
      <c r="H107" s="37"/>
      <c r="I107" s="37"/>
      <c r="J107" s="38"/>
    </row>
    <row r="108" ht="30">
      <c r="A108" s="29" t="s">
        <v>36</v>
      </c>
      <c r="B108" s="36"/>
      <c r="C108" s="37"/>
      <c r="D108" s="37"/>
      <c r="E108" s="39" t="s">
        <v>174</v>
      </c>
      <c r="F108" s="37"/>
      <c r="G108" s="37"/>
      <c r="H108" s="37"/>
      <c r="I108" s="37"/>
      <c r="J108" s="38"/>
    </row>
    <row r="109" ht="165">
      <c r="A109" s="29" t="s">
        <v>38</v>
      </c>
      <c r="B109" s="36"/>
      <c r="C109" s="37"/>
      <c r="D109" s="37"/>
      <c r="E109" s="31" t="s">
        <v>196</v>
      </c>
      <c r="F109" s="37"/>
      <c r="G109" s="37"/>
      <c r="H109" s="37"/>
      <c r="I109" s="37"/>
      <c r="J109" s="38"/>
    </row>
    <row r="110">
      <c r="A110" s="29" t="s">
        <v>29</v>
      </c>
      <c r="B110" s="29">
        <v>25</v>
      </c>
      <c r="C110" s="30" t="s">
        <v>197</v>
      </c>
      <c r="D110" s="29" t="s">
        <v>31</v>
      </c>
      <c r="E110" s="31" t="s">
        <v>198</v>
      </c>
      <c r="F110" s="32" t="s">
        <v>104</v>
      </c>
      <c r="G110" s="33">
        <v>1102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31" t="s">
        <v>199</v>
      </c>
      <c r="F111" s="37"/>
      <c r="G111" s="37"/>
      <c r="H111" s="37"/>
      <c r="I111" s="37"/>
      <c r="J111" s="38"/>
    </row>
    <row r="112" ht="30">
      <c r="A112" s="29" t="s">
        <v>36</v>
      </c>
      <c r="B112" s="36"/>
      <c r="C112" s="37"/>
      <c r="D112" s="37"/>
      <c r="E112" s="39" t="s">
        <v>174</v>
      </c>
      <c r="F112" s="37"/>
      <c r="G112" s="37"/>
      <c r="H112" s="37"/>
      <c r="I112" s="37"/>
      <c r="J112" s="38"/>
    </row>
    <row r="113" ht="165">
      <c r="A113" s="29" t="s">
        <v>38</v>
      </c>
      <c r="B113" s="36"/>
      <c r="C113" s="37"/>
      <c r="D113" s="37"/>
      <c r="E113" s="31" t="s">
        <v>196</v>
      </c>
      <c r="F113" s="37"/>
      <c r="G113" s="37"/>
      <c r="H113" s="37"/>
      <c r="I113" s="37"/>
      <c r="J113" s="38"/>
    </row>
    <row r="114">
      <c r="A114" s="29" t="s">
        <v>29</v>
      </c>
      <c r="B114" s="29">
        <v>26</v>
      </c>
      <c r="C114" s="30" t="s">
        <v>200</v>
      </c>
      <c r="D114" s="29" t="s">
        <v>31</v>
      </c>
      <c r="E114" s="31" t="s">
        <v>201</v>
      </c>
      <c r="F114" s="32" t="s">
        <v>104</v>
      </c>
      <c r="G114" s="33">
        <v>18.984999999999999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34</v>
      </c>
      <c r="B115" s="36"/>
      <c r="C115" s="37"/>
      <c r="D115" s="37"/>
      <c r="E115" s="40" t="s">
        <v>31</v>
      </c>
      <c r="F115" s="37"/>
      <c r="G115" s="37"/>
      <c r="H115" s="37"/>
      <c r="I115" s="37"/>
      <c r="J115" s="38"/>
    </row>
    <row r="116" ht="30">
      <c r="A116" s="29" t="s">
        <v>36</v>
      </c>
      <c r="B116" s="36"/>
      <c r="C116" s="37"/>
      <c r="D116" s="37"/>
      <c r="E116" s="39" t="s">
        <v>202</v>
      </c>
      <c r="F116" s="37"/>
      <c r="G116" s="37"/>
      <c r="H116" s="37"/>
      <c r="I116" s="37"/>
      <c r="J116" s="38"/>
    </row>
    <row r="117" ht="195">
      <c r="A117" s="29" t="s">
        <v>38</v>
      </c>
      <c r="B117" s="36"/>
      <c r="C117" s="37"/>
      <c r="D117" s="37"/>
      <c r="E117" s="31" t="s">
        <v>203</v>
      </c>
      <c r="F117" s="37"/>
      <c r="G117" s="37"/>
      <c r="H117" s="37"/>
      <c r="I117" s="37"/>
      <c r="J117" s="38"/>
    </row>
    <row r="118">
      <c r="A118" s="29" t="s">
        <v>29</v>
      </c>
      <c r="B118" s="29">
        <v>27</v>
      </c>
      <c r="C118" s="30" t="s">
        <v>204</v>
      </c>
      <c r="D118" s="29" t="s">
        <v>31</v>
      </c>
      <c r="E118" s="31" t="s">
        <v>205</v>
      </c>
      <c r="F118" s="32" t="s">
        <v>104</v>
      </c>
      <c r="G118" s="33">
        <v>50.75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34</v>
      </c>
      <c r="B119" s="36"/>
      <c r="C119" s="37"/>
      <c r="D119" s="37"/>
      <c r="E119" s="40" t="s">
        <v>31</v>
      </c>
      <c r="F119" s="37"/>
      <c r="G119" s="37"/>
      <c r="H119" s="37"/>
      <c r="I119" s="37"/>
      <c r="J119" s="38"/>
    </row>
    <row r="120" ht="30">
      <c r="A120" s="29" t="s">
        <v>36</v>
      </c>
      <c r="B120" s="36"/>
      <c r="C120" s="37"/>
      <c r="D120" s="37"/>
      <c r="E120" s="39" t="s">
        <v>180</v>
      </c>
      <c r="F120" s="37"/>
      <c r="G120" s="37"/>
      <c r="H120" s="37"/>
      <c r="I120" s="37"/>
      <c r="J120" s="38"/>
    </row>
    <row r="121" ht="195">
      <c r="A121" s="29" t="s">
        <v>38</v>
      </c>
      <c r="B121" s="36"/>
      <c r="C121" s="37"/>
      <c r="D121" s="37"/>
      <c r="E121" s="31" t="s">
        <v>203</v>
      </c>
      <c r="F121" s="37"/>
      <c r="G121" s="37"/>
      <c r="H121" s="37"/>
      <c r="I121" s="37"/>
      <c r="J121" s="38"/>
    </row>
    <row r="122">
      <c r="A122" s="23" t="s">
        <v>26</v>
      </c>
      <c r="B122" s="24"/>
      <c r="C122" s="25" t="s">
        <v>206</v>
      </c>
      <c r="D122" s="26"/>
      <c r="E122" s="23" t="s">
        <v>207</v>
      </c>
      <c r="F122" s="26"/>
      <c r="G122" s="26"/>
      <c r="H122" s="26"/>
      <c r="I122" s="27">
        <f>SUMIFS(I123:I146,A123:A146,"P")</f>
        <v>0</v>
      </c>
      <c r="J122" s="28"/>
    </row>
    <row r="123">
      <c r="A123" s="29" t="s">
        <v>29</v>
      </c>
      <c r="B123" s="29">
        <v>28</v>
      </c>
      <c r="C123" s="30" t="s">
        <v>208</v>
      </c>
      <c r="D123" s="29" t="s">
        <v>31</v>
      </c>
      <c r="E123" s="31" t="s">
        <v>209</v>
      </c>
      <c r="F123" s="32" t="s">
        <v>132</v>
      </c>
      <c r="G123" s="33">
        <v>2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34</v>
      </c>
      <c r="B124" s="36"/>
      <c r="C124" s="37"/>
      <c r="D124" s="37"/>
      <c r="E124" s="31" t="s">
        <v>105</v>
      </c>
      <c r="F124" s="37"/>
      <c r="G124" s="37"/>
      <c r="H124" s="37"/>
      <c r="I124" s="37"/>
      <c r="J124" s="38"/>
    </row>
    <row r="125" ht="30">
      <c r="A125" s="29" t="s">
        <v>36</v>
      </c>
      <c r="B125" s="36"/>
      <c r="C125" s="37"/>
      <c r="D125" s="37"/>
      <c r="E125" s="39" t="s">
        <v>79</v>
      </c>
      <c r="F125" s="37"/>
      <c r="G125" s="37"/>
      <c r="H125" s="37"/>
      <c r="I125" s="37"/>
      <c r="J125" s="38"/>
    </row>
    <row r="126" ht="45">
      <c r="A126" s="29" t="s">
        <v>38</v>
      </c>
      <c r="B126" s="36"/>
      <c r="C126" s="37"/>
      <c r="D126" s="37"/>
      <c r="E126" s="31" t="s">
        <v>210</v>
      </c>
      <c r="F126" s="37"/>
      <c r="G126" s="37"/>
      <c r="H126" s="37"/>
      <c r="I126" s="37"/>
      <c r="J126" s="38"/>
    </row>
    <row r="127">
      <c r="A127" s="29" t="s">
        <v>29</v>
      </c>
      <c r="B127" s="29">
        <v>29</v>
      </c>
      <c r="C127" s="30" t="s">
        <v>211</v>
      </c>
      <c r="D127" s="29" t="s">
        <v>212</v>
      </c>
      <c r="E127" s="31" t="s">
        <v>213</v>
      </c>
      <c r="F127" s="32" t="s">
        <v>132</v>
      </c>
      <c r="G127" s="33">
        <v>6.5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30">
      <c r="A128" s="29" t="s">
        <v>34</v>
      </c>
      <c r="B128" s="36"/>
      <c r="C128" s="37"/>
      <c r="D128" s="37"/>
      <c r="E128" s="31" t="s">
        <v>214</v>
      </c>
      <c r="F128" s="37"/>
      <c r="G128" s="37"/>
      <c r="H128" s="37"/>
      <c r="I128" s="37"/>
      <c r="J128" s="38"/>
    </row>
    <row r="129" ht="30">
      <c r="A129" s="29" t="s">
        <v>36</v>
      </c>
      <c r="B129" s="36"/>
      <c r="C129" s="37"/>
      <c r="D129" s="37"/>
      <c r="E129" s="39" t="s">
        <v>215</v>
      </c>
      <c r="F129" s="37"/>
      <c r="G129" s="37"/>
      <c r="H129" s="37"/>
      <c r="I129" s="37"/>
      <c r="J129" s="38"/>
    </row>
    <row r="130" ht="105">
      <c r="A130" s="29" t="s">
        <v>38</v>
      </c>
      <c r="B130" s="36"/>
      <c r="C130" s="37"/>
      <c r="D130" s="37"/>
      <c r="E130" s="31" t="s">
        <v>216</v>
      </c>
      <c r="F130" s="37"/>
      <c r="G130" s="37"/>
      <c r="H130" s="37"/>
      <c r="I130" s="37"/>
      <c r="J130" s="38"/>
    </row>
    <row r="131">
      <c r="A131" s="29" t="s">
        <v>29</v>
      </c>
      <c r="B131" s="29">
        <v>30</v>
      </c>
      <c r="C131" s="30" t="s">
        <v>217</v>
      </c>
      <c r="D131" s="29" t="s">
        <v>31</v>
      </c>
      <c r="E131" s="31" t="s">
        <v>218</v>
      </c>
      <c r="F131" s="32" t="s">
        <v>132</v>
      </c>
      <c r="G131" s="33">
        <v>45.799999999999997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34</v>
      </c>
      <c r="B132" s="36"/>
      <c r="C132" s="37"/>
      <c r="D132" s="37"/>
      <c r="E132" s="31" t="s">
        <v>219</v>
      </c>
      <c r="F132" s="37"/>
      <c r="G132" s="37"/>
      <c r="H132" s="37"/>
      <c r="I132" s="37"/>
      <c r="J132" s="38"/>
    </row>
    <row r="133" ht="30">
      <c r="A133" s="29" t="s">
        <v>36</v>
      </c>
      <c r="B133" s="36"/>
      <c r="C133" s="37"/>
      <c r="D133" s="37"/>
      <c r="E133" s="39" t="s">
        <v>220</v>
      </c>
      <c r="F133" s="37"/>
      <c r="G133" s="37"/>
      <c r="H133" s="37"/>
      <c r="I133" s="37"/>
      <c r="J133" s="38"/>
    </row>
    <row r="134" ht="60">
      <c r="A134" s="29" t="s">
        <v>38</v>
      </c>
      <c r="B134" s="36"/>
      <c r="C134" s="37"/>
      <c r="D134" s="37"/>
      <c r="E134" s="31" t="s">
        <v>221</v>
      </c>
      <c r="F134" s="37"/>
      <c r="G134" s="37"/>
      <c r="H134" s="37"/>
      <c r="I134" s="37"/>
      <c r="J134" s="38"/>
    </row>
    <row r="135" ht="30">
      <c r="A135" s="29" t="s">
        <v>29</v>
      </c>
      <c r="B135" s="29">
        <v>31</v>
      </c>
      <c r="C135" s="30" t="s">
        <v>222</v>
      </c>
      <c r="D135" s="29" t="s">
        <v>31</v>
      </c>
      <c r="E135" s="31" t="s">
        <v>223</v>
      </c>
      <c r="F135" s="32" t="s">
        <v>132</v>
      </c>
      <c r="G135" s="33">
        <v>313.5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34</v>
      </c>
      <c r="B136" s="36"/>
      <c r="C136" s="37"/>
      <c r="D136" s="37"/>
      <c r="E136" s="31" t="s">
        <v>224</v>
      </c>
      <c r="F136" s="37"/>
      <c r="G136" s="37"/>
      <c r="H136" s="37"/>
      <c r="I136" s="37"/>
      <c r="J136" s="38"/>
    </row>
    <row r="137" ht="30">
      <c r="A137" s="29" t="s">
        <v>36</v>
      </c>
      <c r="B137" s="36"/>
      <c r="C137" s="37"/>
      <c r="D137" s="37"/>
      <c r="E137" s="39" t="s">
        <v>225</v>
      </c>
      <c r="F137" s="37"/>
      <c r="G137" s="37"/>
      <c r="H137" s="37"/>
      <c r="I137" s="37"/>
      <c r="J137" s="38"/>
    </row>
    <row r="138" ht="60">
      <c r="A138" s="29" t="s">
        <v>38</v>
      </c>
      <c r="B138" s="36"/>
      <c r="C138" s="37"/>
      <c r="D138" s="37"/>
      <c r="E138" s="31" t="s">
        <v>221</v>
      </c>
      <c r="F138" s="37"/>
      <c r="G138" s="37"/>
      <c r="H138" s="37"/>
      <c r="I138" s="37"/>
      <c r="J138" s="38"/>
    </row>
    <row r="139">
      <c r="A139" s="29" t="s">
        <v>29</v>
      </c>
      <c r="B139" s="29">
        <v>32</v>
      </c>
      <c r="C139" s="30" t="s">
        <v>226</v>
      </c>
      <c r="D139" s="29" t="s">
        <v>31</v>
      </c>
      <c r="E139" s="31" t="s">
        <v>227</v>
      </c>
      <c r="F139" s="32" t="s">
        <v>110</v>
      </c>
      <c r="G139" s="33">
        <v>1.1000000000000001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34</v>
      </c>
      <c r="B140" s="36"/>
      <c r="C140" s="37"/>
      <c r="D140" s="37"/>
      <c r="E140" s="31" t="s">
        <v>228</v>
      </c>
      <c r="F140" s="37"/>
      <c r="G140" s="37"/>
      <c r="H140" s="37"/>
      <c r="I140" s="37"/>
      <c r="J140" s="38"/>
    </row>
    <row r="141" ht="30">
      <c r="A141" s="29" t="s">
        <v>36</v>
      </c>
      <c r="B141" s="36"/>
      <c r="C141" s="37"/>
      <c r="D141" s="37"/>
      <c r="E141" s="39" t="s">
        <v>229</v>
      </c>
      <c r="F141" s="37"/>
      <c r="G141" s="37"/>
      <c r="H141" s="37"/>
      <c r="I141" s="37"/>
      <c r="J141" s="38"/>
    </row>
    <row r="142" ht="60">
      <c r="A142" s="29" t="s">
        <v>38</v>
      </c>
      <c r="B142" s="36"/>
      <c r="C142" s="37"/>
      <c r="D142" s="37"/>
      <c r="E142" s="31" t="s">
        <v>230</v>
      </c>
      <c r="F142" s="37"/>
      <c r="G142" s="37"/>
      <c r="H142" s="37"/>
      <c r="I142" s="37"/>
      <c r="J142" s="38"/>
    </row>
    <row r="143">
      <c r="A143" s="29" t="s">
        <v>29</v>
      </c>
      <c r="B143" s="29">
        <v>33</v>
      </c>
      <c r="C143" s="30" t="s">
        <v>231</v>
      </c>
      <c r="D143" s="29" t="s">
        <v>31</v>
      </c>
      <c r="E143" s="31" t="s">
        <v>232</v>
      </c>
      <c r="F143" s="32" t="s">
        <v>132</v>
      </c>
      <c r="G143" s="33">
        <v>25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34</v>
      </c>
      <c r="B144" s="36"/>
      <c r="C144" s="37"/>
      <c r="D144" s="37"/>
      <c r="E144" s="31" t="s">
        <v>105</v>
      </c>
      <c r="F144" s="37"/>
      <c r="G144" s="37"/>
      <c r="H144" s="37"/>
      <c r="I144" s="37"/>
      <c r="J144" s="38"/>
    </row>
    <row r="145" ht="30">
      <c r="A145" s="29" t="s">
        <v>36</v>
      </c>
      <c r="B145" s="36"/>
      <c r="C145" s="37"/>
      <c r="D145" s="37"/>
      <c r="E145" s="39" t="s">
        <v>233</v>
      </c>
      <c r="F145" s="37"/>
      <c r="G145" s="37"/>
      <c r="H145" s="37"/>
      <c r="I145" s="37"/>
      <c r="J145" s="38"/>
    </row>
    <row r="146" ht="180">
      <c r="A146" s="29" t="s">
        <v>38</v>
      </c>
      <c r="B146" s="41"/>
      <c r="C146" s="42"/>
      <c r="D146" s="42"/>
      <c r="E146" s="31" t="s">
        <v>234</v>
      </c>
      <c r="F146" s="42"/>
      <c r="G146" s="42"/>
      <c r="H146" s="42"/>
      <c r="I146" s="42"/>
      <c r="J146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85</v>
      </c>
      <c r="I3" s="16">
        <f>SUMIFS(I9:I141,A9:A141,"SD")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65</v>
      </c>
      <c r="D4" s="13"/>
      <c r="E4" s="14" t="s">
        <v>66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85</v>
      </c>
      <c r="D5" s="13"/>
      <c r="E5" s="14" t="s">
        <v>86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87</v>
      </c>
      <c r="D10" s="29" t="s">
        <v>31</v>
      </c>
      <c r="E10" s="31" t="s">
        <v>88</v>
      </c>
      <c r="F10" s="32" t="s">
        <v>89</v>
      </c>
      <c r="G10" s="33">
        <v>2772.48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90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9" t="s">
        <v>235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92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93</v>
      </c>
      <c r="D14" s="29" t="s">
        <v>94</v>
      </c>
      <c r="E14" s="31" t="s">
        <v>95</v>
      </c>
      <c r="F14" s="32" t="s">
        <v>89</v>
      </c>
      <c r="G14" s="33">
        <v>72.605000000000004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96</v>
      </c>
      <c r="F15" s="37"/>
      <c r="G15" s="37"/>
      <c r="H15" s="37"/>
      <c r="I15" s="37"/>
      <c r="J15" s="38"/>
    </row>
    <row r="16" ht="60">
      <c r="A16" s="29" t="s">
        <v>36</v>
      </c>
      <c r="B16" s="36"/>
      <c r="C16" s="37"/>
      <c r="D16" s="37"/>
      <c r="E16" s="39" t="s">
        <v>236</v>
      </c>
      <c r="F16" s="37"/>
      <c r="G16" s="37"/>
      <c r="H16" s="37"/>
      <c r="I16" s="37"/>
      <c r="J16" s="38"/>
    </row>
    <row r="17" ht="30">
      <c r="A17" s="29" t="s">
        <v>38</v>
      </c>
      <c r="B17" s="36"/>
      <c r="C17" s="37"/>
      <c r="D17" s="37"/>
      <c r="E17" s="31" t="s">
        <v>92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93</v>
      </c>
      <c r="D18" s="29" t="s">
        <v>98</v>
      </c>
      <c r="E18" s="31" t="s">
        <v>95</v>
      </c>
      <c r="F18" s="32" t="s">
        <v>89</v>
      </c>
      <c r="G18" s="33">
        <v>149.95500000000001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99</v>
      </c>
      <c r="F19" s="37"/>
      <c r="G19" s="37"/>
      <c r="H19" s="37"/>
      <c r="I19" s="37"/>
      <c r="J19" s="38"/>
    </row>
    <row r="20" ht="90">
      <c r="A20" s="29" t="s">
        <v>36</v>
      </c>
      <c r="B20" s="36"/>
      <c r="C20" s="37"/>
      <c r="D20" s="37"/>
      <c r="E20" s="39" t="s">
        <v>237</v>
      </c>
      <c r="F20" s="37"/>
      <c r="G20" s="37"/>
      <c r="H20" s="37"/>
      <c r="I20" s="37"/>
      <c r="J20" s="38"/>
    </row>
    <row r="21" ht="30">
      <c r="A21" s="29" t="s">
        <v>38</v>
      </c>
      <c r="B21" s="36"/>
      <c r="C21" s="37"/>
      <c r="D21" s="37"/>
      <c r="E21" s="31" t="s">
        <v>92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94</v>
      </c>
      <c r="D22" s="26"/>
      <c r="E22" s="23" t="s">
        <v>101</v>
      </c>
      <c r="F22" s="26"/>
      <c r="G22" s="26"/>
      <c r="H22" s="26"/>
      <c r="I22" s="27">
        <f>SUMIFS(I23:I58,A23:A58,"P")</f>
        <v>0</v>
      </c>
      <c r="J22" s="28"/>
    </row>
    <row r="23" ht="30">
      <c r="A23" s="29" t="s">
        <v>29</v>
      </c>
      <c r="B23" s="29">
        <v>4</v>
      </c>
      <c r="C23" s="30" t="s">
        <v>108</v>
      </c>
      <c r="D23" s="29" t="s">
        <v>31</v>
      </c>
      <c r="E23" s="31" t="s">
        <v>109</v>
      </c>
      <c r="F23" s="32" t="s">
        <v>110</v>
      </c>
      <c r="G23" s="33">
        <v>28.577999999999999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34</v>
      </c>
      <c r="B24" s="36"/>
      <c r="C24" s="37"/>
      <c r="D24" s="37"/>
      <c r="E24" s="31" t="s">
        <v>111</v>
      </c>
      <c r="F24" s="37"/>
      <c r="G24" s="37"/>
      <c r="H24" s="37"/>
      <c r="I24" s="37"/>
      <c r="J24" s="38"/>
    </row>
    <row r="25" ht="30">
      <c r="A25" s="29" t="s">
        <v>36</v>
      </c>
      <c r="B25" s="36"/>
      <c r="C25" s="37"/>
      <c r="D25" s="37"/>
      <c r="E25" s="39" t="s">
        <v>238</v>
      </c>
      <c r="F25" s="37"/>
      <c r="G25" s="37"/>
      <c r="H25" s="37"/>
      <c r="I25" s="37"/>
      <c r="J25" s="38"/>
    </row>
    <row r="26" ht="90">
      <c r="A26" s="29" t="s">
        <v>38</v>
      </c>
      <c r="B26" s="36"/>
      <c r="C26" s="37"/>
      <c r="D26" s="37"/>
      <c r="E26" s="31" t="s">
        <v>113</v>
      </c>
      <c r="F26" s="37"/>
      <c r="G26" s="37"/>
      <c r="H26" s="37"/>
      <c r="I26" s="37"/>
      <c r="J26" s="38"/>
    </row>
    <row r="27" ht="30">
      <c r="A27" s="29" t="s">
        <v>29</v>
      </c>
      <c r="B27" s="29">
        <v>5</v>
      </c>
      <c r="C27" s="30" t="s">
        <v>239</v>
      </c>
      <c r="D27" s="29" t="s">
        <v>31</v>
      </c>
      <c r="E27" s="31" t="s">
        <v>240</v>
      </c>
      <c r="F27" s="32" t="s">
        <v>110</v>
      </c>
      <c r="G27" s="33">
        <v>11.699999999999999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34</v>
      </c>
      <c r="B28" s="36"/>
      <c r="C28" s="37"/>
      <c r="D28" s="37"/>
      <c r="E28" s="31" t="s">
        <v>241</v>
      </c>
      <c r="F28" s="37"/>
      <c r="G28" s="37"/>
      <c r="H28" s="37"/>
      <c r="I28" s="37"/>
      <c r="J28" s="38"/>
    </row>
    <row r="29" ht="30">
      <c r="A29" s="29" t="s">
        <v>36</v>
      </c>
      <c r="B29" s="36"/>
      <c r="C29" s="37"/>
      <c r="D29" s="37"/>
      <c r="E29" s="39" t="s">
        <v>242</v>
      </c>
      <c r="F29" s="37"/>
      <c r="G29" s="37"/>
      <c r="H29" s="37"/>
      <c r="I29" s="37"/>
      <c r="J29" s="38"/>
    </row>
    <row r="30" ht="90">
      <c r="A30" s="29" t="s">
        <v>38</v>
      </c>
      <c r="B30" s="36"/>
      <c r="C30" s="37"/>
      <c r="D30" s="37"/>
      <c r="E30" s="31" t="s">
        <v>113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118</v>
      </c>
      <c r="D31" s="29" t="s">
        <v>31</v>
      </c>
      <c r="E31" s="31" t="s">
        <v>119</v>
      </c>
      <c r="F31" s="32" t="s">
        <v>110</v>
      </c>
      <c r="G31" s="33">
        <v>22.352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34</v>
      </c>
      <c r="B32" s="36"/>
      <c r="C32" s="37"/>
      <c r="D32" s="37"/>
      <c r="E32" s="31" t="s">
        <v>120</v>
      </c>
      <c r="F32" s="37"/>
      <c r="G32" s="37"/>
      <c r="H32" s="37"/>
      <c r="I32" s="37"/>
      <c r="J32" s="38"/>
    </row>
    <row r="33" ht="30">
      <c r="A33" s="29" t="s">
        <v>36</v>
      </c>
      <c r="B33" s="36"/>
      <c r="C33" s="37"/>
      <c r="D33" s="37"/>
      <c r="E33" s="39" t="s">
        <v>243</v>
      </c>
      <c r="F33" s="37"/>
      <c r="G33" s="37"/>
      <c r="H33" s="37"/>
      <c r="I33" s="37"/>
      <c r="J33" s="38"/>
    </row>
    <row r="34" ht="90">
      <c r="A34" s="29" t="s">
        <v>38</v>
      </c>
      <c r="B34" s="36"/>
      <c r="C34" s="37"/>
      <c r="D34" s="37"/>
      <c r="E34" s="31" t="s">
        <v>113</v>
      </c>
      <c r="F34" s="37"/>
      <c r="G34" s="37"/>
      <c r="H34" s="37"/>
      <c r="I34" s="37"/>
      <c r="J34" s="38"/>
    </row>
    <row r="35" ht="30">
      <c r="A35" s="29" t="s">
        <v>29</v>
      </c>
      <c r="B35" s="29">
        <v>7</v>
      </c>
      <c r="C35" s="30" t="s">
        <v>122</v>
      </c>
      <c r="D35" s="29" t="s">
        <v>31</v>
      </c>
      <c r="E35" s="31" t="s">
        <v>123</v>
      </c>
      <c r="F35" s="32" t="s">
        <v>110</v>
      </c>
      <c r="G35" s="33">
        <v>203.34999999999999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124</v>
      </c>
      <c r="F36" s="37"/>
      <c r="G36" s="37"/>
      <c r="H36" s="37"/>
      <c r="I36" s="37"/>
      <c r="J36" s="38"/>
    </row>
    <row r="37" ht="30">
      <c r="A37" s="29" t="s">
        <v>36</v>
      </c>
      <c r="B37" s="36"/>
      <c r="C37" s="37"/>
      <c r="D37" s="37"/>
      <c r="E37" s="39" t="s">
        <v>244</v>
      </c>
      <c r="F37" s="37"/>
      <c r="G37" s="37"/>
      <c r="H37" s="37"/>
      <c r="I37" s="37"/>
      <c r="J37" s="38"/>
    </row>
    <row r="38" ht="90">
      <c r="A38" s="29" t="s">
        <v>38</v>
      </c>
      <c r="B38" s="36"/>
      <c r="C38" s="37"/>
      <c r="D38" s="37"/>
      <c r="E38" s="31" t="s">
        <v>113</v>
      </c>
      <c r="F38" s="37"/>
      <c r="G38" s="37"/>
      <c r="H38" s="37"/>
      <c r="I38" s="37"/>
      <c r="J38" s="38"/>
    </row>
    <row r="39" ht="30">
      <c r="A39" s="29" t="s">
        <v>29</v>
      </c>
      <c r="B39" s="29">
        <v>8</v>
      </c>
      <c r="C39" s="30" t="s">
        <v>245</v>
      </c>
      <c r="D39" s="29" t="s">
        <v>31</v>
      </c>
      <c r="E39" s="31" t="s">
        <v>246</v>
      </c>
      <c r="F39" s="32" t="s">
        <v>132</v>
      </c>
      <c r="G39" s="33">
        <v>1175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40" t="s">
        <v>31</v>
      </c>
      <c r="F40" s="37"/>
      <c r="G40" s="37"/>
      <c r="H40" s="37"/>
      <c r="I40" s="37"/>
      <c r="J40" s="38"/>
    </row>
    <row r="41" ht="30">
      <c r="A41" s="29" t="s">
        <v>36</v>
      </c>
      <c r="B41" s="36"/>
      <c r="C41" s="37"/>
      <c r="D41" s="37"/>
      <c r="E41" s="39" t="s">
        <v>247</v>
      </c>
      <c r="F41" s="37"/>
      <c r="G41" s="37"/>
      <c r="H41" s="37"/>
      <c r="I41" s="37"/>
      <c r="J41" s="38"/>
    </row>
    <row r="42" ht="90">
      <c r="A42" s="29" t="s">
        <v>38</v>
      </c>
      <c r="B42" s="36"/>
      <c r="C42" s="37"/>
      <c r="D42" s="37"/>
      <c r="E42" s="31" t="s">
        <v>113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248</v>
      </c>
      <c r="D43" s="29" t="s">
        <v>31</v>
      </c>
      <c r="E43" s="31" t="s">
        <v>249</v>
      </c>
      <c r="F43" s="32" t="s">
        <v>110</v>
      </c>
      <c r="G43" s="33">
        <v>0.46400000000000002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105</v>
      </c>
      <c r="F44" s="37"/>
      <c r="G44" s="37"/>
      <c r="H44" s="37"/>
      <c r="I44" s="37"/>
      <c r="J44" s="38"/>
    </row>
    <row r="45" ht="45">
      <c r="A45" s="29" t="s">
        <v>36</v>
      </c>
      <c r="B45" s="36"/>
      <c r="C45" s="37"/>
      <c r="D45" s="37"/>
      <c r="E45" s="39" t="s">
        <v>250</v>
      </c>
      <c r="F45" s="37"/>
      <c r="G45" s="37"/>
      <c r="H45" s="37"/>
      <c r="I45" s="37"/>
      <c r="J45" s="38"/>
    </row>
    <row r="46" ht="90">
      <c r="A46" s="29" t="s">
        <v>38</v>
      </c>
      <c r="B46" s="36"/>
      <c r="C46" s="37"/>
      <c r="D46" s="37"/>
      <c r="E46" s="31" t="s">
        <v>113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126</v>
      </c>
      <c r="D47" s="29" t="s">
        <v>31</v>
      </c>
      <c r="E47" s="31" t="s">
        <v>127</v>
      </c>
      <c r="F47" s="32" t="s">
        <v>110</v>
      </c>
      <c r="G47" s="33">
        <v>1171.1900000000001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105</v>
      </c>
      <c r="F48" s="37"/>
      <c r="G48" s="37"/>
      <c r="H48" s="37"/>
      <c r="I48" s="37"/>
      <c r="J48" s="38"/>
    </row>
    <row r="49" ht="90">
      <c r="A49" s="29" t="s">
        <v>36</v>
      </c>
      <c r="B49" s="36"/>
      <c r="C49" s="37"/>
      <c r="D49" s="37"/>
      <c r="E49" s="39" t="s">
        <v>251</v>
      </c>
      <c r="F49" s="37"/>
      <c r="G49" s="37"/>
      <c r="H49" s="37"/>
      <c r="I49" s="37"/>
      <c r="J49" s="38"/>
    </row>
    <row r="50" ht="409.5">
      <c r="A50" s="29" t="s">
        <v>38</v>
      </c>
      <c r="B50" s="36"/>
      <c r="C50" s="37"/>
      <c r="D50" s="37"/>
      <c r="E50" s="31" t="s">
        <v>129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252</v>
      </c>
      <c r="D51" s="29" t="s">
        <v>31</v>
      </c>
      <c r="E51" s="31" t="s">
        <v>253</v>
      </c>
      <c r="F51" s="32" t="s">
        <v>110</v>
      </c>
      <c r="G51" s="33">
        <v>28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254</v>
      </c>
      <c r="F52" s="37"/>
      <c r="G52" s="37"/>
      <c r="H52" s="37"/>
      <c r="I52" s="37"/>
      <c r="J52" s="38"/>
    </row>
    <row r="53" ht="30">
      <c r="A53" s="29" t="s">
        <v>36</v>
      </c>
      <c r="B53" s="36"/>
      <c r="C53" s="37"/>
      <c r="D53" s="37"/>
      <c r="E53" s="39" t="s">
        <v>255</v>
      </c>
      <c r="F53" s="37"/>
      <c r="G53" s="37"/>
      <c r="H53" s="37"/>
      <c r="I53" s="37"/>
      <c r="J53" s="38"/>
    </row>
    <row r="54" ht="315">
      <c r="A54" s="29" t="s">
        <v>38</v>
      </c>
      <c r="B54" s="36"/>
      <c r="C54" s="37"/>
      <c r="D54" s="37"/>
      <c r="E54" s="31" t="s">
        <v>256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136</v>
      </c>
      <c r="D55" s="29" t="s">
        <v>31</v>
      </c>
      <c r="E55" s="31" t="s">
        <v>137</v>
      </c>
      <c r="F55" s="32" t="s">
        <v>104</v>
      </c>
      <c r="G55" s="33">
        <v>1557.165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40" t="s">
        <v>31</v>
      </c>
      <c r="F56" s="37"/>
      <c r="G56" s="37"/>
      <c r="H56" s="37"/>
      <c r="I56" s="37"/>
      <c r="J56" s="38"/>
    </row>
    <row r="57" ht="75">
      <c r="A57" s="29" t="s">
        <v>36</v>
      </c>
      <c r="B57" s="36"/>
      <c r="C57" s="37"/>
      <c r="D57" s="37"/>
      <c r="E57" s="39" t="s">
        <v>257</v>
      </c>
      <c r="F57" s="37"/>
      <c r="G57" s="37"/>
      <c r="H57" s="37"/>
      <c r="I57" s="37"/>
      <c r="J57" s="38"/>
    </row>
    <row r="58" ht="30">
      <c r="A58" s="29" t="s">
        <v>38</v>
      </c>
      <c r="B58" s="36"/>
      <c r="C58" s="37"/>
      <c r="D58" s="37"/>
      <c r="E58" s="31" t="s">
        <v>139</v>
      </c>
      <c r="F58" s="37"/>
      <c r="G58" s="37"/>
      <c r="H58" s="37"/>
      <c r="I58" s="37"/>
      <c r="J58" s="38"/>
    </row>
    <row r="59">
      <c r="A59" s="23" t="s">
        <v>26</v>
      </c>
      <c r="B59" s="24"/>
      <c r="C59" s="25" t="s">
        <v>151</v>
      </c>
      <c r="D59" s="26"/>
      <c r="E59" s="23" t="s">
        <v>152</v>
      </c>
      <c r="F59" s="26"/>
      <c r="G59" s="26"/>
      <c r="H59" s="26"/>
      <c r="I59" s="27">
        <f>SUMIFS(I60:I67,A60:A67,"P")</f>
        <v>0</v>
      </c>
      <c r="J59" s="28"/>
    </row>
    <row r="60">
      <c r="A60" s="29" t="s">
        <v>29</v>
      </c>
      <c r="B60" s="29">
        <v>13</v>
      </c>
      <c r="C60" s="30" t="s">
        <v>153</v>
      </c>
      <c r="D60" s="29" t="s">
        <v>31</v>
      </c>
      <c r="E60" s="31" t="s">
        <v>154</v>
      </c>
      <c r="F60" s="32" t="s">
        <v>110</v>
      </c>
      <c r="G60" s="33">
        <v>467.14999999999998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1" t="s">
        <v>155</v>
      </c>
      <c r="F61" s="37"/>
      <c r="G61" s="37"/>
      <c r="H61" s="37"/>
      <c r="I61" s="37"/>
      <c r="J61" s="38"/>
    </row>
    <row r="62" ht="75">
      <c r="A62" s="29" t="s">
        <v>36</v>
      </c>
      <c r="B62" s="36"/>
      <c r="C62" s="37"/>
      <c r="D62" s="37"/>
      <c r="E62" s="39" t="s">
        <v>258</v>
      </c>
      <c r="F62" s="37"/>
      <c r="G62" s="37"/>
      <c r="H62" s="37"/>
      <c r="I62" s="37"/>
      <c r="J62" s="38"/>
    </row>
    <row r="63" ht="60">
      <c r="A63" s="29" t="s">
        <v>38</v>
      </c>
      <c r="B63" s="36"/>
      <c r="C63" s="37"/>
      <c r="D63" s="37"/>
      <c r="E63" s="31" t="s">
        <v>157</v>
      </c>
      <c r="F63" s="37"/>
      <c r="G63" s="37"/>
      <c r="H63" s="37"/>
      <c r="I63" s="37"/>
      <c r="J63" s="38"/>
    </row>
    <row r="64">
      <c r="A64" s="29" t="s">
        <v>29</v>
      </c>
      <c r="B64" s="29">
        <v>14</v>
      </c>
      <c r="C64" s="30" t="s">
        <v>158</v>
      </c>
      <c r="D64" s="29" t="s">
        <v>31</v>
      </c>
      <c r="E64" s="31" t="s">
        <v>159</v>
      </c>
      <c r="F64" s="32" t="s">
        <v>104</v>
      </c>
      <c r="G64" s="33">
        <v>1557.165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30">
      <c r="A65" s="29" t="s">
        <v>34</v>
      </c>
      <c r="B65" s="36"/>
      <c r="C65" s="37"/>
      <c r="D65" s="37"/>
      <c r="E65" s="31" t="s">
        <v>160</v>
      </c>
      <c r="F65" s="37"/>
      <c r="G65" s="37"/>
      <c r="H65" s="37"/>
      <c r="I65" s="37"/>
      <c r="J65" s="38"/>
    </row>
    <row r="66" ht="75">
      <c r="A66" s="29" t="s">
        <v>36</v>
      </c>
      <c r="B66" s="36"/>
      <c r="C66" s="37"/>
      <c r="D66" s="37"/>
      <c r="E66" s="39" t="s">
        <v>257</v>
      </c>
      <c r="F66" s="37"/>
      <c r="G66" s="37"/>
      <c r="H66" s="37"/>
      <c r="I66" s="37"/>
      <c r="J66" s="38"/>
    </row>
    <row r="67" ht="120">
      <c r="A67" s="29" t="s">
        <v>38</v>
      </c>
      <c r="B67" s="36"/>
      <c r="C67" s="37"/>
      <c r="D67" s="37"/>
      <c r="E67" s="31" t="s">
        <v>161</v>
      </c>
      <c r="F67" s="37"/>
      <c r="G67" s="37"/>
      <c r="H67" s="37"/>
      <c r="I67" s="37"/>
      <c r="J67" s="38"/>
    </row>
    <row r="68">
      <c r="A68" s="23" t="s">
        <v>26</v>
      </c>
      <c r="B68" s="24"/>
      <c r="C68" s="25" t="s">
        <v>168</v>
      </c>
      <c r="D68" s="26"/>
      <c r="E68" s="23" t="s">
        <v>169</v>
      </c>
      <c r="F68" s="26"/>
      <c r="G68" s="26"/>
      <c r="H68" s="26"/>
      <c r="I68" s="27">
        <f>SUMIFS(I69:I120,A69:A120,"P")</f>
        <v>0</v>
      </c>
      <c r="J68" s="28"/>
    </row>
    <row r="69">
      <c r="A69" s="29" t="s">
        <v>29</v>
      </c>
      <c r="B69" s="29">
        <v>15</v>
      </c>
      <c r="C69" s="30" t="s">
        <v>170</v>
      </c>
      <c r="D69" s="29" t="s">
        <v>176</v>
      </c>
      <c r="E69" s="31" t="s">
        <v>172</v>
      </c>
      <c r="F69" s="32" t="s">
        <v>104</v>
      </c>
      <c r="G69" s="33">
        <v>1400.615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31" t="s">
        <v>155</v>
      </c>
      <c r="F70" s="37"/>
      <c r="G70" s="37"/>
      <c r="H70" s="37"/>
      <c r="I70" s="37"/>
      <c r="J70" s="38"/>
    </row>
    <row r="71" ht="60">
      <c r="A71" s="29" t="s">
        <v>36</v>
      </c>
      <c r="B71" s="36"/>
      <c r="C71" s="37"/>
      <c r="D71" s="37"/>
      <c r="E71" s="39" t="s">
        <v>259</v>
      </c>
      <c r="F71" s="37"/>
      <c r="G71" s="37"/>
      <c r="H71" s="37"/>
      <c r="I71" s="37"/>
      <c r="J71" s="38"/>
    </row>
    <row r="72" ht="60">
      <c r="A72" s="29" t="s">
        <v>38</v>
      </c>
      <c r="B72" s="36"/>
      <c r="C72" s="37"/>
      <c r="D72" s="37"/>
      <c r="E72" s="31" t="s">
        <v>175</v>
      </c>
      <c r="F72" s="37"/>
      <c r="G72" s="37"/>
      <c r="H72" s="37"/>
      <c r="I72" s="37"/>
      <c r="J72" s="38"/>
    </row>
    <row r="73">
      <c r="A73" s="29" t="s">
        <v>29</v>
      </c>
      <c r="B73" s="29">
        <v>16</v>
      </c>
      <c r="C73" s="30" t="s">
        <v>178</v>
      </c>
      <c r="D73" s="29" t="s">
        <v>31</v>
      </c>
      <c r="E73" s="31" t="s">
        <v>179</v>
      </c>
      <c r="F73" s="32" t="s">
        <v>104</v>
      </c>
      <c r="G73" s="33">
        <v>156.55000000000001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34</v>
      </c>
      <c r="B74" s="36"/>
      <c r="C74" s="37"/>
      <c r="D74" s="37"/>
      <c r="E74" s="31" t="s">
        <v>155</v>
      </c>
      <c r="F74" s="37"/>
      <c r="G74" s="37"/>
      <c r="H74" s="37"/>
      <c r="I74" s="37"/>
      <c r="J74" s="38"/>
    </row>
    <row r="75" ht="30">
      <c r="A75" s="29" t="s">
        <v>36</v>
      </c>
      <c r="B75" s="36"/>
      <c r="C75" s="37"/>
      <c r="D75" s="37"/>
      <c r="E75" s="39" t="s">
        <v>260</v>
      </c>
      <c r="F75" s="37"/>
      <c r="G75" s="37"/>
      <c r="H75" s="37"/>
      <c r="I75" s="37"/>
      <c r="J75" s="38"/>
    </row>
    <row r="76" ht="60">
      <c r="A76" s="29" t="s">
        <v>38</v>
      </c>
      <c r="B76" s="36"/>
      <c r="C76" s="37"/>
      <c r="D76" s="37"/>
      <c r="E76" s="31" t="s">
        <v>175</v>
      </c>
      <c r="F76" s="37"/>
      <c r="G76" s="37"/>
      <c r="H76" s="37"/>
      <c r="I76" s="37"/>
      <c r="J76" s="38"/>
    </row>
    <row r="77">
      <c r="A77" s="29" t="s">
        <v>29</v>
      </c>
      <c r="B77" s="29">
        <v>17</v>
      </c>
      <c r="C77" s="30" t="s">
        <v>181</v>
      </c>
      <c r="D77" s="29" t="s">
        <v>31</v>
      </c>
      <c r="E77" s="31" t="s">
        <v>182</v>
      </c>
      <c r="F77" s="32" t="s">
        <v>104</v>
      </c>
      <c r="G77" s="33">
        <v>4.25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31" t="s">
        <v>183</v>
      </c>
      <c r="F78" s="37"/>
      <c r="G78" s="37"/>
      <c r="H78" s="37"/>
      <c r="I78" s="37"/>
      <c r="J78" s="38"/>
    </row>
    <row r="79" ht="30">
      <c r="A79" s="29" t="s">
        <v>36</v>
      </c>
      <c r="B79" s="36"/>
      <c r="C79" s="37"/>
      <c r="D79" s="37"/>
      <c r="E79" s="39" t="s">
        <v>261</v>
      </c>
      <c r="F79" s="37"/>
      <c r="G79" s="37"/>
      <c r="H79" s="37"/>
      <c r="I79" s="37"/>
      <c r="J79" s="38"/>
    </row>
    <row r="80" ht="120">
      <c r="A80" s="29" t="s">
        <v>38</v>
      </c>
      <c r="B80" s="36"/>
      <c r="C80" s="37"/>
      <c r="D80" s="37"/>
      <c r="E80" s="31" t="s">
        <v>185</v>
      </c>
      <c r="F80" s="37"/>
      <c r="G80" s="37"/>
      <c r="H80" s="37"/>
      <c r="I80" s="37"/>
      <c r="J80" s="38"/>
    </row>
    <row r="81">
      <c r="A81" s="29" t="s">
        <v>29</v>
      </c>
      <c r="B81" s="29">
        <v>18</v>
      </c>
      <c r="C81" s="30" t="s">
        <v>190</v>
      </c>
      <c r="D81" s="29" t="s">
        <v>94</v>
      </c>
      <c r="E81" s="31" t="s">
        <v>191</v>
      </c>
      <c r="F81" s="32" t="s">
        <v>104</v>
      </c>
      <c r="G81" s="33">
        <v>5.7999999999999998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31" t="s">
        <v>192</v>
      </c>
      <c r="F82" s="37"/>
      <c r="G82" s="37"/>
      <c r="H82" s="37"/>
      <c r="I82" s="37"/>
      <c r="J82" s="38"/>
    </row>
    <row r="83" ht="30">
      <c r="A83" s="29" t="s">
        <v>36</v>
      </c>
      <c r="B83" s="36"/>
      <c r="C83" s="37"/>
      <c r="D83" s="37"/>
      <c r="E83" s="39" t="s">
        <v>262</v>
      </c>
      <c r="F83" s="37"/>
      <c r="G83" s="37"/>
      <c r="H83" s="37"/>
      <c r="I83" s="37"/>
      <c r="J83" s="38"/>
    </row>
    <row r="84" ht="75">
      <c r="A84" s="29" t="s">
        <v>38</v>
      </c>
      <c r="B84" s="36"/>
      <c r="C84" s="37"/>
      <c r="D84" s="37"/>
      <c r="E84" s="31" t="s">
        <v>189</v>
      </c>
      <c r="F84" s="37"/>
      <c r="G84" s="37"/>
      <c r="H84" s="37"/>
      <c r="I84" s="37"/>
      <c r="J84" s="38"/>
    </row>
    <row r="85">
      <c r="A85" s="29" t="s">
        <v>29</v>
      </c>
      <c r="B85" s="29">
        <v>19</v>
      </c>
      <c r="C85" s="30" t="s">
        <v>190</v>
      </c>
      <c r="D85" s="29" t="s">
        <v>151</v>
      </c>
      <c r="E85" s="31" t="s">
        <v>191</v>
      </c>
      <c r="F85" s="32" t="s">
        <v>104</v>
      </c>
      <c r="G85" s="33">
        <v>3.867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34</v>
      </c>
      <c r="B86" s="36"/>
      <c r="C86" s="37"/>
      <c r="D86" s="37"/>
      <c r="E86" s="31" t="s">
        <v>263</v>
      </c>
      <c r="F86" s="37"/>
      <c r="G86" s="37"/>
      <c r="H86" s="37"/>
      <c r="I86" s="37"/>
      <c r="J86" s="38"/>
    </row>
    <row r="87" ht="30">
      <c r="A87" s="29" t="s">
        <v>36</v>
      </c>
      <c r="B87" s="36"/>
      <c r="C87" s="37"/>
      <c r="D87" s="37"/>
      <c r="E87" s="39" t="s">
        <v>264</v>
      </c>
      <c r="F87" s="37"/>
      <c r="G87" s="37"/>
      <c r="H87" s="37"/>
      <c r="I87" s="37"/>
      <c r="J87" s="38"/>
    </row>
    <row r="88" ht="75">
      <c r="A88" s="29" t="s">
        <v>38</v>
      </c>
      <c r="B88" s="36"/>
      <c r="C88" s="37"/>
      <c r="D88" s="37"/>
      <c r="E88" s="31" t="s">
        <v>189</v>
      </c>
      <c r="F88" s="37"/>
      <c r="G88" s="37"/>
      <c r="H88" s="37"/>
      <c r="I88" s="37"/>
      <c r="J88" s="38"/>
    </row>
    <row r="89">
      <c r="A89" s="29" t="s">
        <v>29</v>
      </c>
      <c r="B89" s="29">
        <v>20</v>
      </c>
      <c r="C89" s="30" t="s">
        <v>193</v>
      </c>
      <c r="D89" s="29" t="s">
        <v>31</v>
      </c>
      <c r="E89" s="31" t="s">
        <v>194</v>
      </c>
      <c r="F89" s="32" t="s">
        <v>104</v>
      </c>
      <c r="G89" s="33">
        <v>5.7999999999999998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34</v>
      </c>
      <c r="B90" s="36"/>
      <c r="C90" s="37"/>
      <c r="D90" s="37"/>
      <c r="E90" s="31" t="s">
        <v>195</v>
      </c>
      <c r="F90" s="37"/>
      <c r="G90" s="37"/>
      <c r="H90" s="37"/>
      <c r="I90" s="37"/>
      <c r="J90" s="38"/>
    </row>
    <row r="91" ht="30">
      <c r="A91" s="29" t="s">
        <v>36</v>
      </c>
      <c r="B91" s="36"/>
      <c r="C91" s="37"/>
      <c r="D91" s="37"/>
      <c r="E91" s="39" t="s">
        <v>262</v>
      </c>
      <c r="F91" s="37"/>
      <c r="G91" s="37"/>
      <c r="H91" s="37"/>
      <c r="I91" s="37"/>
      <c r="J91" s="38"/>
    </row>
    <row r="92" ht="165">
      <c r="A92" s="29" t="s">
        <v>38</v>
      </c>
      <c r="B92" s="36"/>
      <c r="C92" s="37"/>
      <c r="D92" s="37"/>
      <c r="E92" s="31" t="s">
        <v>196</v>
      </c>
      <c r="F92" s="37"/>
      <c r="G92" s="37"/>
      <c r="H92" s="37"/>
      <c r="I92" s="37"/>
      <c r="J92" s="38"/>
    </row>
    <row r="93">
      <c r="A93" s="29" t="s">
        <v>29</v>
      </c>
      <c r="B93" s="29">
        <v>21</v>
      </c>
      <c r="C93" s="30" t="s">
        <v>265</v>
      </c>
      <c r="D93" s="29" t="s">
        <v>31</v>
      </c>
      <c r="E93" s="31" t="s">
        <v>266</v>
      </c>
      <c r="F93" s="32" t="s">
        <v>104</v>
      </c>
      <c r="G93" s="33">
        <v>3.867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34</v>
      </c>
      <c r="B94" s="36"/>
      <c r="C94" s="37"/>
      <c r="D94" s="37"/>
      <c r="E94" s="31" t="s">
        <v>267</v>
      </c>
      <c r="F94" s="37"/>
      <c r="G94" s="37"/>
      <c r="H94" s="37"/>
      <c r="I94" s="37"/>
      <c r="J94" s="38"/>
    </row>
    <row r="95" ht="30">
      <c r="A95" s="29" t="s">
        <v>36</v>
      </c>
      <c r="B95" s="36"/>
      <c r="C95" s="37"/>
      <c r="D95" s="37"/>
      <c r="E95" s="39" t="s">
        <v>264</v>
      </c>
      <c r="F95" s="37"/>
      <c r="G95" s="37"/>
      <c r="H95" s="37"/>
      <c r="I95" s="37"/>
      <c r="J95" s="38"/>
    </row>
    <row r="96" ht="165">
      <c r="A96" s="29" t="s">
        <v>38</v>
      </c>
      <c r="B96" s="36"/>
      <c r="C96" s="37"/>
      <c r="D96" s="37"/>
      <c r="E96" s="31" t="s">
        <v>196</v>
      </c>
      <c r="F96" s="37"/>
      <c r="G96" s="37"/>
      <c r="H96" s="37"/>
      <c r="I96" s="37"/>
      <c r="J96" s="38"/>
    </row>
    <row r="97">
      <c r="A97" s="29" t="s">
        <v>29</v>
      </c>
      <c r="B97" s="29">
        <v>22</v>
      </c>
      <c r="C97" s="30" t="s">
        <v>200</v>
      </c>
      <c r="D97" s="29" t="s">
        <v>31</v>
      </c>
      <c r="E97" s="31" t="s">
        <v>201</v>
      </c>
      <c r="F97" s="32" t="s">
        <v>104</v>
      </c>
      <c r="G97" s="33">
        <v>1301.115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34</v>
      </c>
      <c r="B98" s="36"/>
      <c r="C98" s="37"/>
      <c r="D98" s="37"/>
      <c r="E98" s="31" t="s">
        <v>268</v>
      </c>
      <c r="F98" s="37"/>
      <c r="G98" s="37"/>
      <c r="H98" s="37"/>
      <c r="I98" s="37"/>
      <c r="J98" s="38"/>
    </row>
    <row r="99" ht="30">
      <c r="A99" s="29" t="s">
        <v>36</v>
      </c>
      <c r="B99" s="36"/>
      <c r="C99" s="37"/>
      <c r="D99" s="37"/>
      <c r="E99" s="39" t="s">
        <v>269</v>
      </c>
      <c r="F99" s="37"/>
      <c r="G99" s="37"/>
      <c r="H99" s="37"/>
      <c r="I99" s="37"/>
      <c r="J99" s="38"/>
    </row>
    <row r="100" ht="195">
      <c r="A100" s="29" t="s">
        <v>38</v>
      </c>
      <c r="B100" s="36"/>
      <c r="C100" s="37"/>
      <c r="D100" s="37"/>
      <c r="E100" s="31" t="s">
        <v>203</v>
      </c>
      <c r="F100" s="37"/>
      <c r="G100" s="37"/>
      <c r="H100" s="37"/>
      <c r="I100" s="37"/>
      <c r="J100" s="38"/>
    </row>
    <row r="101">
      <c r="A101" s="29" t="s">
        <v>29</v>
      </c>
      <c r="B101" s="29">
        <v>23</v>
      </c>
      <c r="C101" s="30" t="s">
        <v>200</v>
      </c>
      <c r="D101" s="29" t="s">
        <v>270</v>
      </c>
      <c r="E101" s="31" t="s">
        <v>201</v>
      </c>
      <c r="F101" s="32" t="s">
        <v>104</v>
      </c>
      <c r="G101" s="33">
        <v>42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34</v>
      </c>
      <c r="B102" s="36"/>
      <c r="C102" s="37"/>
      <c r="D102" s="37"/>
      <c r="E102" s="31" t="s">
        <v>271</v>
      </c>
      <c r="F102" s="37"/>
      <c r="G102" s="37"/>
      <c r="H102" s="37"/>
      <c r="I102" s="37"/>
      <c r="J102" s="38"/>
    </row>
    <row r="103" ht="30">
      <c r="A103" s="29" t="s">
        <v>36</v>
      </c>
      <c r="B103" s="36"/>
      <c r="C103" s="37"/>
      <c r="D103" s="37"/>
      <c r="E103" s="39" t="s">
        <v>272</v>
      </c>
      <c r="F103" s="37"/>
      <c r="G103" s="37"/>
      <c r="H103" s="37"/>
      <c r="I103" s="37"/>
      <c r="J103" s="38"/>
    </row>
    <row r="104" ht="195">
      <c r="A104" s="29" t="s">
        <v>38</v>
      </c>
      <c r="B104" s="36"/>
      <c r="C104" s="37"/>
      <c r="D104" s="37"/>
      <c r="E104" s="31" t="s">
        <v>203</v>
      </c>
      <c r="F104" s="37"/>
      <c r="G104" s="37"/>
      <c r="H104" s="37"/>
      <c r="I104" s="37"/>
      <c r="J104" s="38"/>
    </row>
    <row r="105">
      <c r="A105" s="29" t="s">
        <v>29</v>
      </c>
      <c r="B105" s="29">
        <v>24</v>
      </c>
      <c r="C105" s="30" t="s">
        <v>204</v>
      </c>
      <c r="D105" s="29" t="s">
        <v>31</v>
      </c>
      <c r="E105" s="31" t="s">
        <v>205</v>
      </c>
      <c r="F105" s="32" t="s">
        <v>104</v>
      </c>
      <c r="G105" s="33">
        <v>156.55000000000001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34</v>
      </c>
      <c r="B106" s="36"/>
      <c r="C106" s="37"/>
      <c r="D106" s="37"/>
      <c r="E106" s="40" t="s">
        <v>31</v>
      </c>
      <c r="F106" s="37"/>
      <c r="G106" s="37"/>
      <c r="H106" s="37"/>
      <c r="I106" s="37"/>
      <c r="J106" s="38"/>
    </row>
    <row r="107" ht="30">
      <c r="A107" s="29" t="s">
        <v>36</v>
      </c>
      <c r="B107" s="36"/>
      <c r="C107" s="37"/>
      <c r="D107" s="37"/>
      <c r="E107" s="39" t="s">
        <v>260</v>
      </c>
      <c r="F107" s="37"/>
      <c r="G107" s="37"/>
      <c r="H107" s="37"/>
      <c r="I107" s="37"/>
      <c r="J107" s="38"/>
    </row>
    <row r="108" ht="195">
      <c r="A108" s="29" t="s">
        <v>38</v>
      </c>
      <c r="B108" s="36"/>
      <c r="C108" s="37"/>
      <c r="D108" s="37"/>
      <c r="E108" s="31" t="s">
        <v>203</v>
      </c>
      <c r="F108" s="37"/>
      <c r="G108" s="37"/>
      <c r="H108" s="37"/>
      <c r="I108" s="37"/>
      <c r="J108" s="38"/>
    </row>
    <row r="109" ht="30">
      <c r="A109" s="29" t="s">
        <v>29</v>
      </c>
      <c r="B109" s="29">
        <v>25</v>
      </c>
      <c r="C109" s="30" t="s">
        <v>273</v>
      </c>
      <c r="D109" s="29" t="s">
        <v>31</v>
      </c>
      <c r="E109" s="31" t="s">
        <v>274</v>
      </c>
      <c r="F109" s="32" t="s">
        <v>104</v>
      </c>
      <c r="G109" s="33">
        <v>11.5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34</v>
      </c>
      <c r="B110" s="36"/>
      <c r="C110" s="37"/>
      <c r="D110" s="37"/>
      <c r="E110" s="40" t="s">
        <v>31</v>
      </c>
      <c r="F110" s="37"/>
      <c r="G110" s="37"/>
      <c r="H110" s="37"/>
      <c r="I110" s="37"/>
      <c r="J110" s="38"/>
    </row>
    <row r="111" ht="30">
      <c r="A111" s="29" t="s">
        <v>36</v>
      </c>
      <c r="B111" s="36"/>
      <c r="C111" s="37"/>
      <c r="D111" s="37"/>
      <c r="E111" s="39" t="s">
        <v>275</v>
      </c>
      <c r="F111" s="37"/>
      <c r="G111" s="37"/>
      <c r="H111" s="37"/>
      <c r="I111" s="37"/>
      <c r="J111" s="38"/>
    </row>
    <row r="112" ht="195">
      <c r="A112" s="29" t="s">
        <v>38</v>
      </c>
      <c r="B112" s="36"/>
      <c r="C112" s="37"/>
      <c r="D112" s="37"/>
      <c r="E112" s="31" t="s">
        <v>203</v>
      </c>
      <c r="F112" s="37"/>
      <c r="G112" s="37"/>
      <c r="H112" s="37"/>
      <c r="I112" s="37"/>
      <c r="J112" s="38"/>
    </row>
    <row r="113" ht="30">
      <c r="A113" s="29" t="s">
        <v>29</v>
      </c>
      <c r="B113" s="29">
        <v>26</v>
      </c>
      <c r="C113" s="30" t="s">
        <v>276</v>
      </c>
      <c r="D113" s="29" t="s">
        <v>31</v>
      </c>
      <c r="E113" s="31" t="s">
        <v>277</v>
      </c>
      <c r="F113" s="32" t="s">
        <v>104</v>
      </c>
      <c r="G113" s="33">
        <v>46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40" t="s">
        <v>31</v>
      </c>
      <c r="F114" s="37"/>
      <c r="G114" s="37"/>
      <c r="H114" s="37"/>
      <c r="I114" s="37"/>
      <c r="J114" s="38"/>
    </row>
    <row r="115" ht="30">
      <c r="A115" s="29" t="s">
        <v>36</v>
      </c>
      <c r="B115" s="36"/>
      <c r="C115" s="37"/>
      <c r="D115" s="37"/>
      <c r="E115" s="39" t="s">
        <v>278</v>
      </c>
      <c r="F115" s="37"/>
      <c r="G115" s="37"/>
      <c r="H115" s="37"/>
      <c r="I115" s="37"/>
      <c r="J115" s="38"/>
    </row>
    <row r="116" ht="225">
      <c r="A116" s="29" t="s">
        <v>38</v>
      </c>
      <c r="B116" s="36"/>
      <c r="C116" s="37"/>
      <c r="D116" s="37"/>
      <c r="E116" s="31" t="s">
        <v>279</v>
      </c>
      <c r="F116" s="37"/>
      <c r="G116" s="37"/>
      <c r="H116" s="37"/>
      <c r="I116" s="37"/>
      <c r="J116" s="38"/>
    </row>
    <row r="117">
      <c r="A117" s="29" t="s">
        <v>29</v>
      </c>
      <c r="B117" s="29">
        <v>27</v>
      </c>
      <c r="C117" s="30" t="s">
        <v>280</v>
      </c>
      <c r="D117" s="29" t="s">
        <v>31</v>
      </c>
      <c r="E117" s="31" t="s">
        <v>281</v>
      </c>
      <c r="F117" s="32" t="s">
        <v>132</v>
      </c>
      <c r="G117" s="33">
        <v>23.300000000000001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34</v>
      </c>
      <c r="B118" s="36"/>
      <c r="C118" s="37"/>
      <c r="D118" s="37"/>
      <c r="E118" s="40" t="s">
        <v>31</v>
      </c>
      <c r="F118" s="37"/>
      <c r="G118" s="37"/>
      <c r="H118" s="37"/>
      <c r="I118" s="37"/>
      <c r="J118" s="38"/>
    </row>
    <row r="119" ht="30">
      <c r="A119" s="29" t="s">
        <v>36</v>
      </c>
      <c r="B119" s="36"/>
      <c r="C119" s="37"/>
      <c r="D119" s="37"/>
      <c r="E119" s="39" t="s">
        <v>282</v>
      </c>
      <c r="F119" s="37"/>
      <c r="G119" s="37"/>
      <c r="H119" s="37"/>
      <c r="I119" s="37"/>
      <c r="J119" s="38"/>
    </row>
    <row r="120" ht="45">
      <c r="A120" s="29" t="s">
        <v>38</v>
      </c>
      <c r="B120" s="36"/>
      <c r="C120" s="37"/>
      <c r="D120" s="37"/>
      <c r="E120" s="31" t="s">
        <v>283</v>
      </c>
      <c r="F120" s="37"/>
      <c r="G120" s="37"/>
      <c r="H120" s="37"/>
      <c r="I120" s="37"/>
      <c r="J120" s="38"/>
    </row>
    <row r="121">
      <c r="A121" s="23" t="s">
        <v>26</v>
      </c>
      <c r="B121" s="24"/>
      <c r="C121" s="25" t="s">
        <v>206</v>
      </c>
      <c r="D121" s="26"/>
      <c r="E121" s="23" t="s">
        <v>207</v>
      </c>
      <c r="F121" s="26"/>
      <c r="G121" s="26"/>
      <c r="H121" s="26"/>
      <c r="I121" s="27">
        <f>SUMIFS(I122:I141,A122:A141,"P")</f>
        <v>0</v>
      </c>
      <c r="J121" s="28"/>
    </row>
    <row r="122">
      <c r="A122" s="29" t="s">
        <v>29</v>
      </c>
      <c r="B122" s="29">
        <v>28</v>
      </c>
      <c r="C122" s="30" t="s">
        <v>284</v>
      </c>
      <c r="D122" s="29" t="s">
        <v>31</v>
      </c>
      <c r="E122" s="31" t="s">
        <v>285</v>
      </c>
      <c r="F122" s="32" t="s">
        <v>132</v>
      </c>
      <c r="G122" s="33">
        <v>22.399999999999999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31" t="s">
        <v>286</v>
      </c>
      <c r="F123" s="37"/>
      <c r="G123" s="37"/>
      <c r="H123" s="37"/>
      <c r="I123" s="37"/>
      <c r="J123" s="38"/>
    </row>
    <row r="124" ht="30">
      <c r="A124" s="29" t="s">
        <v>36</v>
      </c>
      <c r="B124" s="36"/>
      <c r="C124" s="37"/>
      <c r="D124" s="37"/>
      <c r="E124" s="39" t="s">
        <v>287</v>
      </c>
      <c r="F124" s="37"/>
      <c r="G124" s="37"/>
      <c r="H124" s="37"/>
      <c r="I124" s="37"/>
      <c r="J124" s="38"/>
    </row>
    <row r="125" ht="60">
      <c r="A125" s="29" t="s">
        <v>38</v>
      </c>
      <c r="B125" s="36"/>
      <c r="C125" s="37"/>
      <c r="D125" s="37"/>
      <c r="E125" s="31" t="s">
        <v>288</v>
      </c>
      <c r="F125" s="37"/>
      <c r="G125" s="37"/>
      <c r="H125" s="37"/>
      <c r="I125" s="37"/>
      <c r="J125" s="38"/>
    </row>
    <row r="126">
      <c r="A126" s="29" t="s">
        <v>29</v>
      </c>
      <c r="B126" s="29">
        <v>29</v>
      </c>
      <c r="C126" s="30" t="s">
        <v>217</v>
      </c>
      <c r="D126" s="29" t="s">
        <v>31</v>
      </c>
      <c r="E126" s="31" t="s">
        <v>218</v>
      </c>
      <c r="F126" s="32" t="s">
        <v>132</v>
      </c>
      <c r="G126" s="33">
        <v>966.10000000000002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31" t="s">
        <v>219</v>
      </c>
      <c r="F127" s="37"/>
      <c r="G127" s="37"/>
      <c r="H127" s="37"/>
      <c r="I127" s="37"/>
      <c r="J127" s="38"/>
    </row>
    <row r="128" ht="30">
      <c r="A128" s="29" t="s">
        <v>36</v>
      </c>
      <c r="B128" s="36"/>
      <c r="C128" s="37"/>
      <c r="D128" s="37"/>
      <c r="E128" s="39" t="s">
        <v>289</v>
      </c>
      <c r="F128" s="37"/>
      <c r="G128" s="37"/>
      <c r="H128" s="37"/>
      <c r="I128" s="37"/>
      <c r="J128" s="38"/>
    </row>
    <row r="129" ht="60">
      <c r="A129" s="29" t="s">
        <v>38</v>
      </c>
      <c r="B129" s="36"/>
      <c r="C129" s="37"/>
      <c r="D129" s="37"/>
      <c r="E129" s="31" t="s">
        <v>221</v>
      </c>
      <c r="F129" s="37"/>
      <c r="G129" s="37"/>
      <c r="H129" s="37"/>
      <c r="I129" s="37"/>
      <c r="J129" s="38"/>
    </row>
    <row r="130" ht="30">
      <c r="A130" s="29" t="s">
        <v>29</v>
      </c>
      <c r="B130" s="29">
        <v>30</v>
      </c>
      <c r="C130" s="30" t="s">
        <v>290</v>
      </c>
      <c r="D130" s="29" t="s">
        <v>31</v>
      </c>
      <c r="E130" s="31" t="s">
        <v>291</v>
      </c>
      <c r="F130" s="32" t="s">
        <v>132</v>
      </c>
      <c r="G130" s="33">
        <v>1084.5999999999999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31" t="s">
        <v>292</v>
      </c>
      <c r="F131" s="37"/>
      <c r="G131" s="37"/>
      <c r="H131" s="37"/>
      <c r="I131" s="37"/>
      <c r="J131" s="38"/>
    </row>
    <row r="132" ht="30">
      <c r="A132" s="29" t="s">
        <v>36</v>
      </c>
      <c r="B132" s="36"/>
      <c r="C132" s="37"/>
      <c r="D132" s="37"/>
      <c r="E132" s="39" t="s">
        <v>293</v>
      </c>
      <c r="F132" s="37"/>
      <c r="G132" s="37"/>
      <c r="H132" s="37"/>
      <c r="I132" s="37"/>
      <c r="J132" s="38"/>
    </row>
    <row r="133" ht="60">
      <c r="A133" s="29" t="s">
        <v>38</v>
      </c>
      <c r="B133" s="36"/>
      <c r="C133" s="37"/>
      <c r="D133" s="37"/>
      <c r="E133" s="31" t="s">
        <v>221</v>
      </c>
      <c r="F133" s="37"/>
      <c r="G133" s="37"/>
      <c r="H133" s="37"/>
      <c r="I133" s="37"/>
      <c r="J133" s="38"/>
    </row>
    <row r="134">
      <c r="A134" s="29" t="s">
        <v>29</v>
      </c>
      <c r="B134" s="29">
        <v>31</v>
      </c>
      <c r="C134" s="30" t="s">
        <v>294</v>
      </c>
      <c r="D134" s="29" t="s">
        <v>31</v>
      </c>
      <c r="E134" s="31" t="s">
        <v>295</v>
      </c>
      <c r="F134" s="32" t="s">
        <v>132</v>
      </c>
      <c r="G134" s="33">
        <v>23.300000000000001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34</v>
      </c>
      <c r="B135" s="36"/>
      <c r="C135" s="37"/>
      <c r="D135" s="37"/>
      <c r="E135" s="31" t="s">
        <v>296</v>
      </c>
      <c r="F135" s="37"/>
      <c r="G135" s="37"/>
      <c r="H135" s="37"/>
      <c r="I135" s="37"/>
      <c r="J135" s="38"/>
    </row>
    <row r="136" ht="30">
      <c r="A136" s="29" t="s">
        <v>36</v>
      </c>
      <c r="B136" s="36"/>
      <c r="C136" s="37"/>
      <c r="D136" s="37"/>
      <c r="E136" s="39" t="s">
        <v>282</v>
      </c>
      <c r="F136" s="37"/>
      <c r="G136" s="37"/>
      <c r="H136" s="37"/>
      <c r="I136" s="37"/>
      <c r="J136" s="38"/>
    </row>
    <row r="137" ht="30">
      <c r="A137" s="29" t="s">
        <v>38</v>
      </c>
      <c r="B137" s="36"/>
      <c r="C137" s="37"/>
      <c r="D137" s="37"/>
      <c r="E137" s="31" t="s">
        <v>297</v>
      </c>
      <c r="F137" s="37"/>
      <c r="G137" s="37"/>
      <c r="H137" s="37"/>
      <c r="I137" s="37"/>
      <c r="J137" s="38"/>
    </row>
    <row r="138">
      <c r="A138" s="29" t="s">
        <v>29</v>
      </c>
      <c r="B138" s="29">
        <v>32</v>
      </c>
      <c r="C138" s="30" t="s">
        <v>298</v>
      </c>
      <c r="D138" s="29" t="s">
        <v>31</v>
      </c>
      <c r="E138" s="31" t="s">
        <v>299</v>
      </c>
      <c r="F138" s="32" t="s">
        <v>104</v>
      </c>
      <c r="G138" s="33">
        <v>5.7999999999999998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34</v>
      </c>
      <c r="B139" s="36"/>
      <c r="C139" s="37"/>
      <c r="D139" s="37"/>
      <c r="E139" s="40" t="s">
        <v>31</v>
      </c>
      <c r="F139" s="37"/>
      <c r="G139" s="37"/>
      <c r="H139" s="37"/>
      <c r="I139" s="37"/>
      <c r="J139" s="38"/>
    </row>
    <row r="140" ht="30">
      <c r="A140" s="29" t="s">
        <v>36</v>
      </c>
      <c r="B140" s="36"/>
      <c r="C140" s="37"/>
      <c r="D140" s="37"/>
      <c r="E140" s="39" t="s">
        <v>262</v>
      </c>
      <c r="F140" s="37"/>
      <c r="G140" s="37"/>
      <c r="H140" s="37"/>
      <c r="I140" s="37"/>
      <c r="J140" s="38"/>
    </row>
    <row r="141" ht="30">
      <c r="A141" s="29" t="s">
        <v>38</v>
      </c>
      <c r="B141" s="41"/>
      <c r="C141" s="42"/>
      <c r="D141" s="42"/>
      <c r="E141" s="31" t="s">
        <v>300</v>
      </c>
      <c r="F141" s="42"/>
      <c r="G141" s="42"/>
      <c r="H141" s="42"/>
      <c r="I141" s="42"/>
      <c r="J141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301</v>
      </c>
      <c r="I3" s="16">
        <f>SUMIFS(I9:I56,A9:A56,"SD")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301</v>
      </c>
      <c r="D5" s="13"/>
      <c r="E5" s="14" t="s">
        <v>302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87</v>
      </c>
      <c r="D10" s="29" t="s">
        <v>31</v>
      </c>
      <c r="E10" s="31" t="s">
        <v>88</v>
      </c>
      <c r="F10" s="32" t="s">
        <v>89</v>
      </c>
      <c r="G10" s="33">
        <v>473.35199999999998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90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303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92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94</v>
      </c>
      <c r="D14" s="26"/>
      <c r="E14" s="23" t="s">
        <v>101</v>
      </c>
      <c r="F14" s="26"/>
      <c r="G14" s="26"/>
      <c r="H14" s="26"/>
      <c r="I14" s="27">
        <f>SUMIFS(I15:I26,A15:A26,"P")</f>
        <v>0</v>
      </c>
      <c r="J14" s="28"/>
    </row>
    <row r="15">
      <c r="A15" s="29" t="s">
        <v>29</v>
      </c>
      <c r="B15" s="29">
        <v>2</v>
      </c>
      <c r="C15" s="30" t="s">
        <v>304</v>
      </c>
      <c r="D15" s="29" t="s">
        <v>31</v>
      </c>
      <c r="E15" s="31" t="s">
        <v>305</v>
      </c>
      <c r="F15" s="32" t="s">
        <v>110</v>
      </c>
      <c r="G15" s="33">
        <v>236.67599999999999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0">
      <c r="A16" s="29" t="s">
        <v>34</v>
      </c>
      <c r="B16" s="36"/>
      <c r="C16" s="37"/>
      <c r="D16" s="37"/>
      <c r="E16" s="31" t="s">
        <v>306</v>
      </c>
      <c r="F16" s="37"/>
      <c r="G16" s="37"/>
      <c r="H16" s="37"/>
      <c r="I16" s="37"/>
      <c r="J16" s="38"/>
    </row>
    <row r="17" ht="45">
      <c r="A17" s="29" t="s">
        <v>36</v>
      </c>
      <c r="B17" s="36"/>
      <c r="C17" s="37"/>
      <c r="D17" s="37"/>
      <c r="E17" s="39" t="s">
        <v>307</v>
      </c>
      <c r="F17" s="37"/>
      <c r="G17" s="37"/>
      <c r="H17" s="37"/>
      <c r="I17" s="37"/>
      <c r="J17" s="38"/>
    </row>
    <row r="18" ht="405">
      <c r="A18" s="29" t="s">
        <v>38</v>
      </c>
      <c r="B18" s="36"/>
      <c r="C18" s="37"/>
      <c r="D18" s="37"/>
      <c r="E18" s="31" t="s">
        <v>308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309</v>
      </c>
      <c r="D19" s="29" t="s">
        <v>31</v>
      </c>
      <c r="E19" s="31" t="s">
        <v>310</v>
      </c>
      <c r="F19" s="32" t="s">
        <v>110</v>
      </c>
      <c r="G19" s="33">
        <v>125.241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311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9" t="s">
        <v>312</v>
      </c>
      <c r="F21" s="37"/>
      <c r="G21" s="37"/>
      <c r="H21" s="37"/>
      <c r="I21" s="37"/>
      <c r="J21" s="38"/>
    </row>
    <row r="22" ht="300">
      <c r="A22" s="29" t="s">
        <v>38</v>
      </c>
      <c r="B22" s="36"/>
      <c r="C22" s="37"/>
      <c r="D22" s="37"/>
      <c r="E22" s="31" t="s">
        <v>313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314</v>
      </c>
      <c r="D23" s="29" t="s">
        <v>31</v>
      </c>
      <c r="E23" s="31" t="s">
        <v>315</v>
      </c>
      <c r="F23" s="32" t="s">
        <v>110</v>
      </c>
      <c r="G23" s="33">
        <v>85.587000000000003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316</v>
      </c>
      <c r="F24" s="37"/>
      <c r="G24" s="37"/>
      <c r="H24" s="37"/>
      <c r="I24" s="37"/>
      <c r="J24" s="38"/>
    </row>
    <row r="25" ht="75">
      <c r="A25" s="29" t="s">
        <v>36</v>
      </c>
      <c r="B25" s="36"/>
      <c r="C25" s="37"/>
      <c r="D25" s="37"/>
      <c r="E25" s="39" t="s">
        <v>317</v>
      </c>
      <c r="F25" s="37"/>
      <c r="G25" s="37"/>
      <c r="H25" s="37"/>
      <c r="I25" s="37"/>
      <c r="J25" s="38"/>
    </row>
    <row r="26" ht="390">
      <c r="A26" s="29" t="s">
        <v>38</v>
      </c>
      <c r="B26" s="36"/>
      <c r="C26" s="37"/>
      <c r="D26" s="37"/>
      <c r="E26" s="31" t="s">
        <v>318</v>
      </c>
      <c r="F26" s="37"/>
      <c r="G26" s="37"/>
      <c r="H26" s="37"/>
      <c r="I26" s="37"/>
      <c r="J26" s="38"/>
    </row>
    <row r="27">
      <c r="A27" s="23" t="s">
        <v>26</v>
      </c>
      <c r="B27" s="24"/>
      <c r="C27" s="25" t="s">
        <v>162</v>
      </c>
      <c r="D27" s="26"/>
      <c r="E27" s="23" t="s">
        <v>163</v>
      </c>
      <c r="F27" s="26"/>
      <c r="G27" s="26"/>
      <c r="H27" s="26"/>
      <c r="I27" s="27">
        <f>SUMIFS(I28:I35,A28:A35,"P")</f>
        <v>0</v>
      </c>
      <c r="J27" s="28"/>
    </row>
    <row r="28">
      <c r="A28" s="29" t="s">
        <v>29</v>
      </c>
      <c r="B28" s="29">
        <v>5</v>
      </c>
      <c r="C28" s="30" t="s">
        <v>319</v>
      </c>
      <c r="D28" s="29" t="s">
        <v>31</v>
      </c>
      <c r="E28" s="31" t="s">
        <v>320</v>
      </c>
      <c r="F28" s="32" t="s">
        <v>110</v>
      </c>
      <c r="G28" s="33">
        <v>0.45000000000000001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321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39" t="s">
        <v>322</v>
      </c>
      <c r="F30" s="37"/>
      <c r="G30" s="37"/>
      <c r="H30" s="37"/>
      <c r="I30" s="37"/>
      <c r="J30" s="38"/>
    </row>
    <row r="31" ht="409.5">
      <c r="A31" s="29" t="s">
        <v>38</v>
      </c>
      <c r="B31" s="36"/>
      <c r="C31" s="37"/>
      <c r="D31" s="37"/>
      <c r="E31" s="31" t="s">
        <v>323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324</v>
      </c>
      <c r="D32" s="29" t="s">
        <v>31</v>
      </c>
      <c r="E32" s="31" t="s">
        <v>325</v>
      </c>
      <c r="F32" s="32" t="s">
        <v>110</v>
      </c>
      <c r="G32" s="33">
        <v>37.944000000000003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31" t="s">
        <v>326</v>
      </c>
      <c r="F33" s="37"/>
      <c r="G33" s="37"/>
      <c r="H33" s="37"/>
      <c r="I33" s="37"/>
      <c r="J33" s="38"/>
    </row>
    <row r="34" ht="75">
      <c r="A34" s="29" t="s">
        <v>36</v>
      </c>
      <c r="B34" s="36"/>
      <c r="C34" s="37"/>
      <c r="D34" s="37"/>
      <c r="E34" s="39" t="s">
        <v>327</v>
      </c>
      <c r="F34" s="37"/>
      <c r="G34" s="37"/>
      <c r="H34" s="37"/>
      <c r="I34" s="37"/>
      <c r="J34" s="38"/>
    </row>
    <row r="35" ht="60">
      <c r="A35" s="29" t="s">
        <v>38</v>
      </c>
      <c r="B35" s="36"/>
      <c r="C35" s="37"/>
      <c r="D35" s="37"/>
      <c r="E35" s="31" t="s">
        <v>328</v>
      </c>
      <c r="F35" s="37"/>
      <c r="G35" s="37"/>
      <c r="H35" s="37"/>
      <c r="I35" s="37"/>
      <c r="J35" s="38"/>
    </row>
    <row r="36">
      <c r="A36" s="23" t="s">
        <v>26</v>
      </c>
      <c r="B36" s="24"/>
      <c r="C36" s="25" t="s">
        <v>329</v>
      </c>
      <c r="D36" s="26"/>
      <c r="E36" s="23" t="s">
        <v>330</v>
      </c>
      <c r="F36" s="26"/>
      <c r="G36" s="26"/>
      <c r="H36" s="26"/>
      <c r="I36" s="27">
        <f>SUMIFS(I37:I56,A37:A56,"P")</f>
        <v>0</v>
      </c>
      <c r="J36" s="28"/>
    </row>
    <row r="37">
      <c r="A37" s="29" t="s">
        <v>29</v>
      </c>
      <c r="B37" s="29">
        <v>7</v>
      </c>
      <c r="C37" s="30" t="s">
        <v>331</v>
      </c>
      <c r="D37" s="29" t="s">
        <v>31</v>
      </c>
      <c r="E37" s="31" t="s">
        <v>332</v>
      </c>
      <c r="F37" s="32" t="s">
        <v>132</v>
      </c>
      <c r="G37" s="33">
        <v>179.30000000000001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30">
      <c r="A38" s="29" t="s">
        <v>34</v>
      </c>
      <c r="B38" s="36"/>
      <c r="C38" s="37"/>
      <c r="D38" s="37"/>
      <c r="E38" s="31" t="s">
        <v>333</v>
      </c>
      <c r="F38" s="37"/>
      <c r="G38" s="37"/>
      <c r="H38" s="37"/>
      <c r="I38" s="37"/>
      <c r="J38" s="38"/>
    </row>
    <row r="39" ht="45">
      <c r="A39" s="29" t="s">
        <v>36</v>
      </c>
      <c r="B39" s="36"/>
      <c r="C39" s="37"/>
      <c r="D39" s="37"/>
      <c r="E39" s="39" t="s">
        <v>334</v>
      </c>
      <c r="F39" s="37"/>
      <c r="G39" s="37"/>
      <c r="H39" s="37"/>
      <c r="I39" s="37"/>
      <c r="J39" s="38"/>
    </row>
    <row r="40" ht="330">
      <c r="A40" s="29" t="s">
        <v>38</v>
      </c>
      <c r="B40" s="36"/>
      <c r="C40" s="37"/>
      <c r="D40" s="37"/>
      <c r="E40" s="31" t="s">
        <v>335</v>
      </c>
      <c r="F40" s="37"/>
      <c r="G40" s="37"/>
      <c r="H40" s="37"/>
      <c r="I40" s="37"/>
      <c r="J40" s="38"/>
    </row>
    <row r="41">
      <c r="A41" s="29" t="s">
        <v>29</v>
      </c>
      <c r="B41" s="29">
        <v>8</v>
      </c>
      <c r="C41" s="30" t="s">
        <v>336</v>
      </c>
      <c r="D41" s="29" t="s">
        <v>31</v>
      </c>
      <c r="E41" s="31" t="s">
        <v>337</v>
      </c>
      <c r="F41" s="32" t="s">
        <v>132</v>
      </c>
      <c r="G41" s="33">
        <v>42.600000000000001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30">
      <c r="A42" s="29" t="s">
        <v>34</v>
      </c>
      <c r="B42" s="36"/>
      <c r="C42" s="37"/>
      <c r="D42" s="37"/>
      <c r="E42" s="31" t="s">
        <v>338</v>
      </c>
      <c r="F42" s="37"/>
      <c r="G42" s="37"/>
      <c r="H42" s="37"/>
      <c r="I42" s="37"/>
      <c r="J42" s="38"/>
    </row>
    <row r="43" ht="30">
      <c r="A43" s="29" t="s">
        <v>36</v>
      </c>
      <c r="B43" s="36"/>
      <c r="C43" s="37"/>
      <c r="D43" s="37"/>
      <c r="E43" s="39" t="s">
        <v>339</v>
      </c>
      <c r="F43" s="37"/>
      <c r="G43" s="37"/>
      <c r="H43" s="37"/>
      <c r="I43" s="37"/>
      <c r="J43" s="38"/>
    </row>
    <row r="44" ht="330">
      <c r="A44" s="29" t="s">
        <v>38</v>
      </c>
      <c r="B44" s="36"/>
      <c r="C44" s="37"/>
      <c r="D44" s="37"/>
      <c r="E44" s="31" t="s">
        <v>340</v>
      </c>
      <c r="F44" s="37"/>
      <c r="G44" s="37"/>
      <c r="H44" s="37"/>
      <c r="I44" s="37"/>
      <c r="J44" s="38"/>
    </row>
    <row r="45">
      <c r="A45" s="29" t="s">
        <v>29</v>
      </c>
      <c r="B45" s="29">
        <v>9</v>
      </c>
      <c r="C45" s="30" t="s">
        <v>341</v>
      </c>
      <c r="D45" s="29" t="s">
        <v>31</v>
      </c>
      <c r="E45" s="31" t="s">
        <v>342</v>
      </c>
      <c r="F45" s="32" t="s">
        <v>77</v>
      </c>
      <c r="G45" s="33">
        <v>18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343</v>
      </c>
      <c r="F46" s="37"/>
      <c r="G46" s="37"/>
      <c r="H46" s="37"/>
      <c r="I46" s="37"/>
      <c r="J46" s="38"/>
    </row>
    <row r="47" ht="30">
      <c r="A47" s="29" t="s">
        <v>36</v>
      </c>
      <c r="B47" s="36"/>
      <c r="C47" s="37"/>
      <c r="D47" s="37"/>
      <c r="E47" s="39" t="s">
        <v>344</v>
      </c>
      <c r="F47" s="37"/>
      <c r="G47" s="37"/>
      <c r="H47" s="37"/>
      <c r="I47" s="37"/>
      <c r="J47" s="38"/>
    </row>
    <row r="48" ht="105">
      <c r="A48" s="29" t="s">
        <v>38</v>
      </c>
      <c r="B48" s="36"/>
      <c r="C48" s="37"/>
      <c r="D48" s="37"/>
      <c r="E48" s="31" t="s">
        <v>345</v>
      </c>
      <c r="F48" s="37"/>
      <c r="G48" s="37"/>
      <c r="H48" s="37"/>
      <c r="I48" s="37"/>
      <c r="J48" s="38"/>
    </row>
    <row r="49">
      <c r="A49" s="29" t="s">
        <v>29</v>
      </c>
      <c r="B49" s="29">
        <v>10</v>
      </c>
      <c r="C49" s="30" t="s">
        <v>346</v>
      </c>
      <c r="D49" s="29" t="s">
        <v>31</v>
      </c>
      <c r="E49" s="31" t="s">
        <v>347</v>
      </c>
      <c r="F49" s="32" t="s">
        <v>77</v>
      </c>
      <c r="G49" s="33">
        <v>3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348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39" t="s">
        <v>349</v>
      </c>
      <c r="F51" s="37"/>
      <c r="G51" s="37"/>
      <c r="H51" s="37"/>
      <c r="I51" s="37"/>
      <c r="J51" s="38"/>
    </row>
    <row r="52" ht="90">
      <c r="A52" s="29" t="s">
        <v>38</v>
      </c>
      <c r="B52" s="36"/>
      <c r="C52" s="37"/>
      <c r="D52" s="37"/>
      <c r="E52" s="31" t="s">
        <v>350</v>
      </c>
      <c r="F52" s="37"/>
      <c r="G52" s="37"/>
      <c r="H52" s="37"/>
      <c r="I52" s="37"/>
      <c r="J52" s="38"/>
    </row>
    <row r="53">
      <c r="A53" s="29" t="s">
        <v>29</v>
      </c>
      <c r="B53" s="29">
        <v>11</v>
      </c>
      <c r="C53" s="30" t="s">
        <v>351</v>
      </c>
      <c r="D53" s="29" t="s">
        <v>151</v>
      </c>
      <c r="E53" s="31" t="s">
        <v>352</v>
      </c>
      <c r="F53" s="32" t="s">
        <v>132</v>
      </c>
      <c r="G53" s="33">
        <v>142.90000000000001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40" t="s">
        <v>31</v>
      </c>
      <c r="F54" s="37"/>
      <c r="G54" s="37"/>
      <c r="H54" s="37"/>
      <c r="I54" s="37"/>
      <c r="J54" s="38"/>
    </row>
    <row r="55">
      <c r="A55" s="29" t="s">
        <v>36</v>
      </c>
      <c r="B55" s="36"/>
      <c r="C55" s="37"/>
      <c r="D55" s="37"/>
      <c r="E55" s="39" t="s">
        <v>353</v>
      </c>
      <c r="F55" s="37"/>
      <c r="G55" s="37"/>
      <c r="H55" s="37"/>
      <c r="I55" s="37"/>
      <c r="J55" s="38"/>
    </row>
    <row r="56">
      <c r="A56" s="29" t="s">
        <v>38</v>
      </c>
      <c r="B56" s="41"/>
      <c r="C56" s="42"/>
      <c r="D56" s="42"/>
      <c r="E56" s="43" t="s">
        <v>31</v>
      </c>
      <c r="F56" s="42"/>
      <c r="G56" s="42"/>
      <c r="H56" s="42"/>
      <c r="I56" s="42"/>
      <c r="J56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354</v>
      </c>
      <c r="I3" s="16">
        <f>SUMIFS(I9:I70,A9:A70,"SD")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354</v>
      </c>
      <c r="D5" s="13"/>
      <c r="E5" s="14" t="s">
        <v>355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87</v>
      </c>
      <c r="D10" s="29" t="s">
        <v>31</v>
      </c>
      <c r="E10" s="31" t="s">
        <v>88</v>
      </c>
      <c r="F10" s="32" t="s">
        <v>89</v>
      </c>
      <c r="G10" s="33">
        <v>1685.232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90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9" t="s">
        <v>356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92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94</v>
      </c>
      <c r="D14" s="26"/>
      <c r="E14" s="23" t="s">
        <v>101</v>
      </c>
      <c r="F14" s="26"/>
      <c r="G14" s="26"/>
      <c r="H14" s="26"/>
      <c r="I14" s="27">
        <f>SUMIFS(I15:I26,A15:A26,"P")</f>
        <v>0</v>
      </c>
      <c r="J14" s="28"/>
    </row>
    <row r="15">
      <c r="A15" s="29" t="s">
        <v>29</v>
      </c>
      <c r="B15" s="29">
        <v>2</v>
      </c>
      <c r="C15" s="30" t="s">
        <v>304</v>
      </c>
      <c r="D15" s="29" t="s">
        <v>31</v>
      </c>
      <c r="E15" s="31" t="s">
        <v>305</v>
      </c>
      <c r="F15" s="32" t="s">
        <v>110</v>
      </c>
      <c r="G15" s="33">
        <v>842.61599999999999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0">
      <c r="A16" s="29" t="s">
        <v>34</v>
      </c>
      <c r="B16" s="36"/>
      <c r="C16" s="37"/>
      <c r="D16" s="37"/>
      <c r="E16" s="31" t="s">
        <v>306</v>
      </c>
      <c r="F16" s="37"/>
      <c r="G16" s="37"/>
      <c r="H16" s="37"/>
      <c r="I16" s="37"/>
      <c r="J16" s="38"/>
    </row>
    <row r="17" ht="60">
      <c r="A17" s="29" t="s">
        <v>36</v>
      </c>
      <c r="B17" s="36"/>
      <c r="C17" s="37"/>
      <c r="D17" s="37"/>
      <c r="E17" s="39" t="s">
        <v>357</v>
      </c>
      <c r="F17" s="37"/>
      <c r="G17" s="37"/>
      <c r="H17" s="37"/>
      <c r="I17" s="37"/>
      <c r="J17" s="38"/>
    </row>
    <row r="18" ht="405">
      <c r="A18" s="29" t="s">
        <v>38</v>
      </c>
      <c r="B18" s="36"/>
      <c r="C18" s="37"/>
      <c r="D18" s="37"/>
      <c r="E18" s="31" t="s">
        <v>308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309</v>
      </c>
      <c r="D19" s="29" t="s">
        <v>31</v>
      </c>
      <c r="E19" s="31" t="s">
        <v>310</v>
      </c>
      <c r="F19" s="32" t="s">
        <v>110</v>
      </c>
      <c r="G19" s="33">
        <v>470.39600000000002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311</v>
      </c>
      <c r="F20" s="37"/>
      <c r="G20" s="37"/>
      <c r="H20" s="37"/>
      <c r="I20" s="37"/>
      <c r="J20" s="38"/>
    </row>
    <row r="21" ht="90">
      <c r="A21" s="29" t="s">
        <v>36</v>
      </c>
      <c r="B21" s="36"/>
      <c r="C21" s="37"/>
      <c r="D21" s="37"/>
      <c r="E21" s="39" t="s">
        <v>358</v>
      </c>
      <c r="F21" s="37"/>
      <c r="G21" s="37"/>
      <c r="H21" s="37"/>
      <c r="I21" s="37"/>
      <c r="J21" s="38"/>
    </row>
    <row r="22" ht="300">
      <c r="A22" s="29" t="s">
        <v>38</v>
      </c>
      <c r="B22" s="36"/>
      <c r="C22" s="37"/>
      <c r="D22" s="37"/>
      <c r="E22" s="31" t="s">
        <v>313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314</v>
      </c>
      <c r="D23" s="29" t="s">
        <v>31</v>
      </c>
      <c r="E23" s="31" t="s">
        <v>315</v>
      </c>
      <c r="F23" s="32" t="s">
        <v>110</v>
      </c>
      <c r="G23" s="33">
        <v>268.33800000000002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316</v>
      </c>
      <c r="F24" s="37"/>
      <c r="G24" s="37"/>
      <c r="H24" s="37"/>
      <c r="I24" s="37"/>
      <c r="J24" s="38"/>
    </row>
    <row r="25" ht="90">
      <c r="A25" s="29" t="s">
        <v>36</v>
      </c>
      <c r="B25" s="36"/>
      <c r="C25" s="37"/>
      <c r="D25" s="37"/>
      <c r="E25" s="39" t="s">
        <v>359</v>
      </c>
      <c r="F25" s="37"/>
      <c r="G25" s="37"/>
      <c r="H25" s="37"/>
      <c r="I25" s="37"/>
      <c r="J25" s="38"/>
    </row>
    <row r="26" ht="390">
      <c r="A26" s="29" t="s">
        <v>38</v>
      </c>
      <c r="B26" s="36"/>
      <c r="C26" s="37"/>
      <c r="D26" s="37"/>
      <c r="E26" s="31" t="s">
        <v>318</v>
      </c>
      <c r="F26" s="37"/>
      <c r="G26" s="37"/>
      <c r="H26" s="37"/>
      <c r="I26" s="37"/>
      <c r="J26" s="38"/>
    </row>
    <row r="27">
      <c r="A27" s="23" t="s">
        <v>26</v>
      </c>
      <c r="B27" s="24"/>
      <c r="C27" s="25" t="s">
        <v>162</v>
      </c>
      <c r="D27" s="26"/>
      <c r="E27" s="23" t="s">
        <v>163</v>
      </c>
      <c r="F27" s="26"/>
      <c r="G27" s="26"/>
      <c r="H27" s="26"/>
      <c r="I27" s="27">
        <f>SUMIFS(I28:I31,A28:A31,"P")</f>
        <v>0</v>
      </c>
      <c r="J27" s="28"/>
    </row>
    <row r="28">
      <c r="A28" s="29" t="s">
        <v>29</v>
      </c>
      <c r="B28" s="29">
        <v>5</v>
      </c>
      <c r="C28" s="30" t="s">
        <v>324</v>
      </c>
      <c r="D28" s="29" t="s">
        <v>31</v>
      </c>
      <c r="E28" s="31" t="s">
        <v>325</v>
      </c>
      <c r="F28" s="32" t="s">
        <v>110</v>
      </c>
      <c r="G28" s="33">
        <v>67.903000000000006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326</v>
      </c>
      <c r="F29" s="37"/>
      <c r="G29" s="37"/>
      <c r="H29" s="37"/>
      <c r="I29" s="37"/>
      <c r="J29" s="38"/>
    </row>
    <row r="30" ht="75">
      <c r="A30" s="29" t="s">
        <v>36</v>
      </c>
      <c r="B30" s="36"/>
      <c r="C30" s="37"/>
      <c r="D30" s="37"/>
      <c r="E30" s="39" t="s">
        <v>360</v>
      </c>
      <c r="F30" s="37"/>
      <c r="G30" s="37"/>
      <c r="H30" s="37"/>
      <c r="I30" s="37"/>
      <c r="J30" s="38"/>
    </row>
    <row r="31" ht="60">
      <c r="A31" s="29" t="s">
        <v>38</v>
      </c>
      <c r="B31" s="36"/>
      <c r="C31" s="37"/>
      <c r="D31" s="37"/>
      <c r="E31" s="31" t="s">
        <v>328</v>
      </c>
      <c r="F31" s="37"/>
      <c r="G31" s="37"/>
      <c r="H31" s="37"/>
      <c r="I31" s="37"/>
      <c r="J31" s="38"/>
    </row>
    <row r="32">
      <c r="A32" s="23" t="s">
        <v>26</v>
      </c>
      <c r="B32" s="24"/>
      <c r="C32" s="25" t="s">
        <v>361</v>
      </c>
      <c r="D32" s="26"/>
      <c r="E32" s="23" t="s">
        <v>362</v>
      </c>
      <c r="F32" s="26"/>
      <c r="G32" s="26"/>
      <c r="H32" s="26"/>
      <c r="I32" s="27">
        <f>SUMIFS(I33:I36,A33:A36,"P")</f>
        <v>0</v>
      </c>
      <c r="J32" s="28"/>
    </row>
    <row r="33" ht="30">
      <c r="A33" s="29" t="s">
        <v>29</v>
      </c>
      <c r="B33" s="29">
        <v>6</v>
      </c>
      <c r="C33" s="30" t="s">
        <v>363</v>
      </c>
      <c r="D33" s="29" t="s">
        <v>31</v>
      </c>
      <c r="E33" s="31" t="s">
        <v>364</v>
      </c>
      <c r="F33" s="32" t="s">
        <v>104</v>
      </c>
      <c r="G33" s="33">
        <v>10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34</v>
      </c>
      <c r="B34" s="36"/>
      <c r="C34" s="37"/>
      <c r="D34" s="37"/>
      <c r="E34" s="31" t="s">
        <v>365</v>
      </c>
      <c r="F34" s="37"/>
      <c r="G34" s="37"/>
      <c r="H34" s="37"/>
      <c r="I34" s="37"/>
      <c r="J34" s="38"/>
    </row>
    <row r="35" ht="30">
      <c r="A35" s="29" t="s">
        <v>36</v>
      </c>
      <c r="B35" s="36"/>
      <c r="C35" s="37"/>
      <c r="D35" s="37"/>
      <c r="E35" s="39" t="s">
        <v>366</v>
      </c>
      <c r="F35" s="37"/>
      <c r="G35" s="37"/>
      <c r="H35" s="37"/>
      <c r="I35" s="37"/>
      <c r="J35" s="38"/>
    </row>
    <row r="36" ht="90">
      <c r="A36" s="29" t="s">
        <v>38</v>
      </c>
      <c r="B36" s="36"/>
      <c r="C36" s="37"/>
      <c r="D36" s="37"/>
      <c r="E36" s="31" t="s">
        <v>367</v>
      </c>
      <c r="F36" s="37"/>
      <c r="G36" s="37"/>
      <c r="H36" s="37"/>
      <c r="I36" s="37"/>
      <c r="J36" s="38"/>
    </row>
    <row r="37">
      <c r="A37" s="23" t="s">
        <v>26</v>
      </c>
      <c r="B37" s="24"/>
      <c r="C37" s="25" t="s">
        <v>368</v>
      </c>
      <c r="D37" s="26"/>
      <c r="E37" s="23" t="s">
        <v>369</v>
      </c>
      <c r="F37" s="26"/>
      <c r="G37" s="26"/>
      <c r="H37" s="26"/>
      <c r="I37" s="27">
        <f>SUMIFS(I38:I41,A38:A41,"P")</f>
        <v>0</v>
      </c>
      <c r="J37" s="28"/>
    </row>
    <row r="38">
      <c r="A38" s="29" t="s">
        <v>29</v>
      </c>
      <c r="B38" s="29">
        <v>7</v>
      </c>
      <c r="C38" s="30" t="s">
        <v>370</v>
      </c>
      <c r="D38" s="29" t="s">
        <v>31</v>
      </c>
      <c r="E38" s="31" t="s">
        <v>371</v>
      </c>
      <c r="F38" s="32" t="s">
        <v>132</v>
      </c>
      <c r="G38" s="33">
        <v>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0" t="s">
        <v>31</v>
      </c>
      <c r="F39" s="37"/>
      <c r="G39" s="37"/>
      <c r="H39" s="37"/>
      <c r="I39" s="37"/>
      <c r="J39" s="38"/>
    </row>
    <row r="40" ht="30">
      <c r="A40" s="29" t="s">
        <v>36</v>
      </c>
      <c r="B40" s="36"/>
      <c r="C40" s="37"/>
      <c r="D40" s="37"/>
      <c r="E40" s="39" t="s">
        <v>372</v>
      </c>
      <c r="F40" s="37"/>
      <c r="G40" s="37"/>
      <c r="H40" s="37"/>
      <c r="I40" s="37"/>
      <c r="J40" s="38"/>
    </row>
    <row r="41" ht="90">
      <c r="A41" s="29" t="s">
        <v>38</v>
      </c>
      <c r="B41" s="36"/>
      <c r="C41" s="37"/>
      <c r="D41" s="37"/>
      <c r="E41" s="31" t="s">
        <v>373</v>
      </c>
      <c r="F41" s="37"/>
      <c r="G41" s="37"/>
      <c r="H41" s="37"/>
      <c r="I41" s="37"/>
      <c r="J41" s="38"/>
    </row>
    <row r="42">
      <c r="A42" s="23" t="s">
        <v>26</v>
      </c>
      <c r="B42" s="24"/>
      <c r="C42" s="25" t="s">
        <v>329</v>
      </c>
      <c r="D42" s="26"/>
      <c r="E42" s="23" t="s">
        <v>330</v>
      </c>
      <c r="F42" s="26"/>
      <c r="G42" s="26"/>
      <c r="H42" s="26"/>
      <c r="I42" s="27">
        <f>SUMIFS(I43:I70,A43:A70,"P")</f>
        <v>0</v>
      </c>
      <c r="J42" s="28"/>
    </row>
    <row r="43">
      <c r="A43" s="29" t="s">
        <v>29</v>
      </c>
      <c r="B43" s="29">
        <v>8</v>
      </c>
      <c r="C43" s="30" t="s">
        <v>374</v>
      </c>
      <c r="D43" s="29" t="s">
        <v>31</v>
      </c>
      <c r="E43" s="31" t="s">
        <v>375</v>
      </c>
      <c r="F43" s="32" t="s">
        <v>132</v>
      </c>
      <c r="G43" s="33">
        <v>159.09999999999999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30">
      <c r="A44" s="29" t="s">
        <v>34</v>
      </c>
      <c r="B44" s="36"/>
      <c r="C44" s="37"/>
      <c r="D44" s="37"/>
      <c r="E44" s="31" t="s">
        <v>376</v>
      </c>
      <c r="F44" s="37"/>
      <c r="G44" s="37"/>
      <c r="H44" s="37"/>
      <c r="I44" s="37"/>
      <c r="J44" s="38"/>
    </row>
    <row r="45" ht="75">
      <c r="A45" s="29" t="s">
        <v>36</v>
      </c>
      <c r="B45" s="36"/>
      <c r="C45" s="37"/>
      <c r="D45" s="37"/>
      <c r="E45" s="39" t="s">
        <v>377</v>
      </c>
      <c r="F45" s="37"/>
      <c r="G45" s="37"/>
      <c r="H45" s="37"/>
      <c r="I45" s="37"/>
      <c r="J45" s="38"/>
    </row>
    <row r="46" ht="330">
      <c r="A46" s="29" t="s">
        <v>38</v>
      </c>
      <c r="B46" s="36"/>
      <c r="C46" s="37"/>
      <c r="D46" s="37"/>
      <c r="E46" s="31" t="s">
        <v>340</v>
      </c>
      <c r="F46" s="37"/>
      <c r="G46" s="37"/>
      <c r="H46" s="37"/>
      <c r="I46" s="37"/>
      <c r="J46" s="38"/>
    </row>
    <row r="47">
      <c r="A47" s="29" t="s">
        <v>29</v>
      </c>
      <c r="B47" s="29">
        <v>9</v>
      </c>
      <c r="C47" s="30" t="s">
        <v>378</v>
      </c>
      <c r="D47" s="29" t="s">
        <v>31</v>
      </c>
      <c r="E47" s="31" t="s">
        <v>379</v>
      </c>
      <c r="F47" s="32" t="s">
        <v>132</v>
      </c>
      <c r="G47" s="33">
        <v>231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30">
      <c r="A48" s="29" t="s">
        <v>34</v>
      </c>
      <c r="B48" s="36"/>
      <c r="C48" s="37"/>
      <c r="D48" s="37"/>
      <c r="E48" s="31" t="s">
        <v>380</v>
      </c>
      <c r="F48" s="37"/>
      <c r="G48" s="37"/>
      <c r="H48" s="37"/>
      <c r="I48" s="37"/>
      <c r="J48" s="38"/>
    </row>
    <row r="49" ht="60">
      <c r="A49" s="29" t="s">
        <v>36</v>
      </c>
      <c r="B49" s="36"/>
      <c r="C49" s="37"/>
      <c r="D49" s="37"/>
      <c r="E49" s="39" t="s">
        <v>381</v>
      </c>
      <c r="F49" s="37"/>
      <c r="G49" s="37"/>
      <c r="H49" s="37"/>
      <c r="I49" s="37"/>
      <c r="J49" s="38"/>
    </row>
    <row r="50" ht="330">
      <c r="A50" s="29" t="s">
        <v>38</v>
      </c>
      <c r="B50" s="36"/>
      <c r="C50" s="37"/>
      <c r="D50" s="37"/>
      <c r="E50" s="31" t="s">
        <v>340</v>
      </c>
      <c r="F50" s="37"/>
      <c r="G50" s="37"/>
      <c r="H50" s="37"/>
      <c r="I50" s="37"/>
      <c r="J50" s="38"/>
    </row>
    <row r="51">
      <c r="A51" s="29" t="s">
        <v>29</v>
      </c>
      <c r="B51" s="29">
        <v>10</v>
      </c>
      <c r="C51" s="30" t="s">
        <v>382</v>
      </c>
      <c r="D51" s="29" t="s">
        <v>31</v>
      </c>
      <c r="E51" s="31" t="s">
        <v>383</v>
      </c>
      <c r="F51" s="32" t="s">
        <v>77</v>
      </c>
      <c r="G51" s="33">
        <v>19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384</v>
      </c>
      <c r="F52" s="37"/>
      <c r="G52" s="37"/>
      <c r="H52" s="37"/>
      <c r="I52" s="37"/>
      <c r="J52" s="38"/>
    </row>
    <row r="53" ht="30">
      <c r="A53" s="29" t="s">
        <v>36</v>
      </c>
      <c r="B53" s="36"/>
      <c r="C53" s="37"/>
      <c r="D53" s="37"/>
      <c r="E53" s="39" t="s">
        <v>385</v>
      </c>
      <c r="F53" s="37"/>
      <c r="G53" s="37"/>
      <c r="H53" s="37"/>
      <c r="I53" s="37"/>
      <c r="J53" s="38"/>
    </row>
    <row r="54" ht="345">
      <c r="A54" s="29" t="s">
        <v>38</v>
      </c>
      <c r="B54" s="36"/>
      <c r="C54" s="37"/>
      <c r="D54" s="37"/>
      <c r="E54" s="31" t="s">
        <v>386</v>
      </c>
      <c r="F54" s="37"/>
      <c r="G54" s="37"/>
      <c r="H54" s="37"/>
      <c r="I54" s="37"/>
      <c r="J54" s="38"/>
    </row>
    <row r="55">
      <c r="A55" s="29" t="s">
        <v>29</v>
      </c>
      <c r="B55" s="29">
        <v>11</v>
      </c>
      <c r="C55" s="30" t="s">
        <v>387</v>
      </c>
      <c r="D55" s="29" t="s">
        <v>31</v>
      </c>
      <c r="E55" s="31" t="s">
        <v>388</v>
      </c>
      <c r="F55" s="32" t="s">
        <v>132</v>
      </c>
      <c r="G55" s="33">
        <v>159.09999999999999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30">
      <c r="A56" s="29" t="s">
        <v>34</v>
      </c>
      <c r="B56" s="36"/>
      <c r="C56" s="37"/>
      <c r="D56" s="37"/>
      <c r="E56" s="31" t="s">
        <v>389</v>
      </c>
      <c r="F56" s="37"/>
      <c r="G56" s="37"/>
      <c r="H56" s="37"/>
      <c r="I56" s="37"/>
      <c r="J56" s="38"/>
    </row>
    <row r="57" ht="30">
      <c r="A57" s="29" t="s">
        <v>36</v>
      </c>
      <c r="B57" s="36"/>
      <c r="C57" s="37"/>
      <c r="D57" s="37"/>
      <c r="E57" s="39" t="s">
        <v>390</v>
      </c>
      <c r="F57" s="37"/>
      <c r="G57" s="37"/>
      <c r="H57" s="37"/>
      <c r="I57" s="37"/>
      <c r="J57" s="38"/>
    </row>
    <row r="58" ht="150">
      <c r="A58" s="29" t="s">
        <v>38</v>
      </c>
      <c r="B58" s="36"/>
      <c r="C58" s="37"/>
      <c r="D58" s="37"/>
      <c r="E58" s="31" t="s">
        <v>391</v>
      </c>
      <c r="F58" s="37"/>
      <c r="G58" s="37"/>
      <c r="H58" s="37"/>
      <c r="I58" s="37"/>
      <c r="J58" s="38"/>
    </row>
    <row r="59">
      <c r="A59" s="29" t="s">
        <v>29</v>
      </c>
      <c r="B59" s="29">
        <v>12</v>
      </c>
      <c r="C59" s="30" t="s">
        <v>392</v>
      </c>
      <c r="D59" s="29" t="s">
        <v>31</v>
      </c>
      <c r="E59" s="31" t="s">
        <v>393</v>
      </c>
      <c r="F59" s="32" t="s">
        <v>132</v>
      </c>
      <c r="G59" s="33">
        <v>231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34</v>
      </c>
      <c r="B60" s="36"/>
      <c r="C60" s="37"/>
      <c r="D60" s="37"/>
      <c r="E60" s="31" t="s">
        <v>389</v>
      </c>
      <c r="F60" s="37"/>
      <c r="G60" s="37"/>
      <c r="H60" s="37"/>
      <c r="I60" s="37"/>
      <c r="J60" s="38"/>
    </row>
    <row r="61" ht="30">
      <c r="A61" s="29" t="s">
        <v>36</v>
      </c>
      <c r="B61" s="36"/>
      <c r="C61" s="37"/>
      <c r="D61" s="37"/>
      <c r="E61" s="39" t="s">
        <v>394</v>
      </c>
      <c r="F61" s="37"/>
      <c r="G61" s="37"/>
      <c r="H61" s="37"/>
      <c r="I61" s="37"/>
      <c r="J61" s="38"/>
    </row>
    <row r="62" ht="150">
      <c r="A62" s="29" t="s">
        <v>38</v>
      </c>
      <c r="B62" s="36"/>
      <c r="C62" s="37"/>
      <c r="D62" s="37"/>
      <c r="E62" s="31" t="s">
        <v>391</v>
      </c>
      <c r="F62" s="37"/>
      <c r="G62" s="37"/>
      <c r="H62" s="37"/>
      <c r="I62" s="37"/>
      <c r="J62" s="38"/>
    </row>
    <row r="63">
      <c r="A63" s="29" t="s">
        <v>29</v>
      </c>
      <c r="B63" s="29">
        <v>13</v>
      </c>
      <c r="C63" s="30" t="s">
        <v>395</v>
      </c>
      <c r="D63" s="29" t="s">
        <v>31</v>
      </c>
      <c r="E63" s="31" t="s">
        <v>396</v>
      </c>
      <c r="F63" s="32" t="s">
        <v>132</v>
      </c>
      <c r="G63" s="33">
        <v>390.10000000000002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31" t="s">
        <v>397</v>
      </c>
      <c r="F64" s="37"/>
      <c r="G64" s="37"/>
      <c r="H64" s="37"/>
      <c r="I64" s="37"/>
      <c r="J64" s="38"/>
    </row>
    <row r="65" ht="60">
      <c r="A65" s="29" t="s">
        <v>36</v>
      </c>
      <c r="B65" s="36"/>
      <c r="C65" s="37"/>
      <c r="D65" s="37"/>
      <c r="E65" s="39" t="s">
        <v>398</v>
      </c>
      <c r="F65" s="37"/>
      <c r="G65" s="37"/>
      <c r="H65" s="37"/>
      <c r="I65" s="37"/>
      <c r="J65" s="38"/>
    </row>
    <row r="66" ht="30">
      <c r="A66" s="29" t="s">
        <v>38</v>
      </c>
      <c r="B66" s="36"/>
      <c r="C66" s="37"/>
      <c r="D66" s="37"/>
      <c r="E66" s="31" t="s">
        <v>399</v>
      </c>
      <c r="F66" s="37"/>
      <c r="G66" s="37"/>
      <c r="H66" s="37"/>
      <c r="I66" s="37"/>
      <c r="J66" s="38"/>
    </row>
    <row r="67">
      <c r="A67" s="29" t="s">
        <v>29</v>
      </c>
      <c r="B67" s="29">
        <v>14</v>
      </c>
      <c r="C67" s="30" t="s">
        <v>351</v>
      </c>
      <c r="D67" s="29" t="s">
        <v>151</v>
      </c>
      <c r="E67" s="31" t="s">
        <v>352</v>
      </c>
      <c r="F67" s="32" t="s">
        <v>132</v>
      </c>
      <c r="G67" s="33">
        <v>390.10000000000002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40" t="s">
        <v>31</v>
      </c>
      <c r="F68" s="37"/>
      <c r="G68" s="37"/>
      <c r="H68" s="37"/>
      <c r="I68" s="37"/>
      <c r="J68" s="38"/>
    </row>
    <row r="69" ht="60">
      <c r="A69" s="29" t="s">
        <v>36</v>
      </c>
      <c r="B69" s="36"/>
      <c r="C69" s="37"/>
      <c r="D69" s="37"/>
      <c r="E69" s="39" t="s">
        <v>398</v>
      </c>
      <c r="F69" s="37"/>
      <c r="G69" s="37"/>
      <c r="H69" s="37"/>
      <c r="I69" s="37"/>
      <c r="J69" s="38"/>
    </row>
    <row r="70">
      <c r="A70" s="29" t="s">
        <v>38</v>
      </c>
      <c r="B70" s="41"/>
      <c r="C70" s="42"/>
      <c r="D70" s="42"/>
      <c r="E70" s="43" t="s">
        <v>31</v>
      </c>
      <c r="F70" s="42"/>
      <c r="G70" s="42"/>
      <c r="H70" s="42"/>
      <c r="I70" s="42"/>
      <c r="J70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400</v>
      </c>
      <c r="I3" s="16">
        <f>SUMIFS(I9:I52,A9:A52,"SD")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400</v>
      </c>
      <c r="D5" s="13"/>
      <c r="E5" s="14" t="s">
        <v>401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87</v>
      </c>
      <c r="D10" s="29" t="s">
        <v>31</v>
      </c>
      <c r="E10" s="31" t="s">
        <v>88</v>
      </c>
      <c r="F10" s="32" t="s">
        <v>89</v>
      </c>
      <c r="G10" s="33">
        <v>394.86000000000001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90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9" t="s">
        <v>402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92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94</v>
      </c>
      <c r="D14" s="26"/>
      <c r="E14" s="23" t="s">
        <v>101</v>
      </c>
      <c r="F14" s="26"/>
      <c r="G14" s="26"/>
      <c r="H14" s="26"/>
      <c r="I14" s="27">
        <f>SUMIFS(I15:I26,A15:A26,"P")</f>
        <v>0</v>
      </c>
      <c r="J14" s="28"/>
    </row>
    <row r="15">
      <c r="A15" s="29" t="s">
        <v>29</v>
      </c>
      <c r="B15" s="29">
        <v>2</v>
      </c>
      <c r="C15" s="30" t="s">
        <v>304</v>
      </c>
      <c r="D15" s="29" t="s">
        <v>31</v>
      </c>
      <c r="E15" s="31" t="s">
        <v>305</v>
      </c>
      <c r="F15" s="32" t="s">
        <v>110</v>
      </c>
      <c r="G15" s="33">
        <v>197.43000000000001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0">
      <c r="A16" s="29" t="s">
        <v>34</v>
      </c>
      <c r="B16" s="36"/>
      <c r="C16" s="37"/>
      <c r="D16" s="37"/>
      <c r="E16" s="31" t="s">
        <v>306</v>
      </c>
      <c r="F16" s="37"/>
      <c r="G16" s="37"/>
      <c r="H16" s="37"/>
      <c r="I16" s="37"/>
      <c r="J16" s="38"/>
    </row>
    <row r="17" ht="60">
      <c r="A17" s="29" t="s">
        <v>36</v>
      </c>
      <c r="B17" s="36"/>
      <c r="C17" s="37"/>
      <c r="D17" s="37"/>
      <c r="E17" s="39" t="s">
        <v>403</v>
      </c>
      <c r="F17" s="37"/>
      <c r="G17" s="37"/>
      <c r="H17" s="37"/>
      <c r="I17" s="37"/>
      <c r="J17" s="38"/>
    </row>
    <row r="18" ht="405">
      <c r="A18" s="29" t="s">
        <v>38</v>
      </c>
      <c r="B18" s="36"/>
      <c r="C18" s="37"/>
      <c r="D18" s="37"/>
      <c r="E18" s="31" t="s">
        <v>308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309</v>
      </c>
      <c r="D19" s="29" t="s">
        <v>31</v>
      </c>
      <c r="E19" s="31" t="s">
        <v>310</v>
      </c>
      <c r="F19" s="32" t="s">
        <v>110</v>
      </c>
      <c r="G19" s="33">
        <v>121.857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311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9" t="s">
        <v>404</v>
      </c>
      <c r="F21" s="37"/>
      <c r="G21" s="37"/>
      <c r="H21" s="37"/>
      <c r="I21" s="37"/>
      <c r="J21" s="38"/>
    </row>
    <row r="22" ht="300">
      <c r="A22" s="29" t="s">
        <v>38</v>
      </c>
      <c r="B22" s="36"/>
      <c r="C22" s="37"/>
      <c r="D22" s="37"/>
      <c r="E22" s="31" t="s">
        <v>313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314</v>
      </c>
      <c r="D23" s="29" t="s">
        <v>31</v>
      </c>
      <c r="E23" s="31" t="s">
        <v>315</v>
      </c>
      <c r="F23" s="32" t="s">
        <v>110</v>
      </c>
      <c r="G23" s="33">
        <v>57.899999999999999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316</v>
      </c>
      <c r="F24" s="37"/>
      <c r="G24" s="37"/>
      <c r="H24" s="37"/>
      <c r="I24" s="37"/>
      <c r="J24" s="38"/>
    </row>
    <row r="25" ht="90">
      <c r="A25" s="29" t="s">
        <v>36</v>
      </c>
      <c r="B25" s="36"/>
      <c r="C25" s="37"/>
      <c r="D25" s="37"/>
      <c r="E25" s="39" t="s">
        <v>405</v>
      </c>
      <c r="F25" s="37"/>
      <c r="G25" s="37"/>
      <c r="H25" s="37"/>
      <c r="I25" s="37"/>
      <c r="J25" s="38"/>
    </row>
    <row r="26" ht="390">
      <c r="A26" s="29" t="s">
        <v>38</v>
      </c>
      <c r="B26" s="36"/>
      <c r="C26" s="37"/>
      <c r="D26" s="37"/>
      <c r="E26" s="31" t="s">
        <v>318</v>
      </c>
      <c r="F26" s="37"/>
      <c r="G26" s="37"/>
      <c r="H26" s="37"/>
      <c r="I26" s="37"/>
      <c r="J26" s="38"/>
    </row>
    <row r="27">
      <c r="A27" s="23" t="s">
        <v>26</v>
      </c>
      <c r="B27" s="24"/>
      <c r="C27" s="25" t="s">
        <v>162</v>
      </c>
      <c r="D27" s="26"/>
      <c r="E27" s="23" t="s">
        <v>163</v>
      </c>
      <c r="F27" s="26"/>
      <c r="G27" s="26"/>
      <c r="H27" s="26"/>
      <c r="I27" s="27">
        <f>SUMIFS(I28:I31,A28:A31,"P")</f>
        <v>0</v>
      </c>
      <c r="J27" s="28"/>
    </row>
    <row r="28">
      <c r="A28" s="29" t="s">
        <v>29</v>
      </c>
      <c r="B28" s="29">
        <v>5</v>
      </c>
      <c r="C28" s="30" t="s">
        <v>324</v>
      </c>
      <c r="D28" s="29" t="s">
        <v>31</v>
      </c>
      <c r="E28" s="31" t="s">
        <v>325</v>
      </c>
      <c r="F28" s="32" t="s">
        <v>110</v>
      </c>
      <c r="G28" s="33">
        <v>15.247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326</v>
      </c>
      <c r="F29" s="37"/>
      <c r="G29" s="37"/>
      <c r="H29" s="37"/>
      <c r="I29" s="37"/>
      <c r="J29" s="38"/>
    </row>
    <row r="30" ht="60">
      <c r="A30" s="29" t="s">
        <v>36</v>
      </c>
      <c r="B30" s="36"/>
      <c r="C30" s="37"/>
      <c r="D30" s="37"/>
      <c r="E30" s="39" t="s">
        <v>406</v>
      </c>
      <c r="F30" s="37"/>
      <c r="G30" s="37"/>
      <c r="H30" s="37"/>
      <c r="I30" s="37"/>
      <c r="J30" s="38"/>
    </row>
    <row r="31" ht="60">
      <c r="A31" s="29" t="s">
        <v>38</v>
      </c>
      <c r="B31" s="36"/>
      <c r="C31" s="37"/>
      <c r="D31" s="37"/>
      <c r="E31" s="31" t="s">
        <v>328</v>
      </c>
      <c r="F31" s="37"/>
      <c r="G31" s="37"/>
      <c r="H31" s="37"/>
      <c r="I31" s="37"/>
      <c r="J31" s="38"/>
    </row>
    <row r="32">
      <c r="A32" s="23" t="s">
        <v>26</v>
      </c>
      <c r="B32" s="24"/>
      <c r="C32" s="25" t="s">
        <v>329</v>
      </c>
      <c r="D32" s="26"/>
      <c r="E32" s="23" t="s">
        <v>330</v>
      </c>
      <c r="F32" s="26"/>
      <c r="G32" s="26"/>
      <c r="H32" s="26"/>
      <c r="I32" s="27">
        <f>SUMIFS(I33:I52,A33:A52,"P")</f>
        <v>0</v>
      </c>
      <c r="J32" s="28"/>
    </row>
    <row r="33">
      <c r="A33" s="29" t="s">
        <v>29</v>
      </c>
      <c r="B33" s="29">
        <v>6</v>
      </c>
      <c r="C33" s="30" t="s">
        <v>331</v>
      </c>
      <c r="D33" s="29" t="s">
        <v>31</v>
      </c>
      <c r="E33" s="31" t="s">
        <v>332</v>
      </c>
      <c r="F33" s="32" t="s">
        <v>132</v>
      </c>
      <c r="G33" s="33">
        <v>113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30">
      <c r="A34" s="29" t="s">
        <v>34</v>
      </c>
      <c r="B34" s="36"/>
      <c r="C34" s="37"/>
      <c r="D34" s="37"/>
      <c r="E34" s="31" t="s">
        <v>333</v>
      </c>
      <c r="F34" s="37"/>
      <c r="G34" s="37"/>
      <c r="H34" s="37"/>
      <c r="I34" s="37"/>
      <c r="J34" s="38"/>
    </row>
    <row r="35" ht="30">
      <c r="A35" s="29" t="s">
        <v>36</v>
      </c>
      <c r="B35" s="36"/>
      <c r="C35" s="37"/>
      <c r="D35" s="37"/>
      <c r="E35" s="39" t="s">
        <v>407</v>
      </c>
      <c r="F35" s="37"/>
      <c r="G35" s="37"/>
      <c r="H35" s="37"/>
      <c r="I35" s="37"/>
      <c r="J35" s="38"/>
    </row>
    <row r="36" ht="330">
      <c r="A36" s="29" t="s">
        <v>38</v>
      </c>
      <c r="B36" s="36"/>
      <c r="C36" s="37"/>
      <c r="D36" s="37"/>
      <c r="E36" s="31" t="s">
        <v>335</v>
      </c>
      <c r="F36" s="37"/>
      <c r="G36" s="37"/>
      <c r="H36" s="37"/>
      <c r="I36" s="37"/>
      <c r="J36" s="38"/>
    </row>
    <row r="37">
      <c r="A37" s="29" t="s">
        <v>29</v>
      </c>
      <c r="B37" s="29">
        <v>7</v>
      </c>
      <c r="C37" s="30" t="s">
        <v>374</v>
      </c>
      <c r="D37" s="29" t="s">
        <v>31</v>
      </c>
      <c r="E37" s="31" t="s">
        <v>375</v>
      </c>
      <c r="F37" s="32" t="s">
        <v>132</v>
      </c>
      <c r="G37" s="33">
        <v>6.0999999999999996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30">
      <c r="A38" s="29" t="s">
        <v>34</v>
      </c>
      <c r="B38" s="36"/>
      <c r="C38" s="37"/>
      <c r="D38" s="37"/>
      <c r="E38" s="31" t="s">
        <v>408</v>
      </c>
      <c r="F38" s="37"/>
      <c r="G38" s="37"/>
      <c r="H38" s="37"/>
      <c r="I38" s="37"/>
      <c r="J38" s="38"/>
    </row>
    <row r="39" ht="30">
      <c r="A39" s="29" t="s">
        <v>36</v>
      </c>
      <c r="B39" s="36"/>
      <c r="C39" s="37"/>
      <c r="D39" s="37"/>
      <c r="E39" s="39" t="s">
        <v>409</v>
      </c>
      <c r="F39" s="37"/>
      <c r="G39" s="37"/>
      <c r="H39" s="37"/>
      <c r="I39" s="37"/>
      <c r="J39" s="38"/>
    </row>
    <row r="40" ht="330">
      <c r="A40" s="29" t="s">
        <v>38</v>
      </c>
      <c r="B40" s="36"/>
      <c r="C40" s="37"/>
      <c r="D40" s="37"/>
      <c r="E40" s="31" t="s">
        <v>340</v>
      </c>
      <c r="F40" s="37"/>
      <c r="G40" s="37"/>
      <c r="H40" s="37"/>
      <c r="I40" s="37"/>
      <c r="J40" s="38"/>
    </row>
    <row r="41">
      <c r="A41" s="29" t="s">
        <v>29</v>
      </c>
      <c r="B41" s="29">
        <v>8</v>
      </c>
      <c r="C41" s="30" t="s">
        <v>341</v>
      </c>
      <c r="D41" s="29" t="s">
        <v>31</v>
      </c>
      <c r="E41" s="31" t="s">
        <v>342</v>
      </c>
      <c r="F41" s="32" t="s">
        <v>77</v>
      </c>
      <c r="G41" s="33">
        <v>18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34</v>
      </c>
      <c r="B42" s="36"/>
      <c r="C42" s="37"/>
      <c r="D42" s="37"/>
      <c r="E42" s="31" t="s">
        <v>343</v>
      </c>
      <c r="F42" s="37"/>
      <c r="G42" s="37"/>
      <c r="H42" s="37"/>
      <c r="I42" s="37"/>
      <c r="J42" s="38"/>
    </row>
    <row r="43" ht="30">
      <c r="A43" s="29" t="s">
        <v>36</v>
      </c>
      <c r="B43" s="36"/>
      <c r="C43" s="37"/>
      <c r="D43" s="37"/>
      <c r="E43" s="39" t="s">
        <v>410</v>
      </c>
      <c r="F43" s="37"/>
      <c r="G43" s="37"/>
      <c r="H43" s="37"/>
      <c r="I43" s="37"/>
      <c r="J43" s="38"/>
    </row>
    <row r="44" ht="105">
      <c r="A44" s="29" t="s">
        <v>38</v>
      </c>
      <c r="B44" s="36"/>
      <c r="C44" s="37"/>
      <c r="D44" s="37"/>
      <c r="E44" s="31" t="s">
        <v>345</v>
      </c>
      <c r="F44" s="37"/>
      <c r="G44" s="37"/>
      <c r="H44" s="37"/>
      <c r="I44" s="37"/>
      <c r="J44" s="38"/>
    </row>
    <row r="45">
      <c r="A45" s="29" t="s">
        <v>29</v>
      </c>
      <c r="B45" s="29">
        <v>9</v>
      </c>
      <c r="C45" s="30" t="s">
        <v>395</v>
      </c>
      <c r="D45" s="29" t="s">
        <v>31</v>
      </c>
      <c r="E45" s="31" t="s">
        <v>396</v>
      </c>
      <c r="F45" s="32" t="s">
        <v>132</v>
      </c>
      <c r="G45" s="33">
        <v>119.09999999999999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397</v>
      </c>
      <c r="F46" s="37"/>
      <c r="G46" s="37"/>
      <c r="H46" s="37"/>
      <c r="I46" s="37"/>
      <c r="J46" s="38"/>
    </row>
    <row r="47" ht="60">
      <c r="A47" s="29" t="s">
        <v>36</v>
      </c>
      <c r="B47" s="36"/>
      <c r="C47" s="37"/>
      <c r="D47" s="37"/>
      <c r="E47" s="39" t="s">
        <v>411</v>
      </c>
      <c r="F47" s="37"/>
      <c r="G47" s="37"/>
      <c r="H47" s="37"/>
      <c r="I47" s="37"/>
      <c r="J47" s="38"/>
    </row>
    <row r="48" ht="30">
      <c r="A48" s="29" t="s">
        <v>38</v>
      </c>
      <c r="B48" s="36"/>
      <c r="C48" s="37"/>
      <c r="D48" s="37"/>
      <c r="E48" s="31" t="s">
        <v>399</v>
      </c>
      <c r="F48" s="37"/>
      <c r="G48" s="37"/>
      <c r="H48" s="37"/>
      <c r="I48" s="37"/>
      <c r="J48" s="38"/>
    </row>
    <row r="49">
      <c r="A49" s="29" t="s">
        <v>29</v>
      </c>
      <c r="B49" s="29">
        <v>10</v>
      </c>
      <c r="C49" s="30" t="s">
        <v>351</v>
      </c>
      <c r="D49" s="29" t="s">
        <v>151</v>
      </c>
      <c r="E49" s="31" t="s">
        <v>352</v>
      </c>
      <c r="F49" s="32" t="s">
        <v>132</v>
      </c>
      <c r="G49" s="33">
        <v>119.09999999999999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40" t="s">
        <v>31</v>
      </c>
      <c r="F50" s="37"/>
      <c r="G50" s="37"/>
      <c r="H50" s="37"/>
      <c r="I50" s="37"/>
      <c r="J50" s="38"/>
    </row>
    <row r="51" ht="30">
      <c r="A51" s="29" t="s">
        <v>36</v>
      </c>
      <c r="B51" s="36"/>
      <c r="C51" s="37"/>
      <c r="D51" s="37"/>
      <c r="E51" s="39" t="s">
        <v>412</v>
      </c>
      <c r="F51" s="37"/>
      <c r="G51" s="37"/>
      <c r="H51" s="37"/>
      <c r="I51" s="37"/>
      <c r="J51" s="38"/>
    </row>
    <row r="52">
      <c r="A52" s="29" t="s">
        <v>38</v>
      </c>
      <c r="B52" s="41"/>
      <c r="C52" s="42"/>
      <c r="D52" s="42"/>
      <c r="E52" s="43" t="s">
        <v>31</v>
      </c>
      <c r="F52" s="42"/>
      <c r="G52" s="42"/>
      <c r="H52" s="42"/>
      <c r="I52" s="42"/>
      <c r="J52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413</v>
      </c>
      <c r="I3" s="16">
        <f>SUMIFS(I9:I142,A9:A142,"SD")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413</v>
      </c>
      <c r="D5" s="13"/>
      <c r="E5" s="14" t="s">
        <v>414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94</v>
      </c>
      <c r="D9" s="26"/>
      <c r="E9" s="23" t="s">
        <v>101</v>
      </c>
      <c r="F9" s="26"/>
      <c r="G9" s="26"/>
      <c r="H9" s="26"/>
      <c r="I9" s="27">
        <f>SUMIFS(I10:I27,A10:A27,"P")</f>
        <v>0</v>
      </c>
      <c r="J9" s="28"/>
    </row>
    <row r="10" ht="30">
      <c r="A10" s="29" t="s">
        <v>29</v>
      </c>
      <c r="B10" s="29">
        <v>1</v>
      </c>
      <c r="C10" s="30" t="s">
        <v>415</v>
      </c>
      <c r="D10" s="29" t="s">
        <v>31</v>
      </c>
      <c r="E10" s="31" t="s">
        <v>416</v>
      </c>
      <c r="F10" s="32" t="s">
        <v>77</v>
      </c>
      <c r="G10" s="33">
        <v>26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>
      <c r="A12" s="29" t="s">
        <v>38</v>
      </c>
      <c r="B12" s="36"/>
      <c r="C12" s="37"/>
      <c r="D12" s="37"/>
      <c r="E12" s="40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417</v>
      </c>
      <c r="D13" s="29" t="s">
        <v>31</v>
      </c>
      <c r="E13" s="31" t="s">
        <v>418</v>
      </c>
      <c r="F13" s="32" t="s">
        <v>110</v>
      </c>
      <c r="G13" s="33">
        <v>160.58000000000001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0" t="s">
        <v>31</v>
      </c>
      <c r="F14" s="37"/>
      <c r="G14" s="37"/>
      <c r="H14" s="37"/>
      <c r="I14" s="37"/>
      <c r="J14" s="38"/>
    </row>
    <row r="15">
      <c r="A15" s="29" t="s">
        <v>38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419</v>
      </c>
      <c r="D16" s="29" t="s">
        <v>31</v>
      </c>
      <c r="E16" s="31" t="s">
        <v>420</v>
      </c>
      <c r="F16" s="32" t="s">
        <v>110</v>
      </c>
      <c r="G16" s="33">
        <v>74.200000000000003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0" t="s">
        <v>31</v>
      </c>
      <c r="F17" s="37"/>
      <c r="G17" s="37"/>
      <c r="H17" s="37"/>
      <c r="I17" s="37"/>
      <c r="J17" s="38"/>
    </row>
    <row r="18">
      <c r="A18" s="29" t="s">
        <v>38</v>
      </c>
      <c r="B18" s="36"/>
      <c r="C18" s="37"/>
      <c r="D18" s="37"/>
      <c r="E18" s="40" t="s">
        <v>31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421</v>
      </c>
      <c r="D19" s="29" t="s">
        <v>31</v>
      </c>
      <c r="E19" s="31" t="s">
        <v>422</v>
      </c>
      <c r="F19" s="32" t="s">
        <v>110</v>
      </c>
      <c r="G19" s="33">
        <v>160.58000000000001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0" t="s">
        <v>31</v>
      </c>
      <c r="F20" s="37"/>
      <c r="G20" s="37"/>
      <c r="H20" s="37"/>
      <c r="I20" s="37"/>
      <c r="J20" s="38"/>
    </row>
    <row r="21">
      <c r="A21" s="29" t="s">
        <v>38</v>
      </c>
      <c r="B21" s="36"/>
      <c r="C21" s="37"/>
      <c r="D21" s="37"/>
      <c r="E21" s="40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423</v>
      </c>
      <c r="D22" s="29" t="s">
        <v>31</v>
      </c>
      <c r="E22" s="31" t="s">
        <v>424</v>
      </c>
      <c r="F22" s="32" t="s">
        <v>132</v>
      </c>
      <c r="G22" s="33">
        <v>35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0" t="s">
        <v>31</v>
      </c>
      <c r="F23" s="37"/>
      <c r="G23" s="37"/>
      <c r="H23" s="37"/>
      <c r="I23" s="37"/>
      <c r="J23" s="38"/>
    </row>
    <row r="24">
      <c r="A24" s="29" t="s">
        <v>38</v>
      </c>
      <c r="B24" s="36"/>
      <c r="C24" s="37"/>
      <c r="D24" s="37"/>
      <c r="E24" s="40" t="s">
        <v>31</v>
      </c>
      <c r="F24" s="37"/>
      <c r="G24" s="37"/>
      <c r="H24" s="37"/>
      <c r="I24" s="37"/>
      <c r="J24" s="38"/>
    </row>
    <row r="25">
      <c r="A25" s="29" t="s">
        <v>29</v>
      </c>
      <c r="B25" s="29">
        <v>6</v>
      </c>
      <c r="C25" s="30" t="s">
        <v>425</v>
      </c>
      <c r="D25" s="29" t="s">
        <v>31</v>
      </c>
      <c r="E25" s="31" t="s">
        <v>426</v>
      </c>
      <c r="F25" s="32" t="s">
        <v>110</v>
      </c>
      <c r="G25" s="33">
        <v>234.78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0" t="s">
        <v>31</v>
      </c>
      <c r="F26" s="37"/>
      <c r="G26" s="37"/>
      <c r="H26" s="37"/>
      <c r="I26" s="37"/>
      <c r="J26" s="38"/>
    </row>
    <row r="27">
      <c r="A27" s="29" t="s">
        <v>38</v>
      </c>
      <c r="B27" s="36"/>
      <c r="C27" s="37"/>
      <c r="D27" s="37"/>
      <c r="E27" s="40" t="s">
        <v>31</v>
      </c>
      <c r="F27" s="37"/>
      <c r="G27" s="37"/>
      <c r="H27" s="37"/>
      <c r="I27" s="37"/>
      <c r="J27" s="38"/>
    </row>
    <row r="28">
      <c r="A28" s="23" t="s">
        <v>26</v>
      </c>
      <c r="B28" s="24"/>
      <c r="C28" s="25" t="s">
        <v>151</v>
      </c>
      <c r="D28" s="26"/>
      <c r="E28" s="23" t="s">
        <v>427</v>
      </c>
      <c r="F28" s="26"/>
      <c r="G28" s="26"/>
      <c r="H28" s="26"/>
      <c r="I28" s="27">
        <f>SUMIFS(I29:I31,A29:A31,"P")</f>
        <v>0</v>
      </c>
      <c r="J28" s="28"/>
    </row>
    <row r="29" ht="30">
      <c r="A29" s="29" t="s">
        <v>29</v>
      </c>
      <c r="B29" s="29">
        <v>7</v>
      </c>
      <c r="C29" s="30" t="s">
        <v>428</v>
      </c>
      <c r="D29" s="29" t="s">
        <v>31</v>
      </c>
      <c r="E29" s="31" t="s">
        <v>429</v>
      </c>
      <c r="F29" s="32" t="s">
        <v>430</v>
      </c>
      <c r="G29" s="33">
        <v>26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34</v>
      </c>
      <c r="B30" s="36"/>
      <c r="C30" s="37"/>
      <c r="D30" s="37"/>
      <c r="E30" s="31" t="s">
        <v>431</v>
      </c>
      <c r="F30" s="37"/>
      <c r="G30" s="37"/>
      <c r="H30" s="37"/>
      <c r="I30" s="37"/>
      <c r="J30" s="38"/>
    </row>
    <row r="31">
      <c r="A31" s="29" t="s">
        <v>38</v>
      </c>
      <c r="B31" s="36"/>
      <c r="C31" s="37"/>
      <c r="D31" s="37"/>
      <c r="E31" s="40" t="s">
        <v>31</v>
      </c>
      <c r="F31" s="37"/>
      <c r="G31" s="37"/>
      <c r="H31" s="37"/>
      <c r="I31" s="37"/>
      <c r="J31" s="38"/>
    </row>
    <row r="32">
      <c r="A32" s="23" t="s">
        <v>26</v>
      </c>
      <c r="B32" s="24"/>
      <c r="C32" s="25" t="s">
        <v>432</v>
      </c>
      <c r="D32" s="26"/>
      <c r="E32" s="23" t="s">
        <v>433</v>
      </c>
      <c r="F32" s="26"/>
      <c r="G32" s="26"/>
      <c r="H32" s="26"/>
      <c r="I32" s="27">
        <f>SUMIFS(I33:I86,A33:A86,"P")</f>
        <v>0</v>
      </c>
      <c r="J32" s="28"/>
    </row>
    <row r="33">
      <c r="A33" s="29" t="s">
        <v>29</v>
      </c>
      <c r="B33" s="29">
        <v>8</v>
      </c>
      <c r="C33" s="30" t="s">
        <v>434</v>
      </c>
      <c r="D33" s="29" t="s">
        <v>31</v>
      </c>
      <c r="E33" s="31" t="s">
        <v>435</v>
      </c>
      <c r="F33" s="32" t="s">
        <v>132</v>
      </c>
      <c r="G33" s="33">
        <v>260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34</v>
      </c>
      <c r="B34" s="36"/>
      <c r="C34" s="37"/>
      <c r="D34" s="37"/>
      <c r="E34" s="40" t="s">
        <v>31</v>
      </c>
      <c r="F34" s="37"/>
      <c r="G34" s="37"/>
      <c r="H34" s="37"/>
      <c r="I34" s="37"/>
      <c r="J34" s="38"/>
    </row>
    <row r="35">
      <c r="A35" s="29" t="s">
        <v>38</v>
      </c>
      <c r="B35" s="36"/>
      <c r="C35" s="37"/>
      <c r="D35" s="37"/>
      <c r="E35" s="40" t="s">
        <v>31</v>
      </c>
      <c r="F35" s="37"/>
      <c r="G35" s="37"/>
      <c r="H35" s="37"/>
      <c r="I35" s="37"/>
      <c r="J35" s="38"/>
    </row>
    <row r="36">
      <c r="A36" s="29" t="s">
        <v>29</v>
      </c>
      <c r="B36" s="29">
        <v>9</v>
      </c>
      <c r="C36" s="30" t="s">
        <v>436</v>
      </c>
      <c r="D36" s="29" t="s">
        <v>31</v>
      </c>
      <c r="E36" s="31" t="s">
        <v>437</v>
      </c>
      <c r="F36" s="32" t="s">
        <v>132</v>
      </c>
      <c r="G36" s="33">
        <v>951.5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40" t="s">
        <v>31</v>
      </c>
      <c r="F37" s="37"/>
      <c r="G37" s="37"/>
      <c r="H37" s="37"/>
      <c r="I37" s="37"/>
      <c r="J37" s="38"/>
    </row>
    <row r="38">
      <c r="A38" s="29" t="s">
        <v>38</v>
      </c>
      <c r="B38" s="36"/>
      <c r="C38" s="37"/>
      <c r="D38" s="37"/>
      <c r="E38" s="40" t="s">
        <v>31</v>
      </c>
      <c r="F38" s="37"/>
      <c r="G38" s="37"/>
      <c r="H38" s="37"/>
      <c r="I38" s="37"/>
      <c r="J38" s="38"/>
    </row>
    <row r="39">
      <c r="A39" s="29" t="s">
        <v>29</v>
      </c>
      <c r="B39" s="29">
        <v>10</v>
      </c>
      <c r="C39" s="30" t="s">
        <v>438</v>
      </c>
      <c r="D39" s="29" t="s">
        <v>31</v>
      </c>
      <c r="E39" s="31" t="s">
        <v>439</v>
      </c>
      <c r="F39" s="32" t="s">
        <v>77</v>
      </c>
      <c r="G39" s="33">
        <v>156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40" t="s">
        <v>31</v>
      </c>
      <c r="F40" s="37"/>
      <c r="G40" s="37"/>
      <c r="H40" s="37"/>
      <c r="I40" s="37"/>
      <c r="J40" s="38"/>
    </row>
    <row r="41">
      <c r="A41" s="29" t="s">
        <v>38</v>
      </c>
      <c r="B41" s="36"/>
      <c r="C41" s="37"/>
      <c r="D41" s="37"/>
      <c r="E41" s="40" t="s">
        <v>31</v>
      </c>
      <c r="F41" s="37"/>
      <c r="G41" s="37"/>
      <c r="H41" s="37"/>
      <c r="I41" s="37"/>
      <c r="J41" s="38"/>
    </row>
    <row r="42">
      <c r="A42" s="29" t="s">
        <v>29</v>
      </c>
      <c r="B42" s="29">
        <v>11</v>
      </c>
      <c r="C42" s="30" t="s">
        <v>440</v>
      </c>
      <c r="D42" s="29" t="s">
        <v>31</v>
      </c>
      <c r="E42" s="31" t="s">
        <v>441</v>
      </c>
      <c r="F42" s="32" t="s">
        <v>77</v>
      </c>
      <c r="G42" s="33">
        <v>212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0" t="s">
        <v>31</v>
      </c>
      <c r="F43" s="37"/>
      <c r="G43" s="37"/>
      <c r="H43" s="37"/>
      <c r="I43" s="37"/>
      <c r="J43" s="38"/>
    </row>
    <row r="44">
      <c r="A44" s="29" t="s">
        <v>38</v>
      </c>
      <c r="B44" s="36"/>
      <c r="C44" s="37"/>
      <c r="D44" s="37"/>
      <c r="E44" s="40" t="s">
        <v>31</v>
      </c>
      <c r="F44" s="37"/>
      <c r="G44" s="37"/>
      <c r="H44" s="37"/>
      <c r="I44" s="37"/>
      <c r="J44" s="38"/>
    </row>
    <row r="45" ht="30">
      <c r="A45" s="29" t="s">
        <v>29</v>
      </c>
      <c r="B45" s="29">
        <v>12</v>
      </c>
      <c r="C45" s="30" t="s">
        <v>442</v>
      </c>
      <c r="D45" s="29" t="s">
        <v>31</v>
      </c>
      <c r="E45" s="31" t="s">
        <v>443</v>
      </c>
      <c r="F45" s="32" t="s">
        <v>132</v>
      </c>
      <c r="G45" s="33">
        <v>890.5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40" t="s">
        <v>31</v>
      </c>
      <c r="F46" s="37"/>
      <c r="G46" s="37"/>
      <c r="H46" s="37"/>
      <c r="I46" s="37"/>
      <c r="J46" s="38"/>
    </row>
    <row r="47">
      <c r="A47" s="29" t="s">
        <v>38</v>
      </c>
      <c r="B47" s="36"/>
      <c r="C47" s="37"/>
      <c r="D47" s="37"/>
      <c r="E47" s="40" t="s">
        <v>31</v>
      </c>
      <c r="F47" s="37"/>
      <c r="G47" s="37"/>
      <c r="H47" s="37"/>
      <c r="I47" s="37"/>
      <c r="J47" s="38"/>
    </row>
    <row r="48">
      <c r="A48" s="29" t="s">
        <v>29</v>
      </c>
      <c r="B48" s="29">
        <v>13</v>
      </c>
      <c r="C48" s="30" t="s">
        <v>444</v>
      </c>
      <c r="D48" s="29" t="s">
        <v>31</v>
      </c>
      <c r="E48" s="31" t="s">
        <v>445</v>
      </c>
      <c r="F48" s="32" t="s">
        <v>77</v>
      </c>
      <c r="G48" s="33">
        <v>78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40" t="s">
        <v>31</v>
      </c>
      <c r="F49" s="37"/>
      <c r="G49" s="37"/>
      <c r="H49" s="37"/>
      <c r="I49" s="37"/>
      <c r="J49" s="38"/>
    </row>
    <row r="50">
      <c r="A50" s="29" t="s">
        <v>38</v>
      </c>
      <c r="B50" s="36"/>
      <c r="C50" s="37"/>
      <c r="D50" s="37"/>
      <c r="E50" s="40" t="s">
        <v>31</v>
      </c>
      <c r="F50" s="37"/>
      <c r="G50" s="37"/>
      <c r="H50" s="37"/>
      <c r="I50" s="37"/>
      <c r="J50" s="38"/>
    </row>
    <row r="51">
      <c r="A51" s="29" t="s">
        <v>29</v>
      </c>
      <c r="B51" s="29">
        <v>14</v>
      </c>
      <c r="C51" s="30" t="s">
        <v>446</v>
      </c>
      <c r="D51" s="29" t="s">
        <v>31</v>
      </c>
      <c r="E51" s="31" t="s">
        <v>447</v>
      </c>
      <c r="F51" s="32" t="s">
        <v>77</v>
      </c>
      <c r="G51" s="33">
        <v>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40" t="s">
        <v>31</v>
      </c>
      <c r="F52" s="37"/>
      <c r="G52" s="37"/>
      <c r="H52" s="37"/>
      <c r="I52" s="37"/>
      <c r="J52" s="38"/>
    </row>
    <row r="53">
      <c r="A53" s="29" t="s">
        <v>38</v>
      </c>
      <c r="B53" s="36"/>
      <c r="C53" s="37"/>
      <c r="D53" s="37"/>
      <c r="E53" s="40" t="s">
        <v>31</v>
      </c>
      <c r="F53" s="37"/>
      <c r="G53" s="37"/>
      <c r="H53" s="37"/>
      <c r="I53" s="37"/>
      <c r="J53" s="38"/>
    </row>
    <row r="54">
      <c r="A54" s="29" t="s">
        <v>29</v>
      </c>
      <c r="B54" s="29">
        <v>15</v>
      </c>
      <c r="C54" s="30" t="s">
        <v>448</v>
      </c>
      <c r="D54" s="29" t="s">
        <v>31</v>
      </c>
      <c r="E54" s="31" t="s">
        <v>449</v>
      </c>
      <c r="F54" s="32" t="s">
        <v>77</v>
      </c>
      <c r="G54" s="33">
        <v>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40" t="s">
        <v>31</v>
      </c>
      <c r="F55" s="37"/>
      <c r="G55" s="37"/>
      <c r="H55" s="37"/>
      <c r="I55" s="37"/>
      <c r="J55" s="38"/>
    </row>
    <row r="56">
      <c r="A56" s="29" t="s">
        <v>38</v>
      </c>
      <c r="B56" s="36"/>
      <c r="C56" s="37"/>
      <c r="D56" s="37"/>
      <c r="E56" s="40" t="s">
        <v>31</v>
      </c>
      <c r="F56" s="37"/>
      <c r="G56" s="37"/>
      <c r="H56" s="37"/>
      <c r="I56" s="37"/>
      <c r="J56" s="38"/>
    </row>
    <row r="57" ht="30">
      <c r="A57" s="29" t="s">
        <v>29</v>
      </c>
      <c r="B57" s="29">
        <v>16</v>
      </c>
      <c r="C57" s="30" t="s">
        <v>450</v>
      </c>
      <c r="D57" s="29" t="s">
        <v>31</v>
      </c>
      <c r="E57" s="31" t="s">
        <v>451</v>
      </c>
      <c r="F57" s="32" t="s">
        <v>77</v>
      </c>
      <c r="G57" s="33">
        <v>26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40" t="s">
        <v>31</v>
      </c>
      <c r="F58" s="37"/>
      <c r="G58" s="37"/>
      <c r="H58" s="37"/>
      <c r="I58" s="37"/>
      <c r="J58" s="38"/>
    </row>
    <row r="59">
      <c r="A59" s="29" t="s">
        <v>38</v>
      </c>
      <c r="B59" s="36"/>
      <c r="C59" s="37"/>
      <c r="D59" s="37"/>
      <c r="E59" s="40" t="s">
        <v>31</v>
      </c>
      <c r="F59" s="37"/>
      <c r="G59" s="37"/>
      <c r="H59" s="37"/>
      <c r="I59" s="37"/>
      <c r="J59" s="38"/>
    </row>
    <row r="60">
      <c r="A60" s="29" t="s">
        <v>29</v>
      </c>
      <c r="B60" s="29">
        <v>17</v>
      </c>
      <c r="C60" s="30" t="s">
        <v>452</v>
      </c>
      <c r="D60" s="29" t="s">
        <v>31</v>
      </c>
      <c r="E60" s="31" t="s">
        <v>453</v>
      </c>
      <c r="F60" s="32" t="s">
        <v>454</v>
      </c>
      <c r="G60" s="33">
        <v>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40" t="s">
        <v>31</v>
      </c>
      <c r="F61" s="37"/>
      <c r="G61" s="37"/>
      <c r="H61" s="37"/>
      <c r="I61" s="37"/>
      <c r="J61" s="38"/>
    </row>
    <row r="62">
      <c r="A62" s="29" t="s">
        <v>38</v>
      </c>
      <c r="B62" s="36"/>
      <c r="C62" s="37"/>
      <c r="D62" s="37"/>
      <c r="E62" s="40" t="s">
        <v>31</v>
      </c>
      <c r="F62" s="37"/>
      <c r="G62" s="37"/>
      <c r="H62" s="37"/>
      <c r="I62" s="37"/>
      <c r="J62" s="38"/>
    </row>
    <row r="63">
      <c r="A63" s="29" t="s">
        <v>29</v>
      </c>
      <c r="B63" s="29">
        <v>18</v>
      </c>
      <c r="C63" s="30" t="s">
        <v>455</v>
      </c>
      <c r="D63" s="29" t="s">
        <v>31</v>
      </c>
      <c r="E63" s="31" t="s">
        <v>456</v>
      </c>
      <c r="F63" s="32" t="s">
        <v>454</v>
      </c>
      <c r="G63" s="33">
        <v>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40" t="s">
        <v>31</v>
      </c>
      <c r="F64" s="37"/>
      <c r="G64" s="37"/>
      <c r="H64" s="37"/>
      <c r="I64" s="37"/>
      <c r="J64" s="38"/>
    </row>
    <row r="65">
      <c r="A65" s="29" t="s">
        <v>38</v>
      </c>
      <c r="B65" s="36"/>
      <c r="C65" s="37"/>
      <c r="D65" s="37"/>
      <c r="E65" s="40" t="s">
        <v>31</v>
      </c>
      <c r="F65" s="37"/>
      <c r="G65" s="37"/>
      <c r="H65" s="37"/>
      <c r="I65" s="37"/>
      <c r="J65" s="38"/>
    </row>
    <row r="66">
      <c r="A66" s="29" t="s">
        <v>29</v>
      </c>
      <c r="B66" s="29">
        <v>19</v>
      </c>
      <c r="C66" s="30" t="s">
        <v>457</v>
      </c>
      <c r="D66" s="29" t="s">
        <v>31</v>
      </c>
      <c r="E66" s="31" t="s">
        <v>458</v>
      </c>
      <c r="F66" s="32" t="s">
        <v>454</v>
      </c>
      <c r="G66" s="33">
        <v>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40" t="s">
        <v>31</v>
      </c>
      <c r="F67" s="37"/>
      <c r="G67" s="37"/>
      <c r="H67" s="37"/>
      <c r="I67" s="37"/>
      <c r="J67" s="38"/>
    </row>
    <row r="68">
      <c r="A68" s="29" t="s">
        <v>38</v>
      </c>
      <c r="B68" s="36"/>
      <c r="C68" s="37"/>
      <c r="D68" s="37"/>
      <c r="E68" s="40" t="s">
        <v>31</v>
      </c>
      <c r="F68" s="37"/>
      <c r="G68" s="37"/>
      <c r="H68" s="37"/>
      <c r="I68" s="37"/>
      <c r="J68" s="38"/>
    </row>
    <row r="69">
      <c r="A69" s="29" t="s">
        <v>29</v>
      </c>
      <c r="B69" s="29">
        <v>20</v>
      </c>
      <c r="C69" s="30" t="s">
        <v>459</v>
      </c>
      <c r="D69" s="29" t="s">
        <v>31</v>
      </c>
      <c r="E69" s="31" t="s">
        <v>460</v>
      </c>
      <c r="F69" s="32" t="s">
        <v>454</v>
      </c>
      <c r="G69" s="33">
        <v>1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40" t="s">
        <v>31</v>
      </c>
      <c r="F70" s="37"/>
      <c r="G70" s="37"/>
      <c r="H70" s="37"/>
      <c r="I70" s="37"/>
      <c r="J70" s="38"/>
    </row>
    <row r="71">
      <c r="A71" s="29" t="s">
        <v>38</v>
      </c>
      <c r="B71" s="36"/>
      <c r="C71" s="37"/>
      <c r="D71" s="37"/>
      <c r="E71" s="40" t="s">
        <v>31</v>
      </c>
      <c r="F71" s="37"/>
      <c r="G71" s="37"/>
      <c r="H71" s="37"/>
      <c r="I71" s="37"/>
      <c r="J71" s="38"/>
    </row>
    <row r="72">
      <c r="A72" s="29" t="s">
        <v>29</v>
      </c>
      <c r="B72" s="29">
        <v>21</v>
      </c>
      <c r="C72" s="30" t="s">
        <v>461</v>
      </c>
      <c r="D72" s="29" t="s">
        <v>31</v>
      </c>
      <c r="E72" s="31" t="s">
        <v>462</v>
      </c>
      <c r="F72" s="32" t="s">
        <v>454</v>
      </c>
      <c r="G72" s="33">
        <v>1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40" t="s">
        <v>31</v>
      </c>
      <c r="F73" s="37"/>
      <c r="G73" s="37"/>
      <c r="H73" s="37"/>
      <c r="I73" s="37"/>
      <c r="J73" s="38"/>
    </row>
    <row r="74">
      <c r="A74" s="29" t="s">
        <v>38</v>
      </c>
      <c r="B74" s="36"/>
      <c r="C74" s="37"/>
      <c r="D74" s="37"/>
      <c r="E74" s="40" t="s">
        <v>31</v>
      </c>
      <c r="F74" s="37"/>
      <c r="G74" s="37"/>
      <c r="H74" s="37"/>
      <c r="I74" s="37"/>
      <c r="J74" s="38"/>
    </row>
    <row r="75" ht="30">
      <c r="A75" s="29" t="s">
        <v>29</v>
      </c>
      <c r="B75" s="29">
        <v>22</v>
      </c>
      <c r="C75" s="30" t="s">
        <v>463</v>
      </c>
      <c r="D75" s="29" t="s">
        <v>31</v>
      </c>
      <c r="E75" s="31" t="s">
        <v>464</v>
      </c>
      <c r="F75" s="32" t="s">
        <v>454</v>
      </c>
      <c r="G75" s="33">
        <v>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34</v>
      </c>
      <c r="B76" s="36"/>
      <c r="C76" s="37"/>
      <c r="D76" s="37"/>
      <c r="E76" s="40" t="s">
        <v>31</v>
      </c>
      <c r="F76" s="37"/>
      <c r="G76" s="37"/>
      <c r="H76" s="37"/>
      <c r="I76" s="37"/>
      <c r="J76" s="38"/>
    </row>
    <row r="77">
      <c r="A77" s="29" t="s">
        <v>38</v>
      </c>
      <c r="B77" s="36"/>
      <c r="C77" s="37"/>
      <c r="D77" s="37"/>
      <c r="E77" s="40" t="s">
        <v>31</v>
      </c>
      <c r="F77" s="37"/>
      <c r="G77" s="37"/>
      <c r="H77" s="37"/>
      <c r="I77" s="37"/>
      <c r="J77" s="38"/>
    </row>
    <row r="78">
      <c r="A78" s="29" t="s">
        <v>29</v>
      </c>
      <c r="B78" s="29">
        <v>23</v>
      </c>
      <c r="C78" s="30" t="s">
        <v>465</v>
      </c>
      <c r="D78" s="29" t="s">
        <v>31</v>
      </c>
      <c r="E78" s="31" t="s">
        <v>466</v>
      </c>
      <c r="F78" s="32" t="s">
        <v>454</v>
      </c>
      <c r="G78" s="33">
        <v>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40" t="s">
        <v>31</v>
      </c>
      <c r="F79" s="37"/>
      <c r="G79" s="37"/>
      <c r="H79" s="37"/>
      <c r="I79" s="37"/>
      <c r="J79" s="38"/>
    </row>
    <row r="80">
      <c r="A80" s="29" t="s">
        <v>38</v>
      </c>
      <c r="B80" s="36"/>
      <c r="C80" s="37"/>
      <c r="D80" s="37"/>
      <c r="E80" s="40" t="s">
        <v>31</v>
      </c>
      <c r="F80" s="37"/>
      <c r="G80" s="37"/>
      <c r="H80" s="37"/>
      <c r="I80" s="37"/>
      <c r="J80" s="38"/>
    </row>
    <row r="81">
      <c r="A81" s="29" t="s">
        <v>29</v>
      </c>
      <c r="B81" s="29">
        <v>24</v>
      </c>
      <c r="C81" s="30" t="s">
        <v>467</v>
      </c>
      <c r="D81" s="29" t="s">
        <v>31</v>
      </c>
      <c r="E81" s="31" t="s">
        <v>468</v>
      </c>
      <c r="F81" s="32" t="s">
        <v>454</v>
      </c>
      <c r="G81" s="33">
        <v>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40" t="s">
        <v>31</v>
      </c>
      <c r="F82" s="37"/>
      <c r="G82" s="37"/>
      <c r="H82" s="37"/>
      <c r="I82" s="37"/>
      <c r="J82" s="38"/>
    </row>
    <row r="83">
      <c r="A83" s="29" t="s">
        <v>38</v>
      </c>
      <c r="B83" s="36"/>
      <c r="C83" s="37"/>
      <c r="D83" s="37"/>
      <c r="E83" s="40" t="s">
        <v>31</v>
      </c>
      <c r="F83" s="37"/>
      <c r="G83" s="37"/>
      <c r="H83" s="37"/>
      <c r="I83" s="37"/>
      <c r="J83" s="38"/>
    </row>
    <row r="84">
      <c r="A84" s="29" t="s">
        <v>29</v>
      </c>
      <c r="B84" s="29">
        <v>25</v>
      </c>
      <c r="C84" s="30" t="s">
        <v>469</v>
      </c>
      <c r="D84" s="29" t="s">
        <v>31</v>
      </c>
      <c r="E84" s="31" t="s">
        <v>470</v>
      </c>
      <c r="F84" s="32" t="s">
        <v>77</v>
      </c>
      <c r="G84" s="33">
        <v>52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34</v>
      </c>
      <c r="B85" s="36"/>
      <c r="C85" s="37"/>
      <c r="D85" s="37"/>
      <c r="E85" s="40" t="s">
        <v>31</v>
      </c>
      <c r="F85" s="37"/>
      <c r="G85" s="37"/>
      <c r="H85" s="37"/>
      <c r="I85" s="37"/>
      <c r="J85" s="38"/>
    </row>
    <row r="86">
      <c r="A86" s="29" t="s">
        <v>38</v>
      </c>
      <c r="B86" s="36"/>
      <c r="C86" s="37"/>
      <c r="D86" s="37"/>
      <c r="E86" s="40" t="s">
        <v>31</v>
      </c>
      <c r="F86" s="37"/>
      <c r="G86" s="37"/>
      <c r="H86" s="37"/>
      <c r="I86" s="37"/>
      <c r="J86" s="38"/>
    </row>
    <row r="87">
      <c r="A87" s="23" t="s">
        <v>26</v>
      </c>
      <c r="B87" s="24"/>
      <c r="C87" s="25" t="s">
        <v>206</v>
      </c>
      <c r="D87" s="26"/>
      <c r="E87" s="23" t="s">
        <v>471</v>
      </c>
      <c r="F87" s="26"/>
      <c r="G87" s="26"/>
      <c r="H87" s="26"/>
      <c r="I87" s="27">
        <f>SUMIFS(I88:I93,A88:A93,"P")</f>
        <v>0</v>
      </c>
      <c r="J87" s="28"/>
    </row>
    <row r="88" ht="30">
      <c r="A88" s="29" t="s">
        <v>29</v>
      </c>
      <c r="B88" s="29">
        <v>26</v>
      </c>
      <c r="C88" s="30" t="s">
        <v>472</v>
      </c>
      <c r="D88" s="29" t="s">
        <v>31</v>
      </c>
      <c r="E88" s="31" t="s">
        <v>473</v>
      </c>
      <c r="F88" s="32" t="s">
        <v>474</v>
      </c>
      <c r="G88" s="33">
        <v>13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34</v>
      </c>
      <c r="B89" s="36"/>
      <c r="C89" s="37"/>
      <c r="D89" s="37"/>
      <c r="E89" s="40" t="s">
        <v>31</v>
      </c>
      <c r="F89" s="37"/>
      <c r="G89" s="37"/>
      <c r="H89" s="37"/>
      <c r="I89" s="37"/>
      <c r="J89" s="38"/>
    </row>
    <row r="90">
      <c r="A90" s="29" t="s">
        <v>38</v>
      </c>
      <c r="B90" s="36"/>
      <c r="C90" s="37"/>
      <c r="D90" s="37"/>
      <c r="E90" s="40" t="s">
        <v>31</v>
      </c>
      <c r="F90" s="37"/>
      <c r="G90" s="37"/>
      <c r="H90" s="37"/>
      <c r="I90" s="37"/>
      <c r="J90" s="38"/>
    </row>
    <row r="91" ht="30">
      <c r="A91" s="29" t="s">
        <v>29</v>
      </c>
      <c r="B91" s="29">
        <v>27</v>
      </c>
      <c r="C91" s="30" t="s">
        <v>475</v>
      </c>
      <c r="D91" s="29" t="s">
        <v>31</v>
      </c>
      <c r="E91" s="31" t="s">
        <v>476</v>
      </c>
      <c r="F91" s="32" t="s">
        <v>474</v>
      </c>
      <c r="G91" s="33">
        <v>13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34</v>
      </c>
      <c r="B92" s="36"/>
      <c r="C92" s="37"/>
      <c r="D92" s="37"/>
      <c r="E92" s="40" t="s">
        <v>31</v>
      </c>
      <c r="F92" s="37"/>
      <c r="G92" s="37"/>
      <c r="H92" s="37"/>
      <c r="I92" s="37"/>
      <c r="J92" s="38"/>
    </row>
    <row r="93">
      <c r="A93" s="29" t="s">
        <v>38</v>
      </c>
      <c r="B93" s="36"/>
      <c r="C93" s="37"/>
      <c r="D93" s="37"/>
      <c r="E93" s="40" t="s">
        <v>31</v>
      </c>
      <c r="F93" s="37"/>
      <c r="G93" s="37"/>
      <c r="H93" s="37"/>
      <c r="I93" s="37"/>
      <c r="J93" s="38"/>
    </row>
    <row r="94">
      <c r="A94" s="23" t="s">
        <v>26</v>
      </c>
      <c r="B94" s="24"/>
      <c r="C94" s="25" t="s">
        <v>26</v>
      </c>
      <c r="D94" s="26"/>
      <c r="E94" s="23" t="s">
        <v>477</v>
      </c>
      <c r="F94" s="26"/>
      <c r="G94" s="26"/>
      <c r="H94" s="26"/>
      <c r="I94" s="27">
        <f>SUMIFS(I95:I142,A95:A142,"P")</f>
        <v>0</v>
      </c>
      <c r="J94" s="28"/>
    </row>
    <row r="95">
      <c r="A95" s="29" t="s">
        <v>29</v>
      </c>
      <c r="B95" s="29">
        <v>28</v>
      </c>
      <c r="C95" s="30" t="s">
        <v>478</v>
      </c>
      <c r="D95" s="29" t="s">
        <v>31</v>
      </c>
      <c r="E95" s="31" t="s">
        <v>479</v>
      </c>
      <c r="F95" s="32" t="s">
        <v>132</v>
      </c>
      <c r="G95" s="33">
        <v>26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34</v>
      </c>
      <c r="B96" s="36"/>
      <c r="C96" s="37"/>
      <c r="D96" s="37"/>
      <c r="E96" s="40" t="s">
        <v>31</v>
      </c>
      <c r="F96" s="37"/>
      <c r="G96" s="37"/>
      <c r="H96" s="37"/>
      <c r="I96" s="37"/>
      <c r="J96" s="38"/>
    </row>
    <row r="97">
      <c r="A97" s="29" t="s">
        <v>38</v>
      </c>
      <c r="B97" s="36"/>
      <c r="C97" s="37"/>
      <c r="D97" s="37"/>
      <c r="E97" s="40" t="s">
        <v>31</v>
      </c>
      <c r="F97" s="37"/>
      <c r="G97" s="37"/>
      <c r="H97" s="37"/>
      <c r="I97" s="37"/>
      <c r="J97" s="38"/>
    </row>
    <row r="98">
      <c r="A98" s="29" t="s">
        <v>29</v>
      </c>
      <c r="B98" s="29">
        <v>29</v>
      </c>
      <c r="C98" s="30" t="s">
        <v>480</v>
      </c>
      <c r="D98" s="29" t="s">
        <v>31</v>
      </c>
      <c r="E98" s="31" t="s">
        <v>481</v>
      </c>
      <c r="F98" s="32" t="s">
        <v>132</v>
      </c>
      <c r="G98" s="33">
        <v>260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40" t="s">
        <v>31</v>
      </c>
      <c r="F99" s="37"/>
      <c r="G99" s="37"/>
      <c r="H99" s="37"/>
      <c r="I99" s="37"/>
      <c r="J99" s="38"/>
    </row>
    <row r="100">
      <c r="A100" s="29" t="s">
        <v>38</v>
      </c>
      <c r="B100" s="36"/>
      <c r="C100" s="37"/>
      <c r="D100" s="37"/>
      <c r="E100" s="40" t="s">
        <v>31</v>
      </c>
      <c r="F100" s="37"/>
      <c r="G100" s="37"/>
      <c r="H100" s="37"/>
      <c r="I100" s="37"/>
      <c r="J100" s="38"/>
    </row>
    <row r="101">
      <c r="A101" s="29" t="s">
        <v>29</v>
      </c>
      <c r="B101" s="29">
        <v>30</v>
      </c>
      <c r="C101" s="30" t="s">
        <v>482</v>
      </c>
      <c r="D101" s="29" t="s">
        <v>31</v>
      </c>
      <c r="E101" s="31" t="s">
        <v>483</v>
      </c>
      <c r="F101" s="32" t="s">
        <v>132</v>
      </c>
      <c r="G101" s="33">
        <v>951.5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34</v>
      </c>
      <c r="B102" s="36"/>
      <c r="C102" s="37"/>
      <c r="D102" s="37"/>
      <c r="E102" s="40" t="s">
        <v>31</v>
      </c>
      <c r="F102" s="37"/>
      <c r="G102" s="37"/>
      <c r="H102" s="37"/>
      <c r="I102" s="37"/>
      <c r="J102" s="38"/>
    </row>
    <row r="103">
      <c r="A103" s="29" t="s">
        <v>38</v>
      </c>
      <c r="B103" s="36"/>
      <c r="C103" s="37"/>
      <c r="D103" s="37"/>
      <c r="E103" s="40" t="s">
        <v>31</v>
      </c>
      <c r="F103" s="37"/>
      <c r="G103" s="37"/>
      <c r="H103" s="37"/>
      <c r="I103" s="37"/>
      <c r="J103" s="38"/>
    </row>
    <row r="104" ht="30">
      <c r="A104" s="29" t="s">
        <v>29</v>
      </c>
      <c r="B104" s="29">
        <v>31</v>
      </c>
      <c r="C104" s="30" t="s">
        <v>484</v>
      </c>
      <c r="D104" s="29" t="s">
        <v>31</v>
      </c>
      <c r="E104" s="31" t="s">
        <v>485</v>
      </c>
      <c r="F104" s="32" t="s">
        <v>132</v>
      </c>
      <c r="G104" s="33">
        <v>104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34</v>
      </c>
      <c r="B105" s="36"/>
      <c r="C105" s="37"/>
      <c r="D105" s="37"/>
      <c r="E105" s="40" t="s">
        <v>31</v>
      </c>
      <c r="F105" s="37"/>
      <c r="G105" s="37"/>
      <c r="H105" s="37"/>
      <c r="I105" s="37"/>
      <c r="J105" s="38"/>
    </row>
    <row r="106">
      <c r="A106" s="29" t="s">
        <v>38</v>
      </c>
      <c r="B106" s="36"/>
      <c r="C106" s="37"/>
      <c r="D106" s="37"/>
      <c r="E106" s="40" t="s">
        <v>31</v>
      </c>
      <c r="F106" s="37"/>
      <c r="G106" s="37"/>
      <c r="H106" s="37"/>
      <c r="I106" s="37"/>
      <c r="J106" s="38"/>
    </row>
    <row r="107" ht="30">
      <c r="A107" s="29" t="s">
        <v>29</v>
      </c>
      <c r="B107" s="29">
        <v>32</v>
      </c>
      <c r="C107" s="30" t="s">
        <v>486</v>
      </c>
      <c r="D107" s="29" t="s">
        <v>31</v>
      </c>
      <c r="E107" s="31" t="s">
        <v>487</v>
      </c>
      <c r="F107" s="32" t="s">
        <v>132</v>
      </c>
      <c r="G107" s="33">
        <v>35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34</v>
      </c>
      <c r="B108" s="36"/>
      <c r="C108" s="37"/>
      <c r="D108" s="37"/>
      <c r="E108" s="40" t="s">
        <v>31</v>
      </c>
      <c r="F108" s="37"/>
      <c r="G108" s="37"/>
      <c r="H108" s="37"/>
      <c r="I108" s="37"/>
      <c r="J108" s="38"/>
    </row>
    <row r="109">
      <c r="A109" s="29" t="s">
        <v>38</v>
      </c>
      <c r="B109" s="36"/>
      <c r="C109" s="37"/>
      <c r="D109" s="37"/>
      <c r="E109" s="40" t="s">
        <v>31</v>
      </c>
      <c r="F109" s="37"/>
      <c r="G109" s="37"/>
      <c r="H109" s="37"/>
      <c r="I109" s="37"/>
      <c r="J109" s="38"/>
    </row>
    <row r="110">
      <c r="A110" s="29" t="s">
        <v>29</v>
      </c>
      <c r="B110" s="29">
        <v>33</v>
      </c>
      <c r="C110" s="30" t="s">
        <v>488</v>
      </c>
      <c r="D110" s="29" t="s">
        <v>31</v>
      </c>
      <c r="E110" s="31" t="s">
        <v>489</v>
      </c>
      <c r="F110" s="32" t="s">
        <v>490</v>
      </c>
      <c r="G110" s="33">
        <v>552.11000000000001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40" t="s">
        <v>31</v>
      </c>
      <c r="F111" s="37"/>
      <c r="G111" s="37"/>
      <c r="H111" s="37"/>
      <c r="I111" s="37"/>
      <c r="J111" s="38"/>
    </row>
    <row r="112">
      <c r="A112" s="29" t="s">
        <v>38</v>
      </c>
      <c r="B112" s="36"/>
      <c r="C112" s="37"/>
      <c r="D112" s="37"/>
      <c r="E112" s="40" t="s">
        <v>31</v>
      </c>
      <c r="F112" s="37"/>
      <c r="G112" s="37"/>
      <c r="H112" s="37"/>
      <c r="I112" s="37"/>
      <c r="J112" s="38"/>
    </row>
    <row r="113">
      <c r="A113" s="29" t="s">
        <v>29</v>
      </c>
      <c r="B113" s="29">
        <v>34</v>
      </c>
      <c r="C113" s="30" t="s">
        <v>491</v>
      </c>
      <c r="D113" s="29" t="s">
        <v>31</v>
      </c>
      <c r="E113" s="31" t="s">
        <v>492</v>
      </c>
      <c r="F113" s="32" t="s">
        <v>77</v>
      </c>
      <c r="G113" s="33">
        <v>52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40" t="s">
        <v>31</v>
      </c>
      <c r="F114" s="37"/>
      <c r="G114" s="37"/>
      <c r="H114" s="37"/>
      <c r="I114" s="37"/>
      <c r="J114" s="38"/>
    </row>
    <row r="115">
      <c r="A115" s="29" t="s">
        <v>38</v>
      </c>
      <c r="B115" s="36"/>
      <c r="C115" s="37"/>
      <c r="D115" s="37"/>
      <c r="E115" s="40" t="s">
        <v>31</v>
      </c>
      <c r="F115" s="37"/>
      <c r="G115" s="37"/>
      <c r="H115" s="37"/>
      <c r="I115" s="37"/>
      <c r="J115" s="38"/>
    </row>
    <row r="116">
      <c r="A116" s="29" t="s">
        <v>29</v>
      </c>
      <c r="B116" s="29">
        <v>35</v>
      </c>
      <c r="C116" s="30" t="s">
        <v>493</v>
      </c>
      <c r="D116" s="29" t="s">
        <v>31</v>
      </c>
      <c r="E116" s="31" t="s">
        <v>494</v>
      </c>
      <c r="F116" s="32" t="s">
        <v>77</v>
      </c>
      <c r="G116" s="33">
        <v>26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34</v>
      </c>
      <c r="B117" s="36"/>
      <c r="C117" s="37"/>
      <c r="D117" s="37"/>
      <c r="E117" s="40" t="s">
        <v>31</v>
      </c>
      <c r="F117" s="37"/>
      <c r="G117" s="37"/>
      <c r="H117" s="37"/>
      <c r="I117" s="37"/>
      <c r="J117" s="38"/>
    </row>
    <row r="118">
      <c r="A118" s="29" t="s">
        <v>38</v>
      </c>
      <c r="B118" s="36"/>
      <c r="C118" s="37"/>
      <c r="D118" s="37"/>
      <c r="E118" s="40" t="s">
        <v>31</v>
      </c>
      <c r="F118" s="37"/>
      <c r="G118" s="37"/>
      <c r="H118" s="37"/>
      <c r="I118" s="37"/>
      <c r="J118" s="38"/>
    </row>
    <row r="119" ht="30">
      <c r="A119" s="29" t="s">
        <v>29</v>
      </c>
      <c r="B119" s="29">
        <v>36</v>
      </c>
      <c r="C119" s="30" t="s">
        <v>495</v>
      </c>
      <c r="D119" s="29" t="s">
        <v>31</v>
      </c>
      <c r="E119" s="31" t="s">
        <v>496</v>
      </c>
      <c r="F119" s="32" t="s">
        <v>77</v>
      </c>
      <c r="G119" s="33">
        <v>26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34</v>
      </c>
      <c r="B120" s="36"/>
      <c r="C120" s="37"/>
      <c r="D120" s="37"/>
      <c r="E120" s="40" t="s">
        <v>31</v>
      </c>
      <c r="F120" s="37"/>
      <c r="G120" s="37"/>
      <c r="H120" s="37"/>
      <c r="I120" s="37"/>
      <c r="J120" s="38"/>
    </row>
    <row r="121">
      <c r="A121" s="29" t="s">
        <v>38</v>
      </c>
      <c r="B121" s="36"/>
      <c r="C121" s="37"/>
      <c r="D121" s="37"/>
      <c r="E121" s="40" t="s">
        <v>31</v>
      </c>
      <c r="F121" s="37"/>
      <c r="G121" s="37"/>
      <c r="H121" s="37"/>
      <c r="I121" s="37"/>
      <c r="J121" s="38"/>
    </row>
    <row r="122">
      <c r="A122" s="29" t="s">
        <v>29</v>
      </c>
      <c r="B122" s="29">
        <v>37</v>
      </c>
      <c r="C122" s="30" t="s">
        <v>497</v>
      </c>
      <c r="D122" s="29" t="s">
        <v>31</v>
      </c>
      <c r="E122" s="31" t="s">
        <v>498</v>
      </c>
      <c r="F122" s="32" t="s">
        <v>77</v>
      </c>
      <c r="G122" s="33">
        <v>26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31" t="s">
        <v>499</v>
      </c>
      <c r="F123" s="37"/>
      <c r="G123" s="37"/>
      <c r="H123" s="37"/>
      <c r="I123" s="37"/>
      <c r="J123" s="38"/>
    </row>
    <row r="124">
      <c r="A124" s="29" t="s">
        <v>38</v>
      </c>
      <c r="B124" s="36"/>
      <c r="C124" s="37"/>
      <c r="D124" s="37"/>
      <c r="E124" s="40" t="s">
        <v>31</v>
      </c>
      <c r="F124" s="37"/>
      <c r="G124" s="37"/>
      <c r="H124" s="37"/>
      <c r="I124" s="37"/>
      <c r="J124" s="38"/>
    </row>
    <row r="125">
      <c r="A125" s="29" t="s">
        <v>29</v>
      </c>
      <c r="B125" s="29">
        <v>38</v>
      </c>
      <c r="C125" s="30" t="s">
        <v>500</v>
      </c>
      <c r="D125" s="29" t="s">
        <v>31</v>
      </c>
      <c r="E125" s="31" t="s">
        <v>501</v>
      </c>
      <c r="F125" s="32" t="s">
        <v>77</v>
      </c>
      <c r="G125" s="33">
        <v>26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34</v>
      </c>
      <c r="B126" s="36"/>
      <c r="C126" s="37"/>
      <c r="D126" s="37"/>
      <c r="E126" s="40" t="s">
        <v>31</v>
      </c>
      <c r="F126" s="37"/>
      <c r="G126" s="37"/>
      <c r="H126" s="37"/>
      <c r="I126" s="37"/>
      <c r="J126" s="38"/>
    </row>
    <row r="127">
      <c r="A127" s="29" t="s">
        <v>38</v>
      </c>
      <c r="B127" s="36"/>
      <c r="C127" s="37"/>
      <c r="D127" s="37"/>
      <c r="E127" s="40" t="s">
        <v>31</v>
      </c>
      <c r="F127" s="37"/>
      <c r="G127" s="37"/>
      <c r="H127" s="37"/>
      <c r="I127" s="37"/>
      <c r="J127" s="38"/>
    </row>
    <row r="128">
      <c r="A128" s="29" t="s">
        <v>29</v>
      </c>
      <c r="B128" s="29">
        <v>39</v>
      </c>
      <c r="C128" s="30" t="s">
        <v>502</v>
      </c>
      <c r="D128" s="29" t="s">
        <v>31</v>
      </c>
      <c r="E128" s="31" t="s">
        <v>503</v>
      </c>
      <c r="F128" s="32" t="s">
        <v>132</v>
      </c>
      <c r="G128" s="33">
        <v>840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34</v>
      </c>
      <c r="B129" s="36"/>
      <c r="C129" s="37"/>
      <c r="D129" s="37"/>
      <c r="E129" s="40" t="s">
        <v>31</v>
      </c>
      <c r="F129" s="37"/>
      <c r="G129" s="37"/>
      <c r="H129" s="37"/>
      <c r="I129" s="37"/>
      <c r="J129" s="38"/>
    </row>
    <row r="130">
      <c r="A130" s="29" t="s">
        <v>38</v>
      </c>
      <c r="B130" s="36"/>
      <c r="C130" s="37"/>
      <c r="D130" s="37"/>
      <c r="E130" s="40" t="s">
        <v>31</v>
      </c>
      <c r="F130" s="37"/>
      <c r="G130" s="37"/>
      <c r="H130" s="37"/>
      <c r="I130" s="37"/>
      <c r="J130" s="38"/>
    </row>
    <row r="131">
      <c r="A131" s="29" t="s">
        <v>29</v>
      </c>
      <c r="B131" s="29">
        <v>40</v>
      </c>
      <c r="C131" s="30" t="s">
        <v>504</v>
      </c>
      <c r="D131" s="29" t="s">
        <v>31</v>
      </c>
      <c r="E131" s="31" t="s">
        <v>505</v>
      </c>
      <c r="F131" s="32" t="s">
        <v>110</v>
      </c>
      <c r="G131" s="33">
        <v>58.695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34</v>
      </c>
      <c r="B132" s="36"/>
      <c r="C132" s="37"/>
      <c r="D132" s="37"/>
      <c r="E132" s="40" t="s">
        <v>31</v>
      </c>
      <c r="F132" s="37"/>
      <c r="G132" s="37"/>
      <c r="H132" s="37"/>
      <c r="I132" s="37"/>
      <c r="J132" s="38"/>
    </row>
    <row r="133">
      <c r="A133" s="29" t="s">
        <v>38</v>
      </c>
      <c r="B133" s="36"/>
      <c r="C133" s="37"/>
      <c r="D133" s="37"/>
      <c r="E133" s="40" t="s">
        <v>31</v>
      </c>
      <c r="F133" s="37"/>
      <c r="G133" s="37"/>
      <c r="H133" s="37"/>
      <c r="I133" s="37"/>
      <c r="J133" s="38"/>
    </row>
    <row r="134">
      <c r="A134" s="29" t="s">
        <v>29</v>
      </c>
      <c r="B134" s="29">
        <v>41</v>
      </c>
      <c r="C134" s="30" t="s">
        <v>506</v>
      </c>
      <c r="D134" s="29" t="s">
        <v>31</v>
      </c>
      <c r="E134" s="31" t="s">
        <v>507</v>
      </c>
      <c r="F134" s="32" t="s">
        <v>77</v>
      </c>
      <c r="G134" s="33">
        <v>6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34</v>
      </c>
      <c r="B135" s="36"/>
      <c r="C135" s="37"/>
      <c r="D135" s="37"/>
      <c r="E135" s="40" t="s">
        <v>31</v>
      </c>
      <c r="F135" s="37"/>
      <c r="G135" s="37"/>
      <c r="H135" s="37"/>
      <c r="I135" s="37"/>
      <c r="J135" s="38"/>
    </row>
    <row r="136">
      <c r="A136" s="29" t="s">
        <v>38</v>
      </c>
      <c r="B136" s="36"/>
      <c r="C136" s="37"/>
      <c r="D136" s="37"/>
      <c r="E136" s="40" t="s">
        <v>31</v>
      </c>
      <c r="F136" s="37"/>
      <c r="G136" s="37"/>
      <c r="H136" s="37"/>
      <c r="I136" s="37"/>
      <c r="J136" s="38"/>
    </row>
    <row r="137">
      <c r="A137" s="29" t="s">
        <v>29</v>
      </c>
      <c r="B137" s="29">
        <v>42</v>
      </c>
      <c r="C137" s="30" t="s">
        <v>508</v>
      </c>
      <c r="D137" s="29" t="s">
        <v>31</v>
      </c>
      <c r="E137" s="31" t="s">
        <v>509</v>
      </c>
      <c r="F137" s="32" t="s">
        <v>77</v>
      </c>
      <c r="G137" s="33">
        <v>20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34</v>
      </c>
      <c r="B138" s="36"/>
      <c r="C138" s="37"/>
      <c r="D138" s="37"/>
      <c r="E138" s="40" t="s">
        <v>31</v>
      </c>
      <c r="F138" s="37"/>
      <c r="G138" s="37"/>
      <c r="H138" s="37"/>
      <c r="I138" s="37"/>
      <c r="J138" s="38"/>
    </row>
    <row r="139">
      <c r="A139" s="29" t="s">
        <v>38</v>
      </c>
      <c r="B139" s="36"/>
      <c r="C139" s="37"/>
      <c r="D139" s="37"/>
      <c r="E139" s="40" t="s">
        <v>31</v>
      </c>
      <c r="F139" s="37"/>
      <c r="G139" s="37"/>
      <c r="H139" s="37"/>
      <c r="I139" s="37"/>
      <c r="J139" s="38"/>
    </row>
    <row r="140">
      <c r="A140" s="29" t="s">
        <v>29</v>
      </c>
      <c r="B140" s="29">
        <v>43</v>
      </c>
      <c r="C140" s="30" t="s">
        <v>510</v>
      </c>
      <c r="D140" s="29" t="s">
        <v>31</v>
      </c>
      <c r="E140" s="31" t="s">
        <v>511</v>
      </c>
      <c r="F140" s="32" t="s">
        <v>77</v>
      </c>
      <c r="G140" s="33">
        <v>26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34</v>
      </c>
      <c r="B141" s="36"/>
      <c r="C141" s="37"/>
      <c r="D141" s="37"/>
      <c r="E141" s="40" t="s">
        <v>31</v>
      </c>
      <c r="F141" s="37"/>
      <c r="G141" s="37"/>
      <c r="H141" s="37"/>
      <c r="I141" s="37"/>
      <c r="J141" s="38"/>
    </row>
    <row r="142">
      <c r="A142" s="29" t="s">
        <v>38</v>
      </c>
      <c r="B142" s="41"/>
      <c r="C142" s="42"/>
      <c r="D142" s="42"/>
      <c r="E142" s="43" t="s">
        <v>31</v>
      </c>
      <c r="F142" s="42"/>
      <c r="G142" s="42"/>
      <c r="H142" s="42"/>
      <c r="I142" s="42"/>
      <c r="J142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2025-02-11T14:26:51Z</dcterms:created>
  <dcterms:modified xsi:type="dcterms:W3CDTF">2025-02-11T14:26:52Z</dcterms:modified>
</cp:coreProperties>
</file>