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09 Těšín - Radim\A Výkaz výměr\Výkaz výměr Obec Dřevěnice\neoceněný\"/>
    </mc:Choice>
  </mc:AlternateContent>
  <bookViews>
    <workbookView xWindow="0" yWindow="0" windowWidth="0" windowHeight="0" activeTab="1"/>
  </bookViews>
  <sheets>
    <sheet name="SO-301" sheetId="2" r:id="rId1"/>
    <sheet name="VON" sheetId="3" r:id="rId2"/>
  </sheets>
  <calcPr/>
</workbook>
</file>

<file path=xl/calcChain.xml><?xml version="1.0" encoding="utf-8"?>
<calcChain xmlns="http://schemas.openxmlformats.org/spreadsheetml/2006/main">
  <c i="3" l="1" r="I3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147"/>
  <c r="O152"/>
  <c r="I152"/>
  <c r="O148"/>
  <c r="I148"/>
  <c r="I62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I57"/>
  <c r="O58"/>
  <c r="I58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<sst xmlns="http://schemas.openxmlformats.org/spreadsheetml/2006/main">
  <si>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</si>
  <si>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</si>
  <si>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</si>
  <si>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</si>
  <si>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</si>
  <si>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33163ab</t>
  </si>
  <si>
    <t>III/2861 Dřevěnice 1. a 2. část - OBEC - chodník pod kopcem - kanalizace_neoceněný</t>
  </si>
  <si>
    <t>SO-301</t>
  </si>
  <si>
    <t>O</t>
  </si>
  <si>
    <t>Rozpočet:</t>
  </si>
  <si>
    <t>Kanalizace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</si>
  <si>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</si>
  <si>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</si>
  <si>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</si>
  <si>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</si>
  <si>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</si>
  <si>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</si>
  <si>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</si>
  <si>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</si>
  <si>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</si>
  <si>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</si>
  <si>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</si>
  <si>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</si>
  <si>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</si>
  <si>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</si>
  <si>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</si>
  <si>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119001405</t>
  </si>
  <si>
    <t/>
  </si>
  <si>
    <t>Dočasné zajištění potrubí z PE DN do 200 mm</t>
  </si>
  <si>
    <t>M</t>
  </si>
  <si>
    <t>PP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</si>
  <si>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</si>
  <si>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VV</t>
  </si>
  <si>
    <t>"`křížení plynovodu - viz. D.1.1.2.2.b` 2*1,1"</t>
  </si>
  <si>
    <t>TS</t>
  </si>
  <si>
    <t>132254204</t>
  </si>
  <si>
    <t>Hloubení zapažených rýh š do 2000 mm v hornině třídy těžitelnosti I skupiny 3 objem do 500 m3</t>
  </si>
  <si>
    <t>M3</t>
  </si>
  <si>
    <t>Hloubení zapažených rýh šířky přes 800 do 2 000 mm strojně s urovnáním dna do předepsaného profilu a spádu v hornině třídy těžitelnosti I skupiny 3 přes 100 do 500 m3</t>
  </si>
  <si>
    <t>"`kanalizace - viz. Tabulka kubatur D.1.1.2.13.` 128,7"_x000d_
 "`rozšíření pro šachty Š1-Š4 - viz. D.1.1.2.2.b+D.1.1.2.3.` 1,85*0,75*(1,25+1,75)+1,85*0,95*(1,1+1,1)"_x000d_
 "`zahloubení pro šachty - viz. D.1.1.2.2.b+D.1.1.2.3.` 1,85*1,85*0,15*4"</t>
  </si>
  <si>
    <t>139001101</t>
  </si>
  <si>
    <t>Příplatek za ztížení vykopávky v blízkosti podzemního vedení</t>
  </si>
  <si>
    <t>Příplatek k cenám hloubených vykopávek za ztížení vykopávky v blízkosti podzemního vedení nebo výbušnin pro jakoukoliv třídu horniny</t>
  </si>
  <si>
    <t>"`souběh plynovodu` 101,2*0,5*1,3"_x000d_
 "`křížení plynovodu` 1,1*1,1*(1,1+1,3)"_x000d_
 "`křížení kanalizace splaškové` 1,25*1,3*0,5+1,0*1,3*0,2+1,0*1,3*0,5"</t>
  </si>
  <si>
    <t>151101101</t>
  </si>
  <si>
    <t>Zřízení příložného pažení a rozepření stěn rýh hl do 2 m</t>
  </si>
  <si>
    <t>M2</t>
  </si>
  <si>
    <t>Zřízení pažení a rozepření stěn rýh pro podzemní vedení příložné pro jakoukoliv mezerovitost, hloubky do 2 m</t>
  </si>
  <si>
    <t>"`kanalizace - viz. D.1.1.2.2.b` (11,55*1,25+20,95*1,35+10,7*1,6+32,0*1,3+8,0*1,25+18,0*1,15)*2"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</si>
  <si>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</si>
  <si>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</si>
  <si>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</si>
  <si>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264.280000 = 264,280 [A]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</si>
  <si>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</si>
  <si>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</si>
  <si>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</si>
  <si>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"`přebytečná zemina` 138,8"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</si>
  <si>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</si>
  <si>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</si>
  <si>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</si>
  <si>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"`přebytečná zemina` 20*138,8"</t>
  </si>
  <si>
    <t>171201231</t>
  </si>
  <si>
    <t>Poplatek za uložení zeminy a kamení na recyklační skládce (skládkovné) kód odpadu 17 05 04</t>
  </si>
  <si>
    <t>T</t>
  </si>
  <si>
    <t>Poplatek za uložení stavebního odpadu na recyklační skládce (skládkovné) zeminy a kamení zatříděného do Katalogu odpadů pod kódem 17 05 04</t>
  </si>
  <si>
    <t>"`přebytečná zemina` 138,8*1,8"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</si>
  <si>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</si>
  <si>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</si>
  <si>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</si>
  <si>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</si>
  <si>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</si>
  <si>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</si>
  <si>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"`kanalizace - viz. Tabulka kubatur D.1.1.2.13. (ŠP)` 16,3"_x000d_
 "`rozšíření pro šachtu Š2 - viz. D.1.1.2.2b.+D.1.1.2.3. (ŠP)` 1,85*0,75*0,45"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</si>
  <si>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</si>
  <si>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</si>
  <si>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</si>
  <si>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"`kanalizace - viz. Tabulka kubatur D.1.1.2.13. (odpočet lože)` 54,0-9,9"_x000d_
 "`rozšíření pro šachty Š1-Š4 - viz. D.1.1.2.2.b+D.1.1.2.3.` 1,85*0,75*(0,75+0,8)+2*1,85*0,95*0,6"</t>
  </si>
  <si>
    <t>58337302</t>
  </si>
  <si>
    <t>štěrkopísek frakce 0/16</t>
  </si>
  <si>
    <t>"`zásyp` 16,9*1,67*1,05"_x000d_
 "`obsyp` 48,4*1,67*1,05"</t>
  </si>
  <si>
    <t>4</t>
  </si>
  <si>
    <t>Vodorovné konstrukce</t>
  </si>
  <si>
    <t>451573111</t>
  </si>
  <si>
    <t>Lože pod potrubí otevřený výkop ze štěrkopísku</t>
  </si>
  <si>
    <t>Lože pod potrubí, stoky a drobné objekty v otevřeném výkopu z písku a štěrkopísku do 63 mm</t>
  </si>
  <si>
    <t>"`kanalizace - viz. Vzorové řezy D.1.1.2.4.` (3,55+58,0)*0,9*0,1+39,65*1,1*0,1"_x000d_
 "`zahloubení pro šachty - viz. D.1.1.2.2.b+D.1.1.2.3.` 1,85*1,85*0,15*4-3,14*0,62*0,62*0,15"</t>
  </si>
  <si>
    <t>8</t>
  </si>
  <si>
    <t>Trubní vedení</t>
  </si>
  <si>
    <t>28611905</t>
  </si>
  <si>
    <t>koleno kanalizační s hrdlem PP 315x45° SN10</t>
  </si>
  <si>
    <t>KUS</t>
  </si>
  <si>
    <t>1.000000 = 1,000 [A]</t>
  </si>
  <si>
    <t>42225007-R</t>
  </si>
  <si>
    <t>šoupátko vřetenové na kruhovou stěnu s kulatým prahem DN 400</t>
  </si>
  <si>
    <t>55241017</t>
  </si>
  <si>
    <t>poklop šachtový litinový kruhový DN 600 bez ventilace tř D400 pro běžný provoz</t>
  </si>
  <si>
    <t>4.000000 = 4,000 [A]</t>
  </si>
  <si>
    <t>59224160</t>
  </si>
  <si>
    <t>skruž kanalizační s ocelovými stupadly 100x25x12cm</t>
  </si>
  <si>
    <t>59224176</t>
  </si>
  <si>
    <t>prstenec šachtový vyrovnávací betonový 625x120x80mm</t>
  </si>
  <si>
    <t>2.000000 = 2,000 [A]</t>
  </si>
  <si>
    <t>59224185</t>
  </si>
  <si>
    <t>prstenec šachtový vyrovnávací betonový 625x120x60mm</t>
  </si>
  <si>
    <t>59224187</t>
  </si>
  <si>
    <t>prstenec šachtový vyrovnávací betonový 625x120x100mm</t>
  </si>
  <si>
    <t>59224188</t>
  </si>
  <si>
    <t>prstenec šachtový vyrovnávací betonový 625x120x120mm</t>
  </si>
  <si>
    <t>59224315</t>
  </si>
  <si>
    <t>deska betonová zákrytová pro kruhové šachty 100/62,5x16,5cm</t>
  </si>
  <si>
    <t>59224348</t>
  </si>
  <si>
    <t>těsnění elastomerové pro spojení šachetních dílů DN 1000</t>
  </si>
  <si>
    <t>5.000000 = 5,000 [A]</t>
  </si>
  <si>
    <t>59224353</t>
  </si>
  <si>
    <t>dno betonové šachty kanalizační jednolité 100x68x30cm</t>
  </si>
  <si>
    <t>59224355-R</t>
  </si>
  <si>
    <t>dno betonové šachty kanalizační jednolité 100x83x50cm</t>
  </si>
  <si>
    <t>59224356-R</t>
  </si>
  <si>
    <t>dno betonové šachty kanalizační jednolité 100x108x60cm</t>
  </si>
  <si>
    <t>871370410</t>
  </si>
  <si>
    <t>Montáž kanalizačního potrubí korugovaného SN 10 z polypropylenu DN 300</t>
  </si>
  <si>
    <t>Montáž kanalizačního potrubí z plastů z polypropylenu PP korugovaného nebo žebrovaného SN 10 DN 300</t>
  </si>
  <si>
    <t>"`kanalizace - viz. Vzorové př. řezy D.1.1.2.4. + Podélný profil D.1.1.2.2.b` 3,55+58,0"</t>
  </si>
  <si>
    <t>871390410</t>
  </si>
  <si>
    <t>Montáž kanalizačního potrubí korugovaného SN 10 z polypropylenu DN 400</t>
  </si>
  <si>
    <t>Montáž kanalizačního potrubí z plastů z polypropylenu PP korugovaného nebo žebrovaného SN 10 DN 400</t>
  </si>
  <si>
    <t>"`kanalizace - viz. Vzorové př. řezy D.1.1.2.4. + Podélný profil D.1.1.2.2.b` 39,65"</t>
  </si>
  <si>
    <t>877370310</t>
  </si>
  <si>
    <t>Montáž kolen na kanalizačním potrubí z PP nebo tvrdého PVC trub hladkých plnostěnných DN 300</t>
  </si>
  <si>
    <t>Montáž tvarovek na kanalizačním plastovém potrubí z polypropylenu PP nebo tvrdého PVC hladkého plnostěnného kolen, víček nebo hrdlových uzávěrů DN 300</t>
  </si>
  <si>
    <t>"`napojení na stávající šachtu - viz. Podrobná situace D.1.1.2.1.` 1"</t>
  </si>
  <si>
    <t>891392322</t>
  </si>
  <si>
    <t>Montáž kanalizačních stavítek DN 400</t>
  </si>
  <si>
    <t>Montáž kanalizačních armatur na potrubí stavítek DN 400</t>
  </si>
  <si>
    <t>"`v šachtě Š1 - viz. Podrobná situace D.1.1.2.1.` 1"</t>
  </si>
  <si>
    <t>894118001</t>
  </si>
  <si>
    <t>Příplatek ZKD 0,60 m výšky vstupu na potrubí</t>
  </si>
  <si>
    <t>Šachty kanalizační zděné Příplatek k cenám za každých dalších 0,60 m výšky vstupu</t>
  </si>
  <si>
    <t>894411121</t>
  </si>
  <si>
    <t>Zřízení šachet kanalizačních z betonových dílců na potrubí DN přes 200 do 300 dno beton tř. C 25/30</t>
  </si>
  <si>
    <t>Zřízení šachet kanalizačních z betonových dílců výšky vstupu do 1,50 m s obložením dna betonem tř. C 25/30, na potrubí DN přes 200 do 300</t>
  </si>
  <si>
    <t>"`viz. Výpis prvků D.1.1.2.14.` 4,0"</t>
  </si>
  <si>
    <t>899104112</t>
  </si>
  <si>
    <t>Osazení poklopů litinových, ocelových nebo železobetonových včetně rámů pro třídu zatížení D400, E600</t>
  </si>
  <si>
    <t>899999021-R</t>
  </si>
  <si>
    <t>Napojení kanalizace na stávající šachtu</t>
  </si>
  <si>
    <t>998</t>
  </si>
  <si>
    <t>Přesun hmot</t>
  </si>
  <si>
    <t>998276101</t>
  </si>
  <si>
    <t>Přesun hmot pro trubní vedení z trub z plastických hmot otevřený výkop</t>
  </si>
  <si>
    <t>Přesun hmot pro trubní vedení hloubené z trub z plastických hmot nebo sklolaminátových pro vodovody, kanalizace, teplovody, produktovody v otevřeném výkopu dopravní vzdálenost do 15 m</t>
  </si>
  <si>
    <t>156.775000 = 156,775 [A]</t>
  </si>
  <si>
    <t>998276124</t>
  </si>
  <si>
    <t>Příplatek k přesunu hmot pro trubní vedení z trub z plastických hmot za zvětšený přesun do 500 m</t>
  </si>
  <si>
    <t>Přesun hmot pro trubní vedení hloubené z trub z plastických hmot nebo sklolaminátových Příplatek k cenám za zvětšený přesun přes vymezenou největší dopravní vzdálenost do 500 m</t>
  </si>
  <si>
    <t>VON</t>
  </si>
  <si>
    <t>Vedlejší a ostatní náklady</t>
  </si>
  <si>
    <t>VRN2</t>
  </si>
  <si>
    <t>Vedlejší náklady</t>
  </si>
  <si>
    <t>031002000.1</t>
  </si>
  <si>
    <t>Zařízení staveniště</t>
  </si>
  <si>
    <t>SOUBOR</t>
  </si>
  <si>
    <t>031002002</t>
  </si>
  <si>
    <t>Dopravní značení na staveništi</t>
  </si>
  <si>
    <t>031002003</t>
  </si>
  <si>
    <t>Provozní vlivy - práce v ochranném pásmu</t>
  </si>
  <si>
    <t>VRN9</t>
  </si>
  <si>
    <t>Ostatní náklady</t>
  </si>
  <si>
    <t>090001000</t>
  </si>
  <si>
    <t xml:space="preserve">Geodetické vytýčení před zahájením realizace  stavebních prací vč. vytýčení hranic dotčených pozemků</t>
  </si>
  <si>
    <t>091003000</t>
  </si>
  <si>
    <t>Geodetické práce po výstavbě vč. geometrických plánů</t>
  </si>
  <si>
    <t>091003001</t>
  </si>
  <si>
    <t>Vytýčení podzemních inženýrských sítí</t>
  </si>
  <si>
    <t>091204000</t>
  </si>
  <si>
    <t>Dokumentace skutečného provedení stavby</t>
  </si>
  <si>
    <t>KS</t>
  </si>
  <si>
    <t>091404000</t>
  </si>
  <si>
    <t>Zkoušky, atesty a revize podle ČSN a případných jiných právních nebo technických předpisů</t>
  </si>
  <si>
    <t>091406000</t>
  </si>
  <si>
    <t>Publicita projektu - informační tabule</t>
  </si>
  <si>
    <t>091806000</t>
  </si>
  <si>
    <t>Zajištění všech nezbytných průzkumů nutných pro řádné provádění a dokončení díla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</si>
</sst>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SUMIFS(I8:I155,A8:A155,"SD")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SUMIFS(I9:I56,A9:A56,"P")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2.2000000000000002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7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35</v>
      </c>
      <c r="D13" s="29" t="s">
        <v>27</v>
      </c>
      <c r="E13" s="31" t="s">
        <v>36</v>
      </c>
      <c r="F13" s="32" t="s">
        <v>37</v>
      </c>
      <c r="G13" s="33">
        <v>138.78299999999999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27</v>
      </c>
      <c r="E17" s="31" t="s">
        <v>41</v>
      </c>
      <c r="F17" s="32" t="s">
        <v>37</v>
      </c>
      <c r="G17" s="33">
        <v>70.406999999999996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43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44</v>
      </c>
      <c r="D21" s="29" t="s">
        <v>27</v>
      </c>
      <c r="E21" s="31" t="s">
        <v>45</v>
      </c>
      <c r="F21" s="32" t="s">
        <v>46</v>
      </c>
      <c r="G21" s="33">
        <v>264.27999999999997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48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49</v>
      </c>
      <c r="D25" s="29" t="s">
        <v>27</v>
      </c>
      <c r="E25" s="31" t="s">
        <v>50</v>
      </c>
      <c r="F25" s="32" t="s">
        <v>46</v>
      </c>
      <c r="G25" s="33">
        <v>264.27999999999997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30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52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 ht="28.8">
      <c r="A29" s="29" t="s">
        <v>25</v>
      </c>
      <c r="B29" s="29">
        <v>6</v>
      </c>
      <c r="C29" s="30" t="s">
        <v>53</v>
      </c>
      <c r="D29" s="29" t="s">
        <v>27</v>
      </c>
      <c r="E29" s="31" t="s">
        <v>54</v>
      </c>
      <c r="F29" s="32" t="s">
        <v>37</v>
      </c>
      <c r="G29" s="33">
        <v>138.80000000000001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30</v>
      </c>
      <c r="B30" s="36"/>
      <c r="C30" s="37"/>
      <c r="D30" s="37"/>
      <c r="E30" s="31" t="s">
        <v>55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56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7</v>
      </c>
      <c r="C33" s="30" t="s">
        <v>57</v>
      </c>
      <c r="D33" s="29" t="s">
        <v>27</v>
      </c>
      <c r="E33" s="31" t="s">
        <v>58</v>
      </c>
      <c r="F33" s="32" t="s">
        <v>37</v>
      </c>
      <c r="G33" s="33">
        <v>2776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57.6">
      <c r="A34" s="29" t="s">
        <v>30</v>
      </c>
      <c r="B34" s="36"/>
      <c r="C34" s="37"/>
      <c r="D34" s="37"/>
      <c r="E34" s="31" t="s">
        <v>59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60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 ht="28.8">
      <c r="A37" s="29" t="s">
        <v>25</v>
      </c>
      <c r="B37" s="29">
        <v>8</v>
      </c>
      <c r="C37" s="30" t="s">
        <v>61</v>
      </c>
      <c r="D37" s="29" t="s">
        <v>27</v>
      </c>
      <c r="E37" s="31" t="s">
        <v>62</v>
      </c>
      <c r="F37" s="32" t="s">
        <v>63</v>
      </c>
      <c r="G37" s="33">
        <v>249.84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8.8">
      <c r="A38" s="29" t="s">
        <v>30</v>
      </c>
      <c r="B38" s="36"/>
      <c r="C38" s="37"/>
      <c r="D38" s="37"/>
      <c r="E38" s="31" t="s">
        <v>64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65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66</v>
      </c>
      <c r="D41" s="29" t="s">
        <v>27</v>
      </c>
      <c r="E41" s="31" t="s">
        <v>67</v>
      </c>
      <c r="F41" s="32" t="s">
        <v>37</v>
      </c>
      <c r="G41" s="33">
        <v>138.80000000000001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30</v>
      </c>
      <c r="B42" s="36"/>
      <c r="C42" s="37"/>
      <c r="D42" s="37"/>
      <c r="E42" s="31" t="s">
        <v>68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56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69</v>
      </c>
      <c r="D45" s="29" t="s">
        <v>27</v>
      </c>
      <c r="E45" s="31" t="s">
        <v>70</v>
      </c>
      <c r="F45" s="32" t="s">
        <v>37</v>
      </c>
      <c r="G45" s="33">
        <v>16.923999999999999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8.8">
      <c r="A46" s="29" t="s">
        <v>30</v>
      </c>
      <c r="B46" s="36"/>
      <c r="C46" s="37"/>
      <c r="D46" s="37"/>
      <c r="E46" s="31" t="s">
        <v>71</v>
      </c>
      <c r="F46" s="37"/>
      <c r="G46" s="37"/>
      <c r="H46" s="37"/>
      <c r="I46" s="37"/>
      <c r="J46" s="38"/>
    </row>
    <row r="47" ht="28.8">
      <c r="A47" s="29" t="s">
        <v>32</v>
      </c>
      <c r="B47" s="36"/>
      <c r="C47" s="37"/>
      <c r="D47" s="37"/>
      <c r="E47" s="39" t="s">
        <v>72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73</v>
      </c>
      <c r="D49" s="29" t="s">
        <v>27</v>
      </c>
      <c r="E49" s="31" t="s">
        <v>74</v>
      </c>
      <c r="F49" s="32" t="s">
        <v>37</v>
      </c>
      <c r="G49" s="33">
        <v>48.359999999999999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57.6">
      <c r="A50" s="29" t="s">
        <v>30</v>
      </c>
      <c r="B50" s="36"/>
      <c r="C50" s="37"/>
      <c r="D50" s="37"/>
      <c r="E50" s="31" t="s">
        <v>75</v>
      </c>
      <c r="F50" s="37"/>
      <c r="G50" s="37"/>
      <c r="H50" s="37"/>
      <c r="I50" s="37"/>
      <c r="J50" s="38"/>
    </row>
    <row r="51" ht="43.2">
      <c r="A51" s="29" t="s">
        <v>32</v>
      </c>
      <c r="B51" s="36"/>
      <c r="C51" s="37"/>
      <c r="D51" s="37"/>
      <c r="E51" s="39" t="s">
        <v>76</v>
      </c>
      <c r="F51" s="37"/>
      <c r="G51" s="37"/>
      <c r="H51" s="37"/>
      <c r="I51" s="37"/>
      <c r="J51" s="38"/>
    </row>
    <row r="52">
      <c r="A52" s="29" t="s">
        <v>34</v>
      </c>
      <c r="B52" s="36"/>
      <c r="C52" s="37"/>
      <c r="D52" s="37"/>
      <c r="E52" s="40" t="s">
        <v>27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77</v>
      </c>
      <c r="D53" s="29" t="s">
        <v>27</v>
      </c>
      <c r="E53" s="31" t="s">
        <v>78</v>
      </c>
      <c r="F53" s="32" t="s">
        <v>63</v>
      </c>
      <c r="G53" s="33">
        <v>114.503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0" t="s">
        <v>27</v>
      </c>
      <c r="F54" s="37"/>
      <c r="G54" s="37"/>
      <c r="H54" s="37"/>
      <c r="I54" s="37"/>
      <c r="J54" s="38"/>
    </row>
    <row r="55" ht="28.8">
      <c r="A55" s="29" t="s">
        <v>32</v>
      </c>
      <c r="B55" s="36"/>
      <c r="C55" s="37"/>
      <c r="D55" s="37"/>
      <c r="E55" s="39" t="s">
        <v>79</v>
      </c>
      <c r="F55" s="37"/>
      <c r="G55" s="37"/>
      <c r="H55" s="37"/>
      <c r="I55" s="37"/>
      <c r="J55" s="38"/>
    </row>
    <row r="56">
      <c r="A56" s="29" t="s">
        <v>34</v>
      </c>
      <c r="B56" s="36"/>
      <c r="C56" s="37"/>
      <c r="D56" s="37"/>
      <c r="E56" s="40" t="s">
        <v>27</v>
      </c>
      <c r="F56" s="37"/>
      <c r="G56" s="37"/>
      <c r="H56" s="37"/>
      <c r="I56" s="37"/>
      <c r="J56" s="38"/>
    </row>
    <row r="57">
      <c r="A57" s="23" t="s">
        <v>22</v>
      </c>
      <c r="B57" s="24"/>
      <c r="C57" s="25" t="s">
        <v>80</v>
      </c>
      <c r="D57" s="26"/>
      <c r="E57" s="23" t="s">
        <v>81</v>
      </c>
      <c r="F57" s="26"/>
      <c r="G57" s="26"/>
      <c r="H57" s="26"/>
      <c r="I57" s="27">
        <f>SUMIFS(I58:I61,A58:A61,"P")</f>
        <v>0</v>
      </c>
      <c r="J57" s="28"/>
    </row>
    <row r="58">
      <c r="A58" s="29" t="s">
        <v>25</v>
      </c>
      <c r="B58" s="29">
        <v>13</v>
      </c>
      <c r="C58" s="30" t="s">
        <v>82</v>
      </c>
      <c r="D58" s="29" t="s">
        <v>27</v>
      </c>
      <c r="E58" s="31" t="s">
        <v>83</v>
      </c>
      <c r="F58" s="32" t="s">
        <v>37</v>
      </c>
      <c r="G58" s="33">
        <v>11.773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30</v>
      </c>
      <c r="B59" s="36"/>
      <c r="C59" s="37"/>
      <c r="D59" s="37"/>
      <c r="E59" s="31" t="s">
        <v>84</v>
      </c>
      <c r="F59" s="37"/>
      <c r="G59" s="37"/>
      <c r="H59" s="37"/>
      <c r="I59" s="37"/>
      <c r="J59" s="38"/>
    </row>
    <row r="60" ht="57.6">
      <c r="A60" s="29" t="s">
        <v>32</v>
      </c>
      <c r="B60" s="36"/>
      <c r="C60" s="37"/>
      <c r="D60" s="37"/>
      <c r="E60" s="39" t="s">
        <v>85</v>
      </c>
      <c r="F60" s="37"/>
      <c r="G60" s="37"/>
      <c r="H60" s="37"/>
      <c r="I60" s="37"/>
      <c r="J60" s="38"/>
    </row>
    <row r="61">
      <c r="A61" s="29" t="s">
        <v>34</v>
      </c>
      <c r="B61" s="36"/>
      <c r="C61" s="37"/>
      <c r="D61" s="37"/>
      <c r="E61" s="40" t="s">
        <v>27</v>
      </c>
      <c r="F61" s="37"/>
      <c r="G61" s="37"/>
      <c r="H61" s="37"/>
      <c r="I61" s="37"/>
      <c r="J61" s="38"/>
    </row>
    <row r="62">
      <c r="A62" s="23" t="s">
        <v>22</v>
      </c>
      <c r="B62" s="24"/>
      <c r="C62" s="25" t="s">
        <v>86</v>
      </c>
      <c r="D62" s="26"/>
      <c r="E62" s="23" t="s">
        <v>87</v>
      </c>
      <c r="F62" s="26"/>
      <c r="G62" s="26"/>
      <c r="H62" s="26"/>
      <c r="I62" s="27">
        <f>SUMIFS(I63:I146,A63:A146,"P")</f>
        <v>0</v>
      </c>
      <c r="J62" s="28"/>
    </row>
    <row r="63">
      <c r="A63" s="29" t="s">
        <v>25</v>
      </c>
      <c r="B63" s="29">
        <v>17</v>
      </c>
      <c r="C63" s="30" t="s">
        <v>88</v>
      </c>
      <c r="D63" s="29" t="s">
        <v>27</v>
      </c>
      <c r="E63" s="31" t="s">
        <v>89</v>
      </c>
      <c r="F63" s="32" t="s">
        <v>90</v>
      </c>
      <c r="G63" s="33">
        <v>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0" t="s">
        <v>27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91</v>
      </c>
      <c r="F65" s="37"/>
      <c r="G65" s="37"/>
      <c r="H65" s="37"/>
      <c r="I65" s="37"/>
      <c r="J65" s="38"/>
    </row>
    <row r="66">
      <c r="A66" s="29" t="s">
        <v>34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>
      <c r="A67" s="29" t="s">
        <v>25</v>
      </c>
      <c r="B67" s="29">
        <v>19</v>
      </c>
      <c r="C67" s="30" t="s">
        <v>92</v>
      </c>
      <c r="D67" s="29" t="s">
        <v>27</v>
      </c>
      <c r="E67" s="31" t="s">
        <v>93</v>
      </c>
      <c r="F67" s="32" t="s">
        <v>90</v>
      </c>
      <c r="G67" s="33">
        <v>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40" t="s">
        <v>27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91</v>
      </c>
      <c r="F69" s="37"/>
      <c r="G69" s="37"/>
      <c r="H69" s="37"/>
      <c r="I69" s="37"/>
      <c r="J69" s="38"/>
    </row>
    <row r="70">
      <c r="A70" s="29" t="s">
        <v>34</v>
      </c>
      <c r="B70" s="36"/>
      <c r="C70" s="37"/>
      <c r="D70" s="37"/>
      <c r="E70" s="40" t="s">
        <v>27</v>
      </c>
      <c r="F70" s="37"/>
      <c r="G70" s="37"/>
      <c r="H70" s="37"/>
      <c r="I70" s="37"/>
      <c r="J70" s="38"/>
    </row>
    <row r="71" ht="28.8">
      <c r="A71" s="29" t="s">
        <v>25</v>
      </c>
      <c r="B71" s="29">
        <v>33</v>
      </c>
      <c r="C71" s="30" t="s">
        <v>94</v>
      </c>
      <c r="D71" s="29" t="s">
        <v>27</v>
      </c>
      <c r="E71" s="31" t="s">
        <v>95</v>
      </c>
      <c r="F71" s="32" t="s">
        <v>90</v>
      </c>
      <c r="G71" s="33">
        <v>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0" t="s">
        <v>27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96</v>
      </c>
      <c r="F73" s="37"/>
      <c r="G73" s="37"/>
      <c r="H73" s="37"/>
      <c r="I73" s="37"/>
      <c r="J73" s="38"/>
    </row>
    <row r="74">
      <c r="A74" s="29" t="s">
        <v>34</v>
      </c>
      <c r="B74" s="36"/>
      <c r="C74" s="37"/>
      <c r="D74" s="37"/>
      <c r="E74" s="40" t="s">
        <v>27</v>
      </c>
      <c r="F74" s="37"/>
      <c r="G74" s="37"/>
      <c r="H74" s="37"/>
      <c r="I74" s="37"/>
      <c r="J74" s="38"/>
    </row>
    <row r="75">
      <c r="A75" s="29" t="s">
        <v>25</v>
      </c>
      <c r="B75" s="29">
        <v>25</v>
      </c>
      <c r="C75" s="30" t="s">
        <v>97</v>
      </c>
      <c r="D75" s="29" t="s">
        <v>27</v>
      </c>
      <c r="E75" s="31" t="s">
        <v>98</v>
      </c>
      <c r="F75" s="32" t="s">
        <v>90</v>
      </c>
      <c r="G75" s="33">
        <v>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>
      <c r="A77" s="29" t="s">
        <v>32</v>
      </c>
      <c r="B77" s="36"/>
      <c r="C77" s="37"/>
      <c r="D77" s="37"/>
      <c r="E77" s="39" t="s">
        <v>91</v>
      </c>
      <c r="F77" s="37"/>
      <c r="G77" s="37"/>
      <c r="H77" s="37"/>
      <c r="I77" s="37"/>
      <c r="J77" s="38"/>
    </row>
    <row r="78">
      <c r="A78" s="29" t="s">
        <v>34</v>
      </c>
      <c r="B78" s="36"/>
      <c r="C78" s="37"/>
      <c r="D78" s="37"/>
      <c r="E78" s="40" t="s">
        <v>27</v>
      </c>
      <c r="F78" s="37"/>
      <c r="G78" s="37"/>
      <c r="H78" s="37"/>
      <c r="I78" s="37"/>
      <c r="J78" s="38"/>
    </row>
    <row r="79">
      <c r="A79" s="29" t="s">
        <v>25</v>
      </c>
      <c r="B79" s="29">
        <v>27</v>
      </c>
      <c r="C79" s="30" t="s">
        <v>99</v>
      </c>
      <c r="D79" s="29" t="s">
        <v>27</v>
      </c>
      <c r="E79" s="31" t="s">
        <v>100</v>
      </c>
      <c r="F79" s="32" t="s">
        <v>90</v>
      </c>
      <c r="G79" s="33">
        <v>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0" t="s">
        <v>27</v>
      </c>
      <c r="F80" s="37"/>
      <c r="G80" s="37"/>
      <c r="H80" s="37"/>
      <c r="I80" s="37"/>
      <c r="J80" s="38"/>
    </row>
    <row r="81">
      <c r="A81" s="29" t="s">
        <v>32</v>
      </c>
      <c r="B81" s="36"/>
      <c r="C81" s="37"/>
      <c r="D81" s="37"/>
      <c r="E81" s="39" t="s">
        <v>101</v>
      </c>
      <c r="F81" s="37"/>
      <c r="G81" s="37"/>
      <c r="H81" s="37"/>
      <c r="I81" s="37"/>
      <c r="J81" s="38"/>
    </row>
    <row r="82">
      <c r="A82" s="29" t="s">
        <v>34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25</v>
      </c>
      <c r="B83" s="29">
        <v>26</v>
      </c>
      <c r="C83" s="30" t="s">
        <v>102</v>
      </c>
      <c r="D83" s="29" t="s">
        <v>27</v>
      </c>
      <c r="E83" s="31" t="s">
        <v>103</v>
      </c>
      <c r="F83" s="32" t="s">
        <v>90</v>
      </c>
      <c r="G83" s="33">
        <v>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0" t="s">
        <v>27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101</v>
      </c>
      <c r="F85" s="37"/>
      <c r="G85" s="37"/>
      <c r="H85" s="37"/>
      <c r="I85" s="37"/>
      <c r="J85" s="38"/>
    </row>
    <row r="86">
      <c r="A86" s="29" t="s">
        <v>34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>
      <c r="A87" s="29" t="s">
        <v>25</v>
      </c>
      <c r="B87" s="29">
        <v>28</v>
      </c>
      <c r="C87" s="30" t="s">
        <v>104</v>
      </c>
      <c r="D87" s="29" t="s">
        <v>27</v>
      </c>
      <c r="E87" s="31" t="s">
        <v>105</v>
      </c>
      <c r="F87" s="32" t="s">
        <v>90</v>
      </c>
      <c r="G87" s="33">
        <v>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91</v>
      </c>
      <c r="F89" s="37"/>
      <c r="G89" s="37"/>
      <c r="H89" s="37"/>
      <c r="I89" s="37"/>
      <c r="J89" s="38"/>
    </row>
    <row r="90">
      <c r="A90" s="29" t="s">
        <v>34</v>
      </c>
      <c r="B90" s="36"/>
      <c r="C90" s="37"/>
      <c r="D90" s="37"/>
      <c r="E90" s="40" t="s">
        <v>27</v>
      </c>
      <c r="F90" s="37"/>
      <c r="G90" s="37"/>
      <c r="H90" s="37"/>
      <c r="I90" s="37"/>
      <c r="J90" s="38"/>
    </row>
    <row r="91">
      <c r="A91" s="29" t="s">
        <v>25</v>
      </c>
      <c r="B91" s="29">
        <v>29</v>
      </c>
      <c r="C91" s="30" t="s">
        <v>106</v>
      </c>
      <c r="D91" s="29" t="s">
        <v>27</v>
      </c>
      <c r="E91" s="31" t="s">
        <v>107</v>
      </c>
      <c r="F91" s="32" t="s">
        <v>90</v>
      </c>
      <c r="G91" s="33">
        <v>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91</v>
      </c>
      <c r="F93" s="37"/>
      <c r="G93" s="37"/>
      <c r="H93" s="37"/>
      <c r="I93" s="37"/>
      <c r="J93" s="38"/>
    </row>
    <row r="94">
      <c r="A94" s="29" t="s">
        <v>34</v>
      </c>
      <c r="B94" s="36"/>
      <c r="C94" s="37"/>
      <c r="D94" s="37"/>
      <c r="E94" s="40" t="s">
        <v>27</v>
      </c>
      <c r="F94" s="37"/>
      <c r="G94" s="37"/>
      <c r="H94" s="37"/>
      <c r="I94" s="37"/>
      <c r="J94" s="38"/>
    </row>
    <row r="95">
      <c r="A95" s="29" t="s">
        <v>25</v>
      </c>
      <c r="B95" s="29">
        <v>30</v>
      </c>
      <c r="C95" s="30" t="s">
        <v>108</v>
      </c>
      <c r="D95" s="29" t="s">
        <v>27</v>
      </c>
      <c r="E95" s="31" t="s">
        <v>109</v>
      </c>
      <c r="F95" s="32" t="s">
        <v>90</v>
      </c>
      <c r="G95" s="33">
        <v>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96</v>
      </c>
      <c r="F97" s="37"/>
      <c r="G97" s="37"/>
      <c r="H97" s="37"/>
      <c r="I97" s="37"/>
      <c r="J97" s="38"/>
    </row>
    <row r="98">
      <c r="A98" s="29" t="s">
        <v>34</v>
      </c>
      <c r="B98" s="36"/>
      <c r="C98" s="37"/>
      <c r="D98" s="37"/>
      <c r="E98" s="40" t="s">
        <v>27</v>
      </c>
      <c r="F98" s="37"/>
      <c r="G98" s="37"/>
      <c r="H98" s="37"/>
      <c r="I98" s="37"/>
      <c r="J98" s="38"/>
    </row>
    <row r="99">
      <c r="A99" s="29" t="s">
        <v>25</v>
      </c>
      <c r="B99" s="29">
        <v>31</v>
      </c>
      <c r="C99" s="30" t="s">
        <v>110</v>
      </c>
      <c r="D99" s="29" t="s">
        <v>27</v>
      </c>
      <c r="E99" s="31" t="s">
        <v>111</v>
      </c>
      <c r="F99" s="32" t="s">
        <v>90</v>
      </c>
      <c r="G99" s="33">
        <v>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0" t="s">
        <v>27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112</v>
      </c>
      <c r="F101" s="37"/>
      <c r="G101" s="37"/>
      <c r="H101" s="37"/>
      <c r="I101" s="37"/>
      <c r="J101" s="38"/>
    </row>
    <row r="102">
      <c r="A102" s="29" t="s">
        <v>34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22</v>
      </c>
      <c r="C103" s="30" t="s">
        <v>113</v>
      </c>
      <c r="D103" s="29" t="s">
        <v>27</v>
      </c>
      <c r="E103" s="31" t="s">
        <v>114</v>
      </c>
      <c r="F103" s="32" t="s">
        <v>90</v>
      </c>
      <c r="G103" s="33">
        <v>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101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23</v>
      </c>
      <c r="C107" s="30" t="s">
        <v>115</v>
      </c>
      <c r="D107" s="29" t="s">
        <v>27</v>
      </c>
      <c r="E107" s="31" t="s">
        <v>116</v>
      </c>
      <c r="F107" s="32" t="s">
        <v>90</v>
      </c>
      <c r="G107" s="33">
        <v>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0" t="s">
        <v>27</v>
      </c>
      <c r="F108" s="37"/>
      <c r="G108" s="37"/>
      <c r="H108" s="37"/>
      <c r="I108" s="37"/>
      <c r="J108" s="38"/>
    </row>
    <row r="109">
      <c r="A109" s="29" t="s">
        <v>32</v>
      </c>
      <c r="B109" s="36"/>
      <c r="C109" s="37"/>
      <c r="D109" s="37"/>
      <c r="E109" s="39" t="s">
        <v>91</v>
      </c>
      <c r="F109" s="37"/>
      <c r="G109" s="37"/>
      <c r="H109" s="37"/>
      <c r="I109" s="37"/>
      <c r="J109" s="38"/>
    </row>
    <row r="110">
      <c r="A110" s="29" t="s">
        <v>34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>
      <c r="A111" s="29" t="s">
        <v>25</v>
      </c>
      <c r="B111" s="29">
        <v>24</v>
      </c>
      <c r="C111" s="30" t="s">
        <v>117</v>
      </c>
      <c r="D111" s="29" t="s">
        <v>27</v>
      </c>
      <c r="E111" s="31" t="s">
        <v>118</v>
      </c>
      <c r="F111" s="32" t="s">
        <v>90</v>
      </c>
      <c r="G111" s="33">
        <v>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>
      <c r="A113" s="29" t="s">
        <v>32</v>
      </c>
      <c r="B113" s="36"/>
      <c r="C113" s="37"/>
      <c r="D113" s="37"/>
      <c r="E113" s="39" t="s">
        <v>91</v>
      </c>
      <c r="F113" s="37"/>
      <c r="G113" s="37"/>
      <c r="H113" s="37"/>
      <c r="I113" s="37"/>
      <c r="J113" s="38"/>
    </row>
    <row r="114">
      <c r="A114" s="29" t="s">
        <v>34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>
      <c r="A115" s="29" t="s">
        <v>25</v>
      </c>
      <c r="B115" s="29">
        <v>14</v>
      </c>
      <c r="C115" s="30" t="s">
        <v>119</v>
      </c>
      <c r="D115" s="29" t="s">
        <v>27</v>
      </c>
      <c r="E115" s="31" t="s">
        <v>120</v>
      </c>
      <c r="F115" s="32" t="s">
        <v>29</v>
      </c>
      <c r="G115" s="33">
        <v>61.549999999999997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28.8">
      <c r="A116" s="29" t="s">
        <v>30</v>
      </c>
      <c r="B116" s="36"/>
      <c r="C116" s="37"/>
      <c r="D116" s="37"/>
      <c r="E116" s="31" t="s">
        <v>121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122</v>
      </c>
      <c r="F117" s="37"/>
      <c r="G117" s="37"/>
      <c r="H117" s="37"/>
      <c r="I117" s="37"/>
      <c r="J117" s="38"/>
    </row>
    <row r="118">
      <c r="A118" s="29" t="s">
        <v>34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>
      <c r="A119" s="29" t="s">
        <v>25</v>
      </c>
      <c r="B119" s="29">
        <v>15</v>
      </c>
      <c r="C119" s="30" t="s">
        <v>123</v>
      </c>
      <c r="D119" s="29" t="s">
        <v>27</v>
      </c>
      <c r="E119" s="31" t="s">
        <v>124</v>
      </c>
      <c r="F119" s="32" t="s">
        <v>29</v>
      </c>
      <c r="G119" s="33">
        <v>39.649999999999999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28.8">
      <c r="A120" s="29" t="s">
        <v>30</v>
      </c>
      <c r="B120" s="36"/>
      <c r="C120" s="37"/>
      <c r="D120" s="37"/>
      <c r="E120" s="31" t="s">
        <v>125</v>
      </c>
      <c r="F120" s="37"/>
      <c r="G120" s="37"/>
      <c r="H120" s="37"/>
      <c r="I120" s="37"/>
      <c r="J120" s="38"/>
    </row>
    <row r="121" ht="28.8">
      <c r="A121" s="29" t="s">
        <v>32</v>
      </c>
      <c r="B121" s="36"/>
      <c r="C121" s="37"/>
      <c r="D121" s="37"/>
      <c r="E121" s="39" t="s">
        <v>126</v>
      </c>
      <c r="F121" s="37"/>
      <c r="G121" s="37"/>
      <c r="H121" s="37"/>
      <c r="I121" s="37"/>
      <c r="J121" s="38"/>
    </row>
    <row r="122">
      <c r="A122" s="29" t="s">
        <v>34</v>
      </c>
      <c r="B122" s="36"/>
      <c r="C122" s="37"/>
      <c r="D122" s="37"/>
      <c r="E122" s="40" t="s">
        <v>27</v>
      </c>
      <c r="F122" s="37"/>
      <c r="G122" s="37"/>
      <c r="H122" s="37"/>
      <c r="I122" s="37"/>
      <c r="J122" s="38"/>
    </row>
    <row r="123" ht="28.8">
      <c r="A123" s="29" t="s">
        <v>25</v>
      </c>
      <c r="B123" s="29">
        <v>16</v>
      </c>
      <c r="C123" s="30" t="s">
        <v>127</v>
      </c>
      <c r="D123" s="29" t="s">
        <v>27</v>
      </c>
      <c r="E123" s="31" t="s">
        <v>128</v>
      </c>
      <c r="F123" s="32" t="s">
        <v>90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3.2">
      <c r="A124" s="29" t="s">
        <v>30</v>
      </c>
      <c r="B124" s="36"/>
      <c r="C124" s="37"/>
      <c r="D124" s="37"/>
      <c r="E124" s="31" t="s">
        <v>129</v>
      </c>
      <c r="F124" s="37"/>
      <c r="G124" s="37"/>
      <c r="H124" s="37"/>
      <c r="I124" s="37"/>
      <c r="J124" s="38"/>
    </row>
    <row r="125">
      <c r="A125" s="29" t="s">
        <v>32</v>
      </c>
      <c r="B125" s="36"/>
      <c r="C125" s="37"/>
      <c r="D125" s="37"/>
      <c r="E125" s="39" t="s">
        <v>130</v>
      </c>
      <c r="F125" s="37"/>
      <c r="G125" s="37"/>
      <c r="H125" s="37"/>
      <c r="I125" s="37"/>
      <c r="J125" s="38"/>
    </row>
    <row r="126">
      <c r="A126" s="29" t="s">
        <v>34</v>
      </c>
      <c r="B126" s="36"/>
      <c r="C126" s="37"/>
      <c r="D126" s="37"/>
      <c r="E126" s="40" t="s">
        <v>27</v>
      </c>
      <c r="F126" s="37"/>
      <c r="G126" s="37"/>
      <c r="H126" s="37"/>
      <c r="I126" s="37"/>
      <c r="J126" s="38"/>
    </row>
    <row r="127">
      <c r="A127" s="29" t="s">
        <v>25</v>
      </c>
      <c r="B127" s="29">
        <v>18</v>
      </c>
      <c r="C127" s="30" t="s">
        <v>131</v>
      </c>
      <c r="D127" s="29" t="s">
        <v>27</v>
      </c>
      <c r="E127" s="31" t="s">
        <v>132</v>
      </c>
      <c r="F127" s="32" t="s">
        <v>90</v>
      </c>
      <c r="G127" s="33">
        <v>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31" t="s">
        <v>133</v>
      </c>
      <c r="F128" s="37"/>
      <c r="G128" s="37"/>
      <c r="H128" s="37"/>
      <c r="I128" s="37"/>
      <c r="J128" s="38"/>
    </row>
    <row r="129">
      <c r="A129" s="29" t="s">
        <v>32</v>
      </c>
      <c r="B129" s="36"/>
      <c r="C129" s="37"/>
      <c r="D129" s="37"/>
      <c r="E129" s="39" t="s">
        <v>134</v>
      </c>
      <c r="F129" s="37"/>
      <c r="G129" s="37"/>
      <c r="H129" s="37"/>
      <c r="I129" s="37"/>
      <c r="J129" s="38"/>
    </row>
    <row r="130">
      <c r="A130" s="29" t="s">
        <v>34</v>
      </c>
      <c r="B130" s="36"/>
      <c r="C130" s="37"/>
      <c r="D130" s="37"/>
      <c r="E130" s="40" t="s">
        <v>27</v>
      </c>
      <c r="F130" s="37"/>
      <c r="G130" s="37"/>
      <c r="H130" s="37"/>
      <c r="I130" s="37"/>
      <c r="J130" s="38"/>
    </row>
    <row r="131">
      <c r="A131" s="29" t="s">
        <v>25</v>
      </c>
      <c r="B131" s="29">
        <v>20</v>
      </c>
      <c r="C131" s="30" t="s">
        <v>135</v>
      </c>
      <c r="D131" s="29" t="s">
        <v>27</v>
      </c>
      <c r="E131" s="31" t="s">
        <v>136</v>
      </c>
      <c r="F131" s="32" t="s">
        <v>90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28.8">
      <c r="A132" s="29" t="s">
        <v>30</v>
      </c>
      <c r="B132" s="36"/>
      <c r="C132" s="37"/>
      <c r="D132" s="37"/>
      <c r="E132" s="31" t="s">
        <v>137</v>
      </c>
      <c r="F132" s="37"/>
      <c r="G132" s="37"/>
      <c r="H132" s="37"/>
      <c r="I132" s="37"/>
      <c r="J132" s="38"/>
    </row>
    <row r="133">
      <c r="A133" s="29" t="s">
        <v>32</v>
      </c>
      <c r="B133" s="36"/>
      <c r="C133" s="37"/>
      <c r="D133" s="37"/>
      <c r="E133" s="39" t="s">
        <v>91</v>
      </c>
      <c r="F133" s="37"/>
      <c r="G133" s="37"/>
      <c r="H133" s="37"/>
      <c r="I133" s="37"/>
      <c r="J133" s="38"/>
    </row>
    <row r="134">
      <c r="A134" s="29" t="s">
        <v>34</v>
      </c>
      <c r="B134" s="36"/>
      <c r="C134" s="37"/>
      <c r="D134" s="37"/>
      <c r="E134" s="40" t="s">
        <v>27</v>
      </c>
      <c r="F134" s="37"/>
      <c r="G134" s="37"/>
      <c r="H134" s="37"/>
      <c r="I134" s="37"/>
      <c r="J134" s="38"/>
    </row>
    <row r="135" ht="28.8">
      <c r="A135" s="29" t="s">
        <v>25</v>
      </c>
      <c r="B135" s="29">
        <v>21</v>
      </c>
      <c r="C135" s="30" t="s">
        <v>138</v>
      </c>
      <c r="D135" s="29" t="s">
        <v>27</v>
      </c>
      <c r="E135" s="31" t="s">
        <v>139</v>
      </c>
      <c r="F135" s="32" t="s">
        <v>90</v>
      </c>
      <c r="G135" s="33">
        <v>4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28.8">
      <c r="A136" s="29" t="s">
        <v>30</v>
      </c>
      <c r="B136" s="36"/>
      <c r="C136" s="37"/>
      <c r="D136" s="37"/>
      <c r="E136" s="31" t="s">
        <v>140</v>
      </c>
      <c r="F136" s="37"/>
      <c r="G136" s="37"/>
      <c r="H136" s="37"/>
      <c r="I136" s="37"/>
      <c r="J136" s="38"/>
    </row>
    <row r="137">
      <c r="A137" s="29" t="s">
        <v>32</v>
      </c>
      <c r="B137" s="36"/>
      <c r="C137" s="37"/>
      <c r="D137" s="37"/>
      <c r="E137" s="39" t="s">
        <v>141</v>
      </c>
      <c r="F137" s="37"/>
      <c r="G137" s="37"/>
      <c r="H137" s="37"/>
      <c r="I137" s="37"/>
      <c r="J137" s="38"/>
    </row>
    <row r="138">
      <c r="A138" s="29" t="s">
        <v>34</v>
      </c>
      <c r="B138" s="36"/>
      <c r="C138" s="37"/>
      <c r="D138" s="37"/>
      <c r="E138" s="40" t="s">
        <v>27</v>
      </c>
      <c r="F138" s="37"/>
      <c r="G138" s="37"/>
      <c r="H138" s="37"/>
      <c r="I138" s="37"/>
      <c r="J138" s="38"/>
    </row>
    <row r="139" ht="28.8">
      <c r="A139" s="29" t="s">
        <v>25</v>
      </c>
      <c r="B139" s="29">
        <v>32</v>
      </c>
      <c r="C139" s="30" t="s">
        <v>142</v>
      </c>
      <c r="D139" s="29" t="s">
        <v>27</v>
      </c>
      <c r="E139" s="31" t="s">
        <v>143</v>
      </c>
      <c r="F139" s="32" t="s">
        <v>90</v>
      </c>
      <c r="G139" s="33">
        <v>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>
      <c r="A141" s="29" t="s">
        <v>32</v>
      </c>
      <c r="B141" s="36"/>
      <c r="C141" s="37"/>
      <c r="D141" s="37"/>
      <c r="E141" s="39" t="s">
        <v>141</v>
      </c>
      <c r="F141" s="37"/>
      <c r="G141" s="37"/>
      <c r="H141" s="37"/>
      <c r="I141" s="37"/>
      <c r="J141" s="38"/>
    </row>
    <row r="142">
      <c r="A142" s="29" t="s">
        <v>34</v>
      </c>
      <c r="B142" s="36"/>
      <c r="C142" s="37"/>
      <c r="D142" s="37"/>
      <c r="E142" s="40" t="s">
        <v>27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144</v>
      </c>
      <c r="D143" s="29" t="s">
        <v>27</v>
      </c>
      <c r="E143" s="31" t="s">
        <v>145</v>
      </c>
      <c r="F143" s="32" t="s">
        <v>90</v>
      </c>
      <c r="G143" s="33">
        <v>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91</v>
      </c>
      <c r="F145" s="37"/>
      <c r="G145" s="37"/>
      <c r="H145" s="37"/>
      <c r="I145" s="37"/>
      <c r="J145" s="38"/>
    </row>
    <row r="146">
      <c r="A146" s="29" t="s">
        <v>34</v>
      </c>
      <c r="B146" s="36"/>
      <c r="C146" s="37"/>
      <c r="D146" s="37"/>
      <c r="E146" s="40" t="s">
        <v>27</v>
      </c>
      <c r="F146" s="37"/>
      <c r="G146" s="37"/>
      <c r="H146" s="37"/>
      <c r="I146" s="37"/>
      <c r="J146" s="38"/>
    </row>
    <row r="147">
      <c r="A147" s="23" t="s">
        <v>22</v>
      </c>
      <c r="B147" s="24"/>
      <c r="C147" s="25" t="s">
        <v>146</v>
      </c>
      <c r="D147" s="26"/>
      <c r="E147" s="23" t="s">
        <v>147</v>
      </c>
      <c r="F147" s="26"/>
      <c r="G147" s="26"/>
      <c r="H147" s="26"/>
      <c r="I147" s="27">
        <f>SUMIFS(I148:I155,A148:A155,"P")</f>
        <v>0</v>
      </c>
      <c r="J147" s="28"/>
    </row>
    <row r="148">
      <c r="A148" s="29" t="s">
        <v>25</v>
      </c>
      <c r="B148" s="29">
        <v>35</v>
      </c>
      <c r="C148" s="30" t="s">
        <v>148</v>
      </c>
      <c r="D148" s="29" t="s">
        <v>27</v>
      </c>
      <c r="E148" s="31" t="s">
        <v>149</v>
      </c>
      <c r="F148" s="32" t="s">
        <v>63</v>
      </c>
      <c r="G148" s="33">
        <v>156.77500000000001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43.2">
      <c r="A149" s="29" t="s">
        <v>30</v>
      </c>
      <c r="B149" s="36"/>
      <c r="C149" s="37"/>
      <c r="D149" s="37"/>
      <c r="E149" s="31" t="s">
        <v>150</v>
      </c>
      <c r="F149" s="37"/>
      <c r="G149" s="37"/>
      <c r="H149" s="37"/>
      <c r="I149" s="37"/>
      <c r="J149" s="38"/>
    </row>
    <row r="150">
      <c r="A150" s="29" t="s">
        <v>32</v>
      </c>
      <c r="B150" s="36"/>
      <c r="C150" s="37"/>
      <c r="D150" s="37"/>
      <c r="E150" s="39" t="s">
        <v>151</v>
      </c>
      <c r="F150" s="37"/>
      <c r="G150" s="37"/>
      <c r="H150" s="37"/>
      <c r="I150" s="37"/>
      <c r="J150" s="38"/>
    </row>
    <row r="151">
      <c r="A151" s="29" t="s">
        <v>34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 ht="28.8">
      <c r="A152" s="29" t="s">
        <v>25</v>
      </c>
      <c r="B152" s="29">
        <v>36</v>
      </c>
      <c r="C152" s="30" t="s">
        <v>152</v>
      </c>
      <c r="D152" s="29" t="s">
        <v>27</v>
      </c>
      <c r="E152" s="31" t="s">
        <v>153</v>
      </c>
      <c r="F152" s="32" t="s">
        <v>63</v>
      </c>
      <c r="G152" s="33">
        <v>156.77500000000001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43.2">
      <c r="A153" s="29" t="s">
        <v>30</v>
      </c>
      <c r="B153" s="36"/>
      <c r="C153" s="37"/>
      <c r="D153" s="37"/>
      <c r="E153" s="31" t="s">
        <v>154</v>
      </c>
      <c r="F153" s="37"/>
      <c r="G153" s="37"/>
      <c r="H153" s="37"/>
      <c r="I153" s="37"/>
      <c r="J153" s="38"/>
    </row>
    <row r="154">
      <c r="A154" s="29" t="s">
        <v>32</v>
      </c>
      <c r="B154" s="36"/>
      <c r="C154" s="37"/>
      <c r="D154" s="37"/>
      <c r="E154" s="39" t="s">
        <v>151</v>
      </c>
      <c r="F154" s="37"/>
      <c r="G154" s="37"/>
      <c r="H154" s="37"/>
      <c r="I154" s="37"/>
      <c r="J154" s="38"/>
    </row>
    <row r="155">
      <c r="A155" s="29" t="s">
        <v>34</v>
      </c>
      <c r="B155" s="41"/>
      <c r="C155" s="42"/>
      <c r="D155" s="42"/>
      <c r="E155" s="43" t="s">
        <v>27</v>
      </c>
      <c r="F155" s="42"/>
      <c r="G155" s="42"/>
      <c r="H155" s="42"/>
      <c r="I155" s="42"/>
      <c r="J15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155</v>
      </c>
      <c r="I3" s="16">
        <f>SUMIFS(I8:I49,A8:A49,"SD")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155</v>
      </c>
      <c r="D4" s="13"/>
      <c r="E4" s="14" t="s">
        <v>156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157</v>
      </c>
      <c r="D8" s="26"/>
      <c r="E8" s="23" t="s">
        <v>158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159</v>
      </c>
      <c r="D9" s="29" t="s">
        <v>27</v>
      </c>
      <c r="E9" s="31" t="s">
        <v>160</v>
      </c>
      <c r="F9" s="32" t="s">
        <v>161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91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162</v>
      </c>
      <c r="D13" s="29" t="s">
        <v>27</v>
      </c>
      <c r="E13" s="31" t="s">
        <v>163</v>
      </c>
      <c r="F13" s="32" t="s">
        <v>161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91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164</v>
      </c>
      <c r="D17" s="29" t="s">
        <v>27</v>
      </c>
      <c r="E17" s="31" t="s">
        <v>165</v>
      </c>
      <c r="F17" s="32" t="s">
        <v>161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91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166</v>
      </c>
      <c r="D21" s="26"/>
      <c r="E21" s="23" t="s">
        <v>167</v>
      </c>
      <c r="F21" s="26"/>
      <c r="G21" s="26"/>
      <c r="H21" s="26"/>
      <c r="I21" s="27">
        <f>SUMIFS(I22:I49,A22:A49,"P")</f>
        <v>0</v>
      </c>
      <c r="J21" s="28"/>
    </row>
    <row r="22" ht="28.8">
      <c r="A22" s="29" t="s">
        <v>25</v>
      </c>
      <c r="B22" s="29">
        <v>4</v>
      </c>
      <c r="C22" s="30" t="s">
        <v>168</v>
      </c>
      <c r="D22" s="29" t="s">
        <v>27</v>
      </c>
      <c r="E22" s="31" t="s">
        <v>169</v>
      </c>
      <c r="F22" s="32" t="s">
        <v>161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91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170</v>
      </c>
      <c r="D26" s="29" t="s">
        <v>27</v>
      </c>
      <c r="E26" s="31" t="s">
        <v>171</v>
      </c>
      <c r="F26" s="32" t="s">
        <v>161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91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172</v>
      </c>
      <c r="D30" s="29" t="s">
        <v>27</v>
      </c>
      <c r="E30" s="31" t="s">
        <v>173</v>
      </c>
      <c r="F30" s="32" t="s">
        <v>161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0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91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174</v>
      </c>
      <c r="D34" s="29" t="s">
        <v>27</v>
      </c>
      <c r="E34" s="31" t="s">
        <v>175</v>
      </c>
      <c r="F34" s="32" t="s">
        <v>176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0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91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 ht="28.8">
      <c r="A38" s="29" t="s">
        <v>25</v>
      </c>
      <c r="B38" s="29">
        <v>8</v>
      </c>
      <c r="C38" s="30" t="s">
        <v>177</v>
      </c>
      <c r="D38" s="29" t="s">
        <v>27</v>
      </c>
      <c r="E38" s="31" t="s">
        <v>178</v>
      </c>
      <c r="F38" s="32" t="s">
        <v>161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91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179</v>
      </c>
      <c r="D42" s="29" t="s">
        <v>27</v>
      </c>
      <c r="E42" s="31" t="s">
        <v>180</v>
      </c>
      <c r="F42" s="32" t="s">
        <v>176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101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 ht="28.8">
      <c r="A46" s="29" t="s">
        <v>25</v>
      </c>
      <c r="B46" s="29">
        <v>10</v>
      </c>
      <c r="C46" s="30" t="s">
        <v>181</v>
      </c>
      <c r="D46" s="29" t="s">
        <v>27</v>
      </c>
      <c r="E46" s="31" t="s">
        <v>182</v>
      </c>
      <c r="F46" s="32" t="s">
        <v>161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0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91</v>
      </c>
      <c r="F48" s="37"/>
      <c r="G48" s="37"/>
      <c r="H48" s="37"/>
      <c r="I48" s="37"/>
      <c r="J48" s="38"/>
    </row>
    <row r="49">
      <c r="A49" s="29" t="s">
        <v>34</v>
      </c>
      <c r="B49" s="41"/>
      <c r="C49" s="42"/>
      <c r="D49" s="42"/>
      <c r="E49" s="43" t="s">
        <v>27</v>
      </c>
      <c r="F49" s="42"/>
      <c r="G49" s="42"/>
      <c r="H49" s="42"/>
      <c r="I49" s="42"/>
      <c r="J49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2024-11-27T11:25:19Z</dcterms:created>
  <dcterms:modified xsi:type="dcterms:W3CDTF">2024-11-27T11:25:19Z</dcterms:modified>
</cp:coreProperties>
</file>