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KU-data\INV-investice\INV-ING JKutik\020 - Kuchyně RnK - gastro dodávka\"/>
    </mc:Choice>
  </mc:AlternateContent>
  <xr:revisionPtr revIDLastSave="0" documentId="8_{E7DA2CA6-554C-491A-983E-D517B5CB5647}" xr6:coauthVersionLast="47" xr6:coauthVersionMax="47" xr10:uidLastSave="{00000000-0000-0000-0000-000000000000}"/>
  <bookViews>
    <workbookView xWindow="0" yWindow="1365" windowWidth="21600" windowHeight="11385" xr2:uid="{D4FB4BC6-C2CE-418E-AFD2-8F195E308CC8}"/>
  </bookViews>
  <sheets>
    <sheet name="RK" sheetId="1" r:id="rId1"/>
  </sheets>
  <definedNames>
    <definedName name="_xlnm._FilterDatabase" localSheetId="0" hidden="1">RK!$B$10:$J$264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9" i="1" l="1"/>
  <c r="H134" i="1"/>
  <c r="H130" i="1"/>
  <c r="H129" i="1"/>
  <c r="H127" i="1"/>
  <c r="H126" i="1"/>
  <c r="H192" i="1"/>
  <c r="H194" i="1"/>
  <c r="H12" i="1" l="1"/>
  <c r="H13" i="1"/>
  <c r="H14" i="1"/>
  <c r="H15" i="1"/>
  <c r="H17" i="1"/>
  <c r="H18" i="1"/>
  <c r="H19" i="1"/>
  <c r="H21" i="1"/>
  <c r="H23" i="1"/>
  <c r="H24" i="1"/>
  <c r="H26" i="1"/>
  <c r="H28" i="1"/>
  <c r="H29" i="1"/>
  <c r="H30" i="1"/>
  <c r="H31" i="1"/>
  <c r="H32" i="1"/>
  <c r="H34" i="1"/>
  <c r="H35" i="1"/>
  <c r="H36" i="1"/>
  <c r="H37" i="1"/>
  <c r="H38" i="1"/>
  <c r="H39" i="1"/>
  <c r="H40" i="1"/>
  <c r="H41" i="1"/>
  <c r="H42" i="1"/>
  <c r="H43" i="1"/>
  <c r="H45" i="1"/>
  <c r="H46" i="1"/>
  <c r="H47" i="1"/>
  <c r="H48" i="1"/>
  <c r="H49" i="1"/>
  <c r="H51" i="1"/>
  <c r="H52" i="1"/>
  <c r="H53" i="1"/>
  <c r="H54" i="1"/>
  <c r="H55" i="1"/>
  <c r="H57" i="1"/>
  <c r="H58" i="1"/>
  <c r="H60" i="1"/>
  <c r="H61" i="1"/>
  <c r="H63" i="1"/>
  <c r="H64" i="1"/>
  <c r="H65" i="1"/>
  <c r="H67" i="1"/>
  <c r="H68" i="1"/>
  <c r="H70" i="1"/>
  <c r="H71" i="1"/>
  <c r="H73" i="1"/>
  <c r="H74" i="1"/>
  <c r="H75" i="1"/>
  <c r="H77" i="1"/>
  <c r="H78" i="1"/>
  <c r="H79" i="1"/>
  <c r="H80" i="1"/>
  <c r="H81" i="1"/>
  <c r="H82" i="1"/>
  <c r="H83" i="1"/>
  <c r="H84" i="1"/>
  <c r="H86" i="1"/>
  <c r="H87" i="1"/>
  <c r="H88" i="1"/>
  <c r="H89" i="1"/>
  <c r="H90" i="1"/>
  <c r="H91" i="1"/>
  <c r="H92" i="1"/>
  <c r="H93" i="1"/>
  <c r="H95" i="1"/>
  <c r="H96" i="1"/>
  <c r="H97" i="1"/>
  <c r="H98" i="1"/>
  <c r="H99" i="1"/>
  <c r="H100" i="1"/>
  <c r="H101" i="1"/>
  <c r="H102" i="1"/>
  <c r="H104" i="1"/>
  <c r="H105" i="1"/>
  <c r="H106" i="1"/>
  <c r="H107" i="1"/>
  <c r="H108" i="1"/>
  <c r="H109" i="1"/>
  <c r="H110" i="1"/>
  <c r="H112" i="1"/>
  <c r="H113" i="1"/>
  <c r="H114" i="1"/>
  <c r="H115" i="1"/>
  <c r="H116" i="1"/>
  <c r="H117" i="1"/>
  <c r="H118" i="1"/>
  <c r="H120" i="1"/>
  <c r="H121" i="1"/>
  <c r="H122" i="1"/>
  <c r="H123" i="1"/>
  <c r="H124" i="1"/>
  <c r="H125" i="1"/>
  <c r="H128" i="1"/>
  <c r="H131" i="1"/>
  <c r="H132" i="1"/>
  <c r="H133" i="1"/>
  <c r="H135" i="1"/>
  <c r="H136" i="1"/>
  <c r="H137" i="1"/>
  <c r="H138" i="1"/>
  <c r="H139" i="1"/>
  <c r="H140" i="1"/>
  <c r="H141" i="1"/>
  <c r="H142" i="1"/>
  <c r="H143" i="1"/>
  <c r="H144" i="1"/>
  <c r="H145" i="1"/>
  <c r="H146" i="1"/>
  <c r="H147" i="1"/>
  <c r="H148" i="1"/>
  <c r="H149" i="1"/>
  <c r="H150" i="1"/>
  <c r="H152" i="1"/>
  <c r="H153" i="1"/>
  <c r="H154" i="1"/>
  <c r="H155" i="1"/>
  <c r="H156" i="1"/>
  <c r="H157" i="1"/>
  <c r="H158" i="1"/>
  <c r="H159" i="1"/>
  <c r="H160" i="1"/>
  <c r="H161" i="1"/>
  <c r="H162" i="1"/>
  <c r="H163" i="1"/>
  <c r="H164" i="1"/>
  <c r="H165" i="1"/>
  <c r="H166" i="1"/>
  <c r="H167" i="1"/>
  <c r="H168" i="1"/>
  <c r="H170" i="1"/>
  <c r="H171" i="1"/>
  <c r="H172" i="1"/>
  <c r="H173" i="1"/>
  <c r="H174" i="1"/>
  <c r="H175" i="1"/>
  <c r="H176" i="1"/>
  <c r="H177" i="1"/>
  <c r="H178" i="1"/>
  <c r="H180" i="1"/>
  <c r="H181" i="1"/>
  <c r="H182" i="1"/>
  <c r="H183" i="1"/>
  <c r="H184" i="1"/>
  <c r="H185" i="1"/>
  <c r="H186" i="1"/>
  <c r="H188" i="1"/>
  <c r="H189" i="1"/>
  <c r="H190" i="1"/>
  <c r="H191" i="1"/>
  <c r="H193" i="1"/>
  <c r="H195" i="1"/>
  <c r="H196" i="1"/>
  <c r="H197" i="1"/>
  <c r="H198" i="1"/>
  <c r="H199" i="1"/>
  <c r="H200" i="1"/>
  <c r="H201" i="1"/>
  <c r="H202" i="1"/>
  <c r="H203" i="1"/>
  <c r="H204" i="1"/>
  <c r="H205" i="1"/>
  <c r="H206" i="1"/>
  <c r="H207" i="1"/>
  <c r="H208" i="1"/>
  <c r="H209" i="1"/>
  <c r="H210" i="1"/>
  <c r="H211" i="1"/>
  <c r="H212" i="1"/>
  <c r="H214" i="1"/>
  <c r="H215" i="1"/>
  <c r="H216" i="1"/>
  <c r="H217" i="1"/>
  <c r="H219" i="1"/>
  <c r="H220" i="1"/>
  <c r="H221" i="1"/>
  <c r="H223" i="1"/>
  <c r="H224" i="1"/>
  <c r="H225" i="1"/>
  <c r="H226" i="1"/>
  <c r="H227" i="1"/>
  <c r="H228" i="1"/>
  <c r="H229" i="1"/>
  <c r="H230" i="1"/>
  <c r="H231" i="1"/>
  <c r="H232" i="1"/>
  <c r="H233" i="1"/>
  <c r="H234" i="1"/>
  <c r="H235" i="1"/>
  <c r="H236" i="1"/>
  <c r="H237" i="1"/>
  <c r="H238" i="1"/>
  <c r="H239" i="1"/>
  <c r="H240" i="1"/>
  <c r="H241" i="1"/>
  <c r="H242" i="1"/>
  <c r="H243" i="1"/>
  <c r="H245" i="1"/>
  <c r="H246" i="1"/>
  <c r="H247" i="1"/>
  <c r="H248" i="1"/>
  <c r="H249" i="1"/>
  <c r="H250" i="1"/>
  <c r="H251" i="1"/>
  <c r="H252" i="1"/>
  <c r="H253" i="1"/>
  <c r="H255" i="1"/>
  <c r="H256" i="1"/>
  <c r="H257" i="1"/>
  <c r="H259" i="1"/>
  <c r="H260" i="1"/>
  <c r="H261" i="1"/>
  <c r="H264" i="1" l="1"/>
  <c r="G1" i="1" s="1"/>
</calcChain>
</file>

<file path=xl/sharedStrings.xml><?xml version="1.0" encoding="utf-8"?>
<sst xmlns="http://schemas.openxmlformats.org/spreadsheetml/2006/main" count="736" uniqueCount="527">
  <si>
    <t>Popis</t>
  </si>
  <si>
    <t>KS</t>
  </si>
  <si>
    <t>Pozice</t>
  </si>
  <si>
    <t xml:space="preserve">TECHNOLOGIE GASTRO </t>
  </si>
  <si>
    <r>
      <rPr>
        <b/>
        <sz val="9"/>
        <color theme="1"/>
        <rFont val="Arial"/>
        <family val="2"/>
        <charset val="238"/>
      </rPr>
      <t xml:space="preserve">Tlaková sprcha </t>
    </r>
    <r>
      <rPr>
        <sz val="9"/>
        <color theme="1"/>
        <rFont val="Arial"/>
        <family val="2"/>
        <charset val="238"/>
      </rPr>
      <t>s vyvažovací pružinou a napouštěcím ramínkem, uchycená do stolu.</t>
    </r>
  </si>
  <si>
    <r>
      <rPr>
        <b/>
        <sz val="9"/>
        <color theme="1"/>
        <rFont val="Arial"/>
        <family val="2"/>
        <charset val="238"/>
      </rPr>
      <t>Externí chladící agregát k boxu</t>
    </r>
    <r>
      <rPr>
        <sz val="9"/>
        <color theme="1"/>
        <rFont val="Arial"/>
        <family val="2"/>
        <charset val="238"/>
      </rPr>
      <t xml:space="preserve"> včetně VT/NT ochrany, pro vzdálenost od boxu do 25m, chladivo R449A, příkon min. 1,4 kW/230V, hmotnost max. 35 kg, rozměr max. 700x600x550 mm, výparník včetně topné tyče, filtr, průhledítko, solenoid, vstřikovací ventil, rozvaděč, digitální termostat, propojovací potrubí pro vedení chladiva.</t>
    </r>
  </si>
  <si>
    <r>
      <rPr>
        <b/>
        <sz val="9"/>
        <color theme="1"/>
        <rFont val="Arial"/>
        <family val="2"/>
        <charset val="238"/>
      </rPr>
      <t>Dřezová baterie</t>
    </r>
    <r>
      <rPr>
        <sz val="9"/>
        <color theme="1"/>
        <rFont val="Arial"/>
        <family val="2"/>
        <charset val="238"/>
      </rPr>
      <t xml:space="preserve"> stojánková, dlouhá páka (lékařské ramínko)</t>
    </r>
  </si>
  <si>
    <r>
      <rPr>
        <b/>
        <sz val="9"/>
        <rFont val="Arial"/>
        <family val="2"/>
        <charset val="238"/>
      </rPr>
      <t>Stolní elektronická váha</t>
    </r>
    <r>
      <rPr>
        <sz val="9"/>
        <rFont val="Arial"/>
        <family val="2"/>
        <charset val="238"/>
      </rPr>
      <t xml:space="preserve"> s váživostí do 15-ti kg, váživosti 6/15kg, dílek 2/5g, rozměr vážní plochy: 306 x 222mm, certifikace: pro obchodní vážení - ES ověření, displej: LCD, napájení: AC adaptér DC 12V/1,2Ah nebo 12V/2Ah, alternativní napájení: vestavěný dobíjecí akumulátor, provedení: vážní miska – nerez, kryt váhy – plast, funkce: tárování, nulování, počítání kusů, procentuální navažování, kontrolní vážení, kontrolní počítaní kusů.</t>
    </r>
  </si>
  <si>
    <t>137 - SKLAD ODPADŮ</t>
  </si>
  <si>
    <r>
      <rPr>
        <b/>
        <sz val="9"/>
        <color theme="1"/>
        <rFont val="Arial"/>
        <family val="2"/>
        <charset val="238"/>
      </rPr>
      <t>Nástěnná baterie s sprchou</t>
    </r>
    <r>
      <rPr>
        <sz val="9"/>
        <color theme="1"/>
        <rFont val="Arial"/>
        <family val="2"/>
        <charset val="238"/>
      </rPr>
      <t>, provedení do zdi, rozteč 150mm</t>
    </r>
  </si>
  <si>
    <t>145 - PŘÍJEM SUROVIN</t>
  </si>
  <si>
    <t>138 - SKLAD VRATNÝCH OBALŮ</t>
  </si>
  <si>
    <t>137a  - CENTRÁLNÍ ÚPRAVNA VODY, SKLAD CHEMIE</t>
  </si>
  <si>
    <t>139 - ÚKLID</t>
  </si>
  <si>
    <r>
      <rPr>
        <b/>
        <sz val="9"/>
        <color theme="1"/>
        <rFont val="Arial"/>
        <family val="2"/>
        <charset val="238"/>
      </rPr>
      <t>Podlahová paleta</t>
    </r>
    <r>
      <rPr>
        <sz val="9"/>
        <color theme="1"/>
        <rFont val="Arial"/>
        <family val="2"/>
        <charset val="238"/>
      </rPr>
      <t xml:space="preserve"> vhodná ke skladování potravin</t>
    </r>
  </si>
  <si>
    <r>
      <rPr>
        <b/>
        <sz val="9"/>
        <color theme="1"/>
        <rFont val="Arial"/>
        <family val="2"/>
        <charset val="238"/>
      </rPr>
      <t>Nerezová nádoba na odpad</t>
    </r>
    <r>
      <rPr>
        <sz val="9"/>
        <color theme="1"/>
        <rFont val="Arial"/>
        <family val="2"/>
        <charset val="238"/>
      </rPr>
      <t>, mobilní s odnímatelným víkem, objem 50l</t>
    </r>
  </si>
  <si>
    <t>148 - CHLAZENÝ SKLAD</t>
  </si>
  <si>
    <t>149 - CHLAZENÝ SKLAD</t>
  </si>
  <si>
    <t>150 - SKLAD MRAŽENÝCH A CHLAZENÝCH POTRAVIN</t>
  </si>
  <si>
    <t>144 - SUCHÝ SKLAD POTRAVIN</t>
  </si>
  <si>
    <t>143 - SUCHÝ SKLAD POTRAVIN</t>
  </si>
  <si>
    <t>142 - SUCHÝ SKLAD POTRAVIN</t>
  </si>
  <si>
    <t>142a - SKLAD DKP</t>
  </si>
  <si>
    <t>141 - PŘÍRUČNÍ SKLAD POTRAVIN</t>
  </si>
  <si>
    <t>125 - PŘÍPRAVNA TĚSTA</t>
  </si>
  <si>
    <t>126 - POTRAVINY K TEPELNÉMU ZPRACOVÁNÍ</t>
  </si>
  <si>
    <t>122 - MYTÍ PROVOZNÍHO NÁDOBÍ</t>
  </si>
  <si>
    <t>129 - VARNA</t>
  </si>
  <si>
    <r>
      <rPr>
        <b/>
        <sz val="9"/>
        <color theme="1"/>
        <rFont val="Arial"/>
        <family val="2"/>
        <charset val="238"/>
      </rPr>
      <t>Nerezová konzola</t>
    </r>
    <r>
      <rPr>
        <sz val="9"/>
        <color theme="1"/>
        <rFont val="Arial"/>
        <family val="2"/>
        <charset val="238"/>
      </rPr>
      <t xml:space="preserve"> pro zavěšení náčiní</t>
    </r>
  </si>
  <si>
    <t>127 - STUDENÁ KUCHYNĚ
(DOCHLAZOVANÁ MÍSTNOST)</t>
  </si>
  <si>
    <t>128 - DIETNÍ KUCNYNĚ</t>
  </si>
  <si>
    <t>131 - TABLETOVACÍ LINKA</t>
  </si>
  <si>
    <t>132 - MYTÍ TABLETOVÉHO SYSTÉMY</t>
  </si>
  <si>
    <t>130 - VÝDEJ JÍDEL</t>
  </si>
  <si>
    <t>121 - MYTÍ STOLNÍHO NÁDOBÍ</t>
  </si>
  <si>
    <r>
      <rPr>
        <b/>
        <sz val="9"/>
        <color theme="1"/>
        <rFont val="Arial"/>
        <family val="2"/>
        <charset val="238"/>
      </rPr>
      <t>Zdvihový mycí stroj na nádobí - rohové provedení</t>
    </r>
    <r>
      <rPr>
        <sz val="9"/>
        <color theme="1"/>
        <rFont val="Arial"/>
        <family val="2"/>
        <charset val="238"/>
      </rPr>
      <t>, plně izolovaný dvouplášťový, koš 500x500 mm, rohové provedení. Vyrobeno z nerezové oceli AISI304. Zásuvná výška min. 415 mm. Hlubokotažená mycí nádrž. Vestavěné odpadové čerpadlo. Odjímatelná nerezové spodní a vrchní mycí ramena, nezávislá nerezová oplachovací ramena. Vestavěný dávkovač mycí a oplachové chemie. Automatický start po zavření přístroje, termostop, tlakový bojler. Autodiagnostika závad. Digitální ovládací panel. Min. 3 mycí programy, kapacita mytí min. 1300 talířů/hod. Kapacita bojleru max. 12 litrů. El. příkon min. 11 kW/400V.</t>
    </r>
  </si>
  <si>
    <r>
      <rPr>
        <b/>
        <sz val="9"/>
        <color theme="1"/>
        <rFont val="Arial"/>
        <family val="2"/>
        <charset val="238"/>
      </rPr>
      <t>Napouštěcí rameno na vodu,</t>
    </r>
    <r>
      <rPr>
        <sz val="9"/>
        <color theme="1"/>
        <rFont val="Arial"/>
        <family val="2"/>
        <charset val="238"/>
      </rPr>
      <t xml:space="preserve"> jedna voda.</t>
    </r>
  </si>
  <si>
    <t>Polypropylénové plastové víko na hlavní talíř s ochranou proti vylití tekutiny</t>
  </si>
  <si>
    <t>Polypropylénové plastové víko na polévku s ochranou proti vylití tekutiny</t>
  </si>
  <si>
    <t>Polypropylénové plastové víko na salát</t>
  </si>
  <si>
    <r>
      <rPr>
        <b/>
        <sz val="9"/>
        <color theme="1"/>
        <rFont val="Arial"/>
        <family val="2"/>
        <charset val="238"/>
      </rPr>
      <t>Karta magnetického držáku</t>
    </r>
    <r>
      <rPr>
        <sz val="9"/>
        <color theme="1"/>
        <rFont val="Arial"/>
        <family val="2"/>
        <charset val="238"/>
      </rPr>
      <t xml:space="preserve"> plast / nerez, pro rozlišení diet</t>
    </r>
  </si>
  <si>
    <r>
      <rPr>
        <b/>
        <sz val="9"/>
        <color theme="1"/>
        <rFont val="Arial"/>
        <family val="2"/>
        <charset val="238"/>
      </rPr>
      <t>Chladící box bez podlahy</t>
    </r>
    <r>
      <rPr>
        <sz val="9"/>
        <color theme="1"/>
        <rFont val="Arial"/>
        <family val="2"/>
        <charset val="238"/>
      </rPr>
      <t xml:space="preserve">, s externím agregátem chlazení, vnitřní rozměry - 1430x1230 mm, výška vnitřní 2415mm, panely vyrobeny z galvanizované oceli s netoxickým plastovým povrchem, polyuretanová izolace hustoty 38-40 kg/m3, tloušťka izolace min. 60mm. Koeficient prostupu tepla obálkou chladícího boxu max. 0,35 W/m2k. Rohové panely izolovány polyuretanovou pěnovou izolací a ve vnitřní části boxu jsou zaobleny s rádiusem 15 mm. Panely vybaveny rychloupínacími spojkami. Dveře šířky 800 mm, zámek a mechanismus umožňující otevření dveří zevnitř. Vnitřní osvětlení 60W. Dveřní mikrospínač napojený na vnitřní osvětlení. Box bude osazen na čisté podlaze. Zakrývací lišty pro zakrytí mezery mezi boxem a zdí ze 2 stran. Elektronické řízení agregátu s mikroprocesorem fungujícím jako časovač, termostat a digitální teploměr. Možnost napojení agregátu na HACCP. Dotykový ovládací panel. Autodiagnostika závad s funkcí výstrahy. Propojení jednotky s dveřním mikrospínačem. </t>
    </r>
  </si>
  <si>
    <r>
      <rPr>
        <b/>
        <sz val="9"/>
        <color theme="1"/>
        <rFont val="Arial"/>
        <family val="2"/>
        <charset val="238"/>
      </rPr>
      <t>Chladící box bez podlahy</t>
    </r>
    <r>
      <rPr>
        <sz val="9"/>
        <color theme="1"/>
        <rFont val="Arial"/>
        <family val="2"/>
        <charset val="238"/>
      </rPr>
      <t xml:space="preserve">, s externím agregátem chlazení, vnitřní rozměry - 2230x1630 mm, výška vnitřní 2415mm, panely vyrobeny z galvanizované oceli s netoxickým plastovým povrchem, polyuretanová izolace hustoty 38-40 kg/m3, tloušťka izolace min. 60mm. Koeficient prostupu tepla obálkou chladícího boxu max. 0,35 W/m2k. Rohové panely izolovány polyuretanovou pěnovou izolací a ve vnitřní části boxu jsou zaobleny s rádiusem 15 mm. Panely vybaveny rychloupínacími spojkami. Dveře šířky 800 mm, zámek a mechanismus umožňující otevření dveří zevnitř. Vnitřní osvětlení 60W. Dveřní mikrospínač napojený na vnitřní osvětlení. Box bude osazen na čisté podlaze. Zakrývací lišty pro zakrytí mezery mezi boxem a zdí ze 2 stran. Elektronické řízení agregátu s mikroprocesorem fungujícím jako časovač, termostat a digitální teploměr. Možnost napojení agregátu na HACCP. Dotykový ovládací panel. Autodiagnostika závad s funkcí výstrahy. Propojení jednotky s dveřním mikrospínačem. </t>
    </r>
  </si>
  <si>
    <r>
      <rPr>
        <b/>
        <sz val="9"/>
        <color theme="1"/>
        <rFont val="Arial"/>
        <family val="2"/>
        <charset val="238"/>
      </rPr>
      <t>Chladící box bez podlahy</t>
    </r>
    <r>
      <rPr>
        <sz val="9"/>
        <color theme="1"/>
        <rFont val="Arial"/>
        <family val="2"/>
        <charset val="238"/>
      </rPr>
      <t xml:space="preserve">, s externím agregátem chlazení, vnitřní rozměry - 1830x2030 mm, výška vnitřní 2415mm, panely vyrobeny z galvanizované oceli s netoxickým plastovým povrchem, polyuretanová izolace hustoty 38-40 kg/m3, tloušťka izolace min. 60mm. Koeficient prostupu tepla obálkou chladícího boxu max. 0,35 W/m2k. Rohové panely izolovány polyuretanovou pěnovou izolací a ve vnitřní části boxu jsou zaobleny s rádiusem 15 mm. Panely vybaveny rychloupínacími spojkami. Dveře šířky 800 mm, zámek a mechanismus umožňující otevření dveří zevnitř. Vnitřní osvětlení 60W. Dveřní mikrospínač napojený na vnitřní osvětlení. Box bude osazen na čisté podlaze. Zakrývací lišty pro zakrytí mezery mezi boxem a zdí ze 2 stran. Elektronické řízení agregátu s mikroprocesorem fungujícím jako časovač, termostat a digitální teploměr. Možnost napojení agregátu na HACCP. Dotykový ovládací panel. Autodiagnostika závad s funkcí výstrahy. Propojení jednotky s dveřním mikrospínačem. </t>
    </r>
  </si>
  <si>
    <r>
      <rPr>
        <b/>
        <sz val="9"/>
        <color theme="1"/>
        <rFont val="Arial"/>
        <family val="2"/>
        <charset val="238"/>
      </rPr>
      <t>Kráječ zeleniny stolní</t>
    </r>
    <r>
      <rPr>
        <sz val="9"/>
        <color theme="1"/>
        <rFont val="Arial"/>
        <family val="2"/>
        <charset val="238"/>
      </rPr>
      <t xml:space="preserve"> s přítlačnou pákou, kapacita zpracování min. 250 kg/hod, minimální otáčky 360 ot./min. Indukční asynchronní elektromotor, nerezová hřídel, zastavení provozu krouhače při otevření víka nebo zvednutí přítlačné páky, automatický restart po uzavření. Celokovová krouhací hlava s přítlačnou pákou. Velká násypka s objemem min. 2 litry, trubicový otvor pro podlouhlou zeleninu s průměrem min. 58 mm. Sada 6 disků (plátkovač 2mm, plátkovač 4mm, strouhač 1,5 mm, nudličkovač 4x4 mm, kostičkovač 14 mm). El. příkon min. 0,5 kW/230V.</t>
    </r>
  </si>
  <si>
    <r>
      <rPr>
        <b/>
        <sz val="9"/>
        <color rgb="FF000000"/>
        <rFont val="Arial"/>
        <family val="2"/>
        <charset val="238"/>
      </rPr>
      <t>Elektrický poloautomatický nářezový stroj</t>
    </r>
    <r>
      <rPr>
        <sz val="9"/>
        <color indexed="8"/>
        <rFont val="Arial"/>
        <family val="2"/>
        <charset val="238"/>
      </rPr>
      <t xml:space="preserve"> s uložením posuvného stolu našikmo, vhodný do nepřetržitých provozů, určen pro vysokou zátěž, průměr kotouče 300 mm, max. tl. plátku 30mm, regulace tl. plátku, zabudované brusné zařízení. Počítadlo, 3 rychlosti krájení, 3 úrovně nastavení pojezdu. Příkon min. 0,3 kW/230V.</t>
    </r>
  </si>
  <si>
    <r>
      <rPr>
        <b/>
        <sz val="9"/>
        <rFont val="Arial"/>
        <family val="2"/>
        <charset val="238"/>
      </rPr>
      <t>Univerzální kuchyňský robot stolní</t>
    </r>
    <r>
      <rPr>
        <sz val="9"/>
        <rFont val="Arial"/>
        <family val="2"/>
        <charset val="238"/>
      </rPr>
      <t>, objem min. 5 litrů. Metla, hák, míchač, nerezová mísa. Regulace otáček s min. 9 rychlostmi. Zatížení alespoň 700g mouky. Příkon 0,15-0,25 kW.</t>
    </r>
  </si>
  <si>
    <r>
      <rPr>
        <b/>
        <sz val="9"/>
        <color theme="1"/>
        <rFont val="Arial"/>
        <family val="2"/>
        <charset val="238"/>
      </rPr>
      <t>Vyhřívaný mobilní zásobník na talíře</t>
    </r>
    <r>
      <rPr>
        <sz val="9"/>
        <color theme="1"/>
        <rFont val="Arial"/>
        <family val="2"/>
        <charset val="238"/>
      </rPr>
      <t>, dvě šachty, kapacita 100 talířů s min. průměrem talíře 310mm, materiál vozíku - chromniklová ocel 18/10, 4x kolečko s průměrem 125mm z toho 2x otočné s brzdou, regulovatelný termostat pro nastavení teploty, trubkový držák, přívodní kabel s vidlicí 2m, regulace teploty 30-90 ° C. El. připojení 230V / 2.0 kW, rozměr max. 1050x600x900 mm.</t>
    </r>
  </si>
  <si>
    <r>
      <rPr>
        <b/>
        <sz val="9"/>
        <color rgb="FF000000"/>
        <rFont val="Arial"/>
        <family val="2"/>
        <charset val="238"/>
      </rPr>
      <t>Chlazený nerezový transportní vozík</t>
    </r>
    <r>
      <rPr>
        <sz val="9"/>
        <color indexed="8"/>
        <rFont val="Arial"/>
        <family val="2"/>
        <charset val="238"/>
      </rPr>
      <t xml:space="preserve"> dvouplášťový izolovaný. Chlazení ventilátorem. Z chromniklové oceli 18/10. Přívodní kabel 2 m s vidlicí. Jednokřídlé uzamykatelné dveře s těsněním, otevíratelné do 270°. Lisované/bodované bočnice. Trubkové madlo. Základní rozměr gastronádob GN 1/1-100. Odkládací zásuvka. Elektronický termostat pro nastavení teploty. Napájení vozíku je max 230V. Chlazení od min  +5 do +15 °C. Kolečka prům. min 160 mm - 2× otočná s brzdou, 2× pevná Kapacita: max. 30 x GN 1/1-65 nebo 15 x GN 2/1-65. Příkon el. min. 0,4 kW/230V. Rozměr max 780x950x1800 mm.</t>
    </r>
  </si>
  <si>
    <r>
      <rPr>
        <b/>
        <sz val="9"/>
        <color theme="1"/>
        <rFont val="Arial"/>
        <family val="2"/>
        <charset val="238"/>
      </rPr>
      <t>Izolovaný plastový aktivní spodní díl tabletu</t>
    </r>
    <r>
      <rPr>
        <sz val="9"/>
        <color theme="1"/>
        <rFont val="Arial"/>
        <family val="2"/>
        <charset val="238"/>
      </rPr>
      <t xml:space="preserve"> s prolisy pro osazení tří pozic (hl. jídlo, polévka, salát). Spodní díl je vybavený elektronikou pro aktivní ohřev hlavního jídla s výkonem min. 55W. Přenos tepla zabezpečuje zabudovaná nerezová destička v tabletu. Zabudovaný magnetický držák karet. Tablet odolává strojnímu umývání při teplotě + 85 ° C. Rozměr max. 530x325 mm.</t>
    </r>
  </si>
  <si>
    <r>
      <rPr>
        <b/>
        <sz val="9"/>
        <color theme="1"/>
        <rFont val="Arial"/>
        <family val="2"/>
        <charset val="238"/>
      </rPr>
      <t>Izolovaný vrchní díl tabletu zakrývající</t>
    </r>
    <r>
      <rPr>
        <sz val="9"/>
        <color theme="1"/>
        <rFont val="Arial"/>
        <family val="2"/>
        <charset val="238"/>
      </rPr>
      <t xml:space="preserve"> alespoň pozici hlavního jídla a polévky. Tablet odolává strojnímu umývání při teplotě + 85 ° C. Rozměr max. 530x325 mm</t>
    </r>
  </si>
  <si>
    <r>
      <rPr>
        <b/>
        <sz val="9"/>
        <color theme="1"/>
        <rFont val="Arial"/>
        <family val="2"/>
        <charset val="238"/>
      </rPr>
      <t>Pojezdová dráha</t>
    </r>
    <r>
      <rPr>
        <sz val="9"/>
        <color theme="1"/>
        <rFont val="Arial"/>
        <family val="2"/>
        <charset val="238"/>
      </rPr>
      <t xml:space="preserve"> na podnosy trubková, 4x trubka průměru min. 25 mm, celková šířka 330 mm.</t>
    </r>
  </si>
  <si>
    <r>
      <rPr>
        <b/>
        <sz val="9"/>
        <color theme="1"/>
        <rFont val="Arial"/>
        <family val="2"/>
        <charset val="238"/>
      </rPr>
      <t>Izolovaný nerezový termos</t>
    </r>
    <r>
      <rPr>
        <sz val="9"/>
        <color theme="1"/>
        <rFont val="Arial"/>
        <family val="2"/>
        <charset val="238"/>
      </rPr>
      <t xml:space="preserve"> s objemem 20l a výpustným kohoutem. Dvoustěnné provedení. </t>
    </r>
  </si>
  <si>
    <r>
      <rPr>
        <b/>
        <sz val="9"/>
        <color theme="1"/>
        <rFont val="Arial"/>
        <family val="2"/>
        <charset val="238"/>
      </rPr>
      <t>Vířič na nápoje</t>
    </r>
    <r>
      <rPr>
        <sz val="9"/>
        <color theme="1"/>
        <rFont val="Arial"/>
        <family val="2"/>
        <charset val="238"/>
      </rPr>
      <t>, dvě nádoby. Nerezová konstrukce z oceli AISI 304. Nádoby z polyakarbonátu, snadno vyjímatelné. Dávkování samoobslužným kohoutem s odolným těsněním. Chlazení vzduchem. Lopatkový systém míchání. Kapacita 2x 12 litrů. Teplota +2+10°C. Příkon min. 0,3 kW/230V.</t>
    </r>
  </si>
  <si>
    <r>
      <rPr>
        <b/>
        <sz val="9"/>
        <color rgb="FF000000"/>
        <rFont val="Arial"/>
        <family val="2"/>
        <charset val="238"/>
      </rPr>
      <t>Vyhřívaný mobilní zásobník na talíře</t>
    </r>
    <r>
      <rPr>
        <sz val="9"/>
        <color indexed="8"/>
        <rFont val="Arial"/>
        <family val="2"/>
        <charset val="238"/>
      </rPr>
      <t>, kapacita min 50 talířů s max. průměrem 265mm, materiál vozíku - chromniklová ocel 18/10, 4x kolečko s průměrem min 125mm z toho 2x otočné s brzdou, regulovatelný termostat pro nastavení teploty, trubkový držák, přívodní kabel s vidlicí 2m, min rozsah teploty  30-60 ° C. El. připojení max 230V / 0,7 kW, rozměr max 610x480x900 mm.</t>
    </r>
  </si>
  <si>
    <t>Cena/ks</t>
  </si>
  <si>
    <t>Cena/celkem</t>
  </si>
  <si>
    <r>
      <rPr>
        <b/>
        <sz val="9"/>
        <rFont val="Arial"/>
        <family val="2"/>
        <charset val="238"/>
      </rPr>
      <t>Nerezová podlahová vpusť s vyjímatelným roštem</t>
    </r>
    <r>
      <rPr>
        <sz val="9"/>
        <rFont val="Arial"/>
        <family val="2"/>
        <charset val="238"/>
      </rPr>
      <t>, vana z nerezového plechu tlušťky. min. 1,25 mm, zápachová uzávěra, hrana vpusti dle podlahy (dlažba, PVC), protiskluzový rošt z nerezového plechu tloušťky min. 2 mm. Hloubka vany 60 - 100 mm (upřesní stavba). Celý sifon musí být vyjímatelný, včetně vyjímatelného sítka (sifon pevně navařený k vaně je nepřípustný). Odpad DN 100, napojení spodní. Provedení koordinovat se stavebním projektem a skladbou podlahy.</t>
    </r>
  </si>
  <si>
    <r>
      <t>Manipulační vozík plošinový</t>
    </r>
    <r>
      <rPr>
        <sz val="9"/>
        <color theme="1"/>
        <rFont val="Arial"/>
        <family val="2"/>
        <charset val="238"/>
      </rPr>
      <t>, vyroben z nerezové oceli DIN 1.4301. Jednoduchá konstrukce z nerezových profilů a broušeného plechu. 2 pevná a 2 otočná kolečka průměru min. 125 mm z toho alespoň 1 s brzdou. Pracovní plocha s rozměrem min. 750x550 mm. Nosnost alespoň 140 kg.</t>
    </r>
  </si>
  <si>
    <r>
      <rPr>
        <b/>
        <sz val="9"/>
        <rFont val="Arial"/>
        <family val="2"/>
        <charset val="238"/>
      </rPr>
      <t>Nerezový regál, 4x police plná.</t>
    </r>
    <r>
      <rPr>
        <sz val="9"/>
        <rFont val="Arial"/>
        <family val="2"/>
        <charset val="238"/>
      </rPr>
      <t xml:space="preserve"> Použitá ocel třídy min. DIN 1.4301, vysoce kvalitní nemagnetická plně nerezová ocel AISI304 18/10. Nohy regálu svařeny z nerezových uzavřených profilů min. 30x30x1,2 mm. Zadní nohy jsou opatřeny uzemňovacími šrouby. Výšková stavitelnost +/-20 mm. Police z nerezového plechu tloušťky min. 1 mm s max. celoplošným zatížením až 80 kg.</t>
    </r>
  </si>
  <si>
    <r>
      <rPr>
        <b/>
        <sz val="9"/>
        <color theme="1"/>
        <rFont val="Arial"/>
        <family val="2"/>
        <charset val="238"/>
      </rPr>
      <t>Škrabka brambor a kořenové zeleniny</t>
    </r>
    <r>
      <rPr>
        <sz val="9"/>
        <color theme="1"/>
        <rFont val="Arial"/>
        <family val="2"/>
        <charset val="238"/>
      </rPr>
      <t>, nerezová. Výkon min. 300 kg/hod., kapacita na 1 vsádku min. 20 kg. Pracovní cyklus délky 2-3 minuty. Celý buben škrabky včetně dna pokrytý brusným povrchem. Příkon el. min. 0,7kW/400V</t>
    </r>
  </si>
  <si>
    <r>
      <rPr>
        <b/>
        <sz val="9"/>
        <color theme="1"/>
        <rFont val="Arial"/>
        <family val="2"/>
        <charset val="238"/>
      </rPr>
      <t>Lapač škrobu a slupek</t>
    </r>
    <r>
      <rPr>
        <sz val="9"/>
        <color theme="1"/>
        <rFont val="Arial"/>
        <family val="2"/>
        <charset val="238"/>
      </rPr>
      <t>, celonerezový, kapacitně kompatibilní s pozicí 5</t>
    </r>
  </si>
  <si>
    <r>
      <rPr>
        <b/>
        <sz val="9"/>
        <color theme="1"/>
        <rFont val="Arial"/>
        <family val="2"/>
        <charset val="238"/>
      </rPr>
      <t>Vozík se vsuny na GN</t>
    </r>
    <r>
      <rPr>
        <sz val="9"/>
        <color theme="1"/>
        <rFont val="Arial"/>
        <family val="2"/>
        <charset val="238"/>
      </rPr>
      <t>. Vyroben z oceli AISI304, se 4 otočnými kolečky o průměru min. 125 mm, z toho 2 s brzdou. Jednoduchá konstrukce z ohýbaných profilů pro odkládání podnosů s nádobím,  rozteč polí alespoň 110 mm, kapacita min. 22x GN1/1-100. Nosnost jednolivých polí alespoň 20kg.</t>
    </r>
  </si>
  <si>
    <r>
      <rPr>
        <b/>
        <sz val="9"/>
        <color theme="1"/>
        <rFont val="Arial"/>
        <family val="2"/>
        <charset val="238"/>
      </rPr>
      <t>Chladící skříň na GN, objem min. 630l</t>
    </r>
    <r>
      <rPr>
        <sz val="9"/>
        <color theme="1"/>
        <rFont val="Arial"/>
        <family val="2"/>
        <charset val="238"/>
      </rPr>
      <t>. Celonerezové provedení z nerezové oceli AISI 304. Možnost vložení GN2/1, kapacita chladící skříně min. 25 GN2/1, integrovaný zámek, snadno měnitelné magnetické těsnění, automatické odmrazování, automatické odpařování kondenzátu, digitální termostat se zobrazením teploty, 3x nastavitelná roštová police, chladivo R290. Zaoblené vnitřní rohy usnadňující čištění. Tropikalizované provedení (pro okolní teplotu až +40°C). Dveře se samozavírající se funkcí, reversibilní uchycení dveří vpravo/vlevo s možností snadné změny strany uchycení na místě. Možnost připojení k WiFi síti pro vzdálenou kontrolu HACCP parametrů, stavu zařízení, apod. Rozsah teplot -2 /+ 8°C. Energetická třída B nebo lepší, spotřeba energie max. 500 kWh/rok.</t>
    </r>
  </si>
  <si>
    <r>
      <rPr>
        <b/>
        <sz val="9"/>
        <color theme="1"/>
        <rFont val="Arial"/>
        <family val="2"/>
        <charset val="238"/>
      </rPr>
      <t>Mrazící skříň na GN, objem min. 630l</t>
    </r>
    <r>
      <rPr>
        <sz val="9"/>
        <color theme="1"/>
        <rFont val="Arial"/>
        <family val="2"/>
        <charset val="238"/>
      </rPr>
      <t xml:space="preserve">. Celonerezové provedení z nerezové oceli AISI 304. Možnost vložení GN2/1, kapacita mrazící skříně min. 25 GN2/1, integrovaný zámek, snadno měnitelné magnetické těsnění, automatické odmrazování, automatické odpařování kondenzátu, digitální termostat se zobrazením teploty, 3x nastavitelná roštová police, chladivo R290. Zaoblené vnitřní rohy usnadňující čištění. Tropikalizované provedení (pro okolní teplotu až +40°C). Dveře se samozavírající se funkcí, reversibilní uchycení dveří vpravo/vlevo s možností snadné změny strany uchycení na místě. Rozsah teplot -15 /- 22°C. Energetická třída D nebo lepší, spotřeba energie max. 2750 kWh/rok. </t>
    </r>
  </si>
  <si>
    <r>
      <rPr>
        <b/>
        <sz val="9"/>
        <color theme="1"/>
        <rFont val="Arial"/>
        <family val="2"/>
        <charset val="238"/>
      </rPr>
      <t>Nerezové umývátko na ruce</t>
    </r>
    <r>
      <rPr>
        <sz val="9"/>
        <color theme="1"/>
        <rFont val="Arial"/>
        <family val="2"/>
        <charset val="238"/>
      </rPr>
      <t xml:space="preserve"> se stojánkovou baterií, provedení z nerezové oceli AISI304, kolenové ovládání se zpožděním, velikost dřezu min. 370x340x150mm.</t>
    </r>
  </si>
  <si>
    <r>
      <rPr>
        <b/>
        <sz val="9"/>
        <rFont val="Arial"/>
        <family val="2"/>
        <charset val="238"/>
      </rPr>
      <t>Nerezová nástěnná police jednopatrová, včetně konzol k uchycení na stěnu.</t>
    </r>
    <r>
      <rPr>
        <sz val="9"/>
        <rFont val="Arial"/>
        <family val="2"/>
        <charset val="238"/>
      </rPr>
      <t xml:space="preserve"> Použitá ocel třídy min. DIN 1.4301, vysoce kvalitní nemagnetická plně nerezová ocel AISI304 18/10. Z nerezového plechu tloušťky min. 1 mm. Police s max. celoplošným zatížením až 40 kg. Konzoly s možností výškové stavitelnosti police.</t>
    </r>
  </si>
  <si>
    <r>
      <rPr>
        <b/>
        <sz val="9"/>
        <color theme="1"/>
        <rFont val="Arial"/>
        <family val="2"/>
        <charset val="238"/>
      </rPr>
      <t>Plynový sporák se 6 hořáky.</t>
    </r>
    <r>
      <rPr>
        <sz val="9"/>
        <color theme="1"/>
        <rFont val="Arial"/>
        <family val="2"/>
        <charset val="238"/>
      </rPr>
      <t xml:space="preserve"> 1x hořák o výkonu min. 4 kW, 2x hořák o výkonu min. 7 kW a 3x hořák o výkonu min. 10 kW. Plynulá regulace výkonu hořáku bez pevných výkonových stupňů. Vysoce účinné hořáky s dvojitou korunou a optimalizovaným spalováním, masivní litinové mřížky. Vše snadno vyjímatelné a umožňujíící strojové mytí v myčce. Hořáky s Venturiho trubicí pro optimální rozptyl plamene a redukci CO2. Celonerezová konstrukce z oceli AISI304, tloušťka plechu pracovní desky min. 2 mm. Deska pod hořáky lisovaná z jednoho kusu, vysnížená se zaoblenými rohy pro snadné čištění. Pilotní hořák s ochranou proti zhasnutí. Kovové ovládací knoflíky s izolací zabraňující průniku vody. Servisní přístup zepředu. Příkon plyn min. 48 kW. Otevřená podstava s nohama.</t>
    </r>
  </si>
  <si>
    <r>
      <rPr>
        <b/>
        <sz val="9.5"/>
        <color theme="1"/>
        <rFont val="Arial"/>
        <family val="2"/>
        <charset val="238"/>
      </rPr>
      <t>Plynová výklopná pánev, objem min. 80 litrů</t>
    </r>
    <r>
      <rPr>
        <sz val="9.5"/>
        <color theme="1"/>
        <rFont val="Arial"/>
        <family val="2"/>
        <charset val="238"/>
      </rPr>
      <t>, kapacita 2x GN1/1. Konstrukce pánve z nerezové oceli AISI304, dno pánve ze slitiny železa a vysoce odolné kyselinovzdorné nerezové oceli AISI 316L tloušťky min. 12 mm. Napouštění vody do pánve integrovanou vpustí přímo ve vaně, bez napouštěcího ramínka. Ohřev pomocí plynových nerezových hořáků. Pilotní hořák. Elektronické zapalování včetně možnosti manuálního zapálení. Pracovní teplota v rozmezí min. 60-300°C. Motorizované vyklápění vany. Ovládací prvky utěsněné gumovým těsněním pro zamezení vniknutí vody do elektroniky. Třída ochrany proti vodě IPX5. Dvojprahový bezpečnostní termostat. Sada 4 nohou. Příkon plyn 18 - 20 kW.</t>
    </r>
  </si>
  <si>
    <r>
      <rPr>
        <b/>
        <sz val="9"/>
        <color theme="1"/>
        <rFont val="Arial"/>
        <family val="2"/>
        <charset val="238"/>
      </rPr>
      <t>Elektrický konvektomat s kapacitou 20x GN 1/1</t>
    </r>
    <r>
      <rPr>
        <sz val="9"/>
        <color rgb="FF000000"/>
        <rFont val="Arial"/>
        <family val="2"/>
        <charset val="238"/>
      </rPr>
      <t xml:space="preserve"> a roztečí zásuvů minimálně 65 mm. Systém vývinu páry v generátoru čerstvé páry, s nízkými provozními náklady, automatickým odvápněním. Základní režimy pro práci s konvektomatem – pečení v horkém vzduchu v rozmezí teplot minimálně 30°C-300°C a přesným nastavením vlhkosti v komoře, kombinované vaření v rozmezí teplot min. 30°C-250°C a přesným nastavením vlhkosti v komoře, parní vaření v rozmezí teplot min. 30°C-125°C. Další funkce konvektomatu: pasterizace, uzení, sous vide, sušení, příprava dezertů, smažení, zapékání, delta T a nízkoteplotní vaření. Banketování a regenerace šokově zchlazených jídel. Ventilátor s autoreverzem a minimálně 5 rychlostmi. Nepřetržitá kontrola vlhkosti v komoře během vaření, včetně automatického vyhodnocení vlhkosti produkované připravovaným pokrmem během vaření. Servomotorické otevírání klapky komory. Funkce odvlhčení komory. Funkce zvýšení výkonu páry pro přípravu určitých druhů pokrmů. Příprava s minimálně 5bodovou jádrovou sondou. Dotykový displej s úhlopříčkou min 10" s vysokým rozlišením a intuitivním grafickým zobrazením, </t>
    </r>
    <r>
      <rPr>
        <b/>
        <sz val="9"/>
        <color rgb="FF000000"/>
        <rFont val="Arial"/>
        <family val="2"/>
        <charset val="238"/>
      </rPr>
      <t>centrální otočné ovládací kolečko s funkcí potvrzení.</t>
    </r>
    <r>
      <rPr>
        <sz val="9"/>
        <color rgb="FF000000"/>
        <rFont val="Arial"/>
        <family val="2"/>
        <charset val="238"/>
      </rPr>
      <t xml:space="preserve"> Knihovna min. 300 varných programů o alespoň 10 krocích s grafickým zobrazením a nápovědou. Automatické paralelní vaření až 20 různých pokrmů najednou s indikací vyjmutí pokrmu z konkrétního zásuvu s označením zásuvu a času. ECO funkce pro snížení spotřeby energie. Plně automatické mytí varné komory s minimálně 7 mycími programy a programem sanitizace. Program odvápnění. Autodiagnostika závad. Automatické předehřátí a zchlazení. Ovládání a monitorování konvektomatu možné i na dálku přes smartphone nebo tablet se systémem Android nebo iOS. Připojení Wi-Fi, komunikace s PC na dálku s možností sledování všech provozních parametrů, online aktualizace softwaru, online hlášení požadovaných servisních úkonů. Připojení do cloudu s možností online synchronizace receptur a programů s dalšími konvektomaty v síti. Možnost downloadu/uploadu HACCP dat či receptů skrz USB. Zařízení schváleno pro provoz bez dozoru. Možnost provozu bez změkčovače vody. Konstrukce z oceli AISI304. Zavážecí vozík se zásuvy umožňující zakládání GN 1/1, GN 2/3, GN 1/3 a GN 1/2 bez dalšího příslušenství. Osvětlení varné komory LED. Dveře s alespoň dvojitým zasklením temperovaným sklem. Oplachová sprcha. Příkon el. 34-38 kW/400V. </t>
    </r>
    <r>
      <rPr>
        <b/>
        <sz val="9"/>
        <color theme="1"/>
        <rFont val="Arial"/>
        <family val="2"/>
        <charset val="238"/>
      </rPr>
      <t>Uchazeč doloží v nabídce certifikaci vydanou výrobcem nebo oficiálním dovozcem, která uchazeče opravňuje k prodeji a servisu nabízeného zařízení.</t>
    </r>
  </si>
  <si>
    <r>
      <rPr>
        <b/>
        <sz val="9"/>
        <color theme="1"/>
        <rFont val="Arial"/>
        <family val="2"/>
        <charset val="238"/>
      </rPr>
      <t>Nerezová nástěnná skříňka,</t>
    </r>
    <r>
      <rPr>
        <sz val="9"/>
        <color theme="1"/>
        <rFont val="Arial"/>
        <family val="2"/>
        <charset val="238"/>
      </rPr>
      <t xml:space="preserve"> otevřená, střední police. Vyrobeno z nerezového plechu DIN 1.4301 o tloušťce min. 1mm, 1x plná police s nastavitelnou výškou, maximální celoplošné zatížení police 40 kg.</t>
    </r>
  </si>
  <si>
    <r>
      <rPr>
        <b/>
        <sz val="9"/>
        <color theme="1"/>
        <rFont val="Arial"/>
        <family val="2"/>
        <charset val="238"/>
      </rPr>
      <t>Nerezový manipulační vozík se dvěma policemi</t>
    </r>
    <r>
      <rPr>
        <sz val="9"/>
        <color theme="1"/>
        <rFont val="Arial"/>
        <family val="2"/>
        <charset val="238"/>
      </rPr>
      <t>, materiál vozíku DIN 1.4301. Rozměr prac. Plochy alespoň 500x740 mm. Konstrukce z nerezových profilů a broušeného plechu, 4x otočné kolečko s průměrem min. 125mm z toho 2x s brzdou, nosnost vozíku min. 90kg.</t>
    </r>
  </si>
  <si>
    <r>
      <rPr>
        <b/>
        <sz val="9"/>
        <color rgb="FF000000"/>
        <rFont val="Arial"/>
        <family val="2"/>
        <charset val="238"/>
      </rPr>
      <t xml:space="preserve">Chladící stůl bez pracovní desky na GN, dvousekcový se 2x dveřmi, </t>
    </r>
    <r>
      <rPr>
        <sz val="9"/>
        <color rgb="FF000000"/>
        <rFont val="Arial"/>
        <family val="2"/>
        <charset val="238"/>
      </rPr>
      <t>4 páry vsunů na pro vložení GN1/1. Plně nerezová konstrukce AISI 304, povrchová úprava scotchbrite, opláštění stolu z nerezové oceli AISI304, vnitřní objem min. 250 litrů, narážecí magnetické vyměnitelné těsnění, pěnová izolace s tloušťkou min. 60mm,  tropikalizované provedení (pro okolní teplotu +40°C), výparník s nuceným oběhem, digitální ovládací panel, automatické odtávání  a odpařování kondenzátu horkým plynem, digitální termostat, rozsah teplot 0/+8°C, zaoblené vnitřní hrany, chladící agregát vlevo. Chladivo R290. Energetická třída A, roční spotřeba energie max. 600 kWh. Příkon el. max. 0,25 kW/230V.</t>
    </r>
  </si>
  <si>
    <r>
      <rPr>
        <b/>
        <sz val="9"/>
        <color theme="1"/>
        <rFont val="Arial"/>
        <family val="2"/>
        <charset val="238"/>
      </rPr>
      <t>Nerezová nástěnná skříňka,</t>
    </r>
    <r>
      <rPr>
        <sz val="9"/>
        <color theme="1"/>
        <rFont val="Arial"/>
        <family val="2"/>
        <charset val="238"/>
      </rPr>
      <t xml:space="preserve"> otevřená, střední police. Vyrobeno z nerezového plechu DIN 1.4301 o tloušťce min. 1mm. 1x plná police s nastavitelnou výškou, maximální celoplošné zatížení police 40 kg.</t>
    </r>
  </si>
  <si>
    <r>
      <rPr>
        <b/>
        <sz val="9"/>
        <color theme="1"/>
        <rFont val="Arial"/>
        <family val="2"/>
        <charset val="238"/>
      </rPr>
      <t>Plynový sporák se 4 hořáky.</t>
    </r>
    <r>
      <rPr>
        <sz val="9"/>
        <color theme="1"/>
        <rFont val="Arial"/>
        <family val="2"/>
        <charset val="238"/>
      </rPr>
      <t xml:space="preserve"> 1x hořák o výkonu min. 4 kW a průměru min. 75 mm, 3x hořák o výkonu min. 6 KW a průměru min. 110 mm. Plynulá regulace výkonu hořáku bez pevných výkonových stupňů. Vysoce účinné hořáky s dvojitou korunou (hořáky s výkonem min. 6 kW) a optimalizovaným spalováním, masivní litinové mřížky. Vše snadno vyjímatelné a umožňujíící strojové mytí v myčce. Hořáky s Venturiho trubicí pro optimální rozptyl plamene a redukci CO2. Celonerezová konstrukce z oceli AISI304, tloušťka plechu pracovní desky 2 mm. Deska pod hořáky lisovaná z jednoho kusu, vysnížená se zaoblenými rohy pro snadné čištění. Pilotní hořák s ochranou proti zhasnutí. Kovové ovládací knoflíky s izolací zabraňující průniku vody. Servisní přístup zepředu. Příkon plyn min. 22 kW. Otevřená podstava s nohama.</t>
    </r>
  </si>
  <si>
    <r>
      <rPr>
        <b/>
        <sz val="9"/>
        <color theme="1"/>
        <rFont val="Arial"/>
        <family val="2"/>
        <charset val="238"/>
      </rPr>
      <t>Plynová pánev</t>
    </r>
    <r>
      <rPr>
        <sz val="9"/>
        <color theme="1"/>
        <rFont val="Arial"/>
        <family val="2"/>
        <charset val="238"/>
      </rPr>
      <t xml:space="preserve"> s manuálním vyklápěním, s objemem min. 60l.  Celonerezová konstrukce AISI 304, nerezová vana, dno tloušťky min. 10 mm, zaoblené rohy. Ohřev pomocí plynového hořáku s elektronickým zapalováním. Nastavitelný rozsah teplot v rozmezí alespoň 90-290°C. Jemně vyspádované dno k přední straně pánve a prolis pro usnadnění vypouštění. Napouštění vody přímo ve vaně bez napouštěcího ramínka, ovládané tlačítkem z přední strany pánve. Bezpečnostní termostat. Celokovové ovládací prvky s izolací proti vniknutí vody. Krytí IPX4. 4 nohy. Příkon 14-16 kW.</t>
    </r>
  </si>
  <si>
    <r>
      <rPr>
        <b/>
        <sz val="9"/>
        <rFont val="Arial"/>
        <family val="2"/>
        <charset val="238"/>
      </rPr>
      <t>Pásový dopravník délky 8000 mm</t>
    </r>
    <r>
      <rPr>
        <sz val="9"/>
        <rFont val="Arial"/>
        <family val="2"/>
        <charset val="238"/>
      </rPr>
      <t xml:space="preserve"> s koncovou optoelektronickou závorou, opatřený 8 ks elektrických zásuvek 230V/16A/2,5 kW, opláštění a konstrukce dopravníku z nerezové oceli DIN 1.4301 tloušťky min. 2 mm. El. přípojení 230V / 3,8 kW pro pohon dopravníku. Dopravníkový pás šířky min. 400mm . Pás bude na konci osazen el. zásuvkou 3,1 kW/230V, plynulá regulace pohonu dopravníku, možnost nastavení rychlosti v rozmezí 0-10 / min. Rozměr 8000x500x900 mm.</t>
    </r>
  </si>
  <si>
    <r>
      <rPr>
        <b/>
        <sz val="9"/>
        <color theme="1"/>
        <rFont val="Arial"/>
        <family val="2"/>
        <charset val="238"/>
      </rPr>
      <t>Vyhřívaný dvouplášťový mobilní zásobník</t>
    </r>
    <r>
      <rPr>
        <sz val="9"/>
        <color theme="1"/>
        <rFont val="Arial"/>
        <family val="2"/>
        <charset val="238"/>
      </rPr>
      <t xml:space="preserve"> na polévkové misky a talíře dvoutubusový, s dvěma šachtami s kapacitou min. 150 misek s průměrem 120 mm, materiál nerezová ocel AISI304, 4x otočné kolečko s průměrem 125mm z toho 2x s brzdou, regulace teploty vyhřívání v rozmezí alespoň 35-100 ° C. Plynulý zdvih zvedací plošiny v šachtě zajištěn tažnými pružinami. Rozměr max. 1080x550x900 mm.Přívodní kabel délky 2 metry s vidlicí, příkon el. min. 2 kW/230V.</t>
    </r>
  </si>
  <si>
    <r>
      <rPr>
        <b/>
        <sz val="9"/>
        <color theme="1"/>
        <rFont val="Arial"/>
        <family val="2"/>
        <charset val="238"/>
      </rPr>
      <t>Ohřevná výdejní vana dělená,</t>
    </r>
    <r>
      <rPr>
        <sz val="9"/>
        <color theme="1"/>
        <rFont val="Arial"/>
        <family val="2"/>
        <charset val="238"/>
      </rPr>
      <t xml:space="preserve"> kapacita 3x GN1/1 hloubky alespoň 200 mm, mobilní. Konstrukce z oceli AISI 304. Spodní plná police. 4x otočné kolečko průměru min. 125 mm, z toho 2 s brzdou. Každá vana samostatně regulovatelná, se samostatným termostatem. Rozsah teplot alespoň +30/+90°C. Přívodní kabel délky 2 metry. Čelní ovládání. Příkon el. min. 2 kW/230V.</t>
    </r>
  </si>
  <si>
    <r>
      <rPr>
        <b/>
        <sz val="9"/>
        <rFont val="Arial"/>
        <family val="2"/>
        <charset val="238"/>
      </rPr>
      <t>Transportní etážový vozík pro tabletové díly</t>
    </r>
    <r>
      <rPr>
        <sz val="9"/>
        <rFont val="Arial"/>
        <family val="2"/>
        <charset val="238"/>
      </rPr>
      <t>, kapacita min. 100 horních dílů nebo 140 spodních dílů. 5x roštová police. Celonerezová konstrukce z oceli AISI304, nosnost jedné police min. 50 kg, nosnost vozíku min. 200 kg. 4x kolečko průměru min. 125 mm z toho 2x otočné s brzdou. Rozměr max. 1360x650x1900 mm.</t>
    </r>
  </si>
  <si>
    <r>
      <rPr>
        <b/>
        <sz val="9"/>
        <color theme="1"/>
        <rFont val="Arial"/>
        <family val="2"/>
        <charset val="238"/>
      </rPr>
      <t>Banketový nerezový transportní vozík na min. 15x GN2/1 se zvlhčováním</t>
    </r>
    <r>
      <rPr>
        <sz val="9"/>
        <color theme="1"/>
        <rFont val="Arial"/>
        <family val="2"/>
        <charset val="238"/>
      </rPr>
      <t>, dvouplášťové izolované provedení, materiál vozíku - nerezová ocel AISI304, digitální termostat, snadno viditelný displej na čelní straně vozíku, dno vozíku s nádobkou a ohřevem vody pro zvlhčování prostoru vozíku, rohové nárazníky, lisované hygienické vsuny s roztečí min. 75mm, vnitřní cirkulace vzduchu, klika se zámkem, 4x otočné kolečko s průměrem min. 125mm z toho 2x s brzdou, regulovatelná vnitřní teplota v rozmezí alespoň 30°-90°C. Příkon el. min. 2 kW/230V. Rozměr max. 900x1000x2000 mm.</t>
    </r>
  </si>
  <si>
    <r>
      <rPr>
        <b/>
        <sz val="9"/>
        <color theme="1"/>
        <rFont val="Arial"/>
        <family val="2"/>
        <charset val="238"/>
      </rPr>
      <t>Porcelánová miska na polévku</t>
    </r>
    <r>
      <rPr>
        <sz val="9"/>
        <color theme="1"/>
        <rFont val="Arial"/>
        <family val="2"/>
        <charset val="238"/>
      </rPr>
      <t xml:space="preserve"> s plochým dnem a s osazením pro víko, průměr misky min. 120 mm, objem min. 0,3l, ochrana proti vylití tekutiny.</t>
    </r>
  </si>
  <si>
    <r>
      <rPr>
        <b/>
        <sz val="9"/>
        <color theme="1"/>
        <rFont val="Arial"/>
        <family val="2"/>
        <charset val="238"/>
      </rPr>
      <t>Porcelánový talíř hluboký</t>
    </r>
    <r>
      <rPr>
        <sz val="9"/>
        <color theme="1"/>
        <rFont val="Arial"/>
        <family val="2"/>
        <charset val="238"/>
      </rPr>
      <t xml:space="preserve"> s plochým dnem, průměr 230mm, objem min. 0,3l, s osazením pro víko, ochrana proti vylití tekutiny.</t>
    </r>
  </si>
  <si>
    <r>
      <rPr>
        <b/>
        <sz val="9"/>
        <color theme="1"/>
        <rFont val="Arial"/>
        <family val="2"/>
        <charset val="238"/>
      </rPr>
      <t>Porcelánová miska na salát</t>
    </r>
    <r>
      <rPr>
        <sz val="9"/>
        <color theme="1"/>
        <rFont val="Arial"/>
        <family val="2"/>
        <charset val="238"/>
      </rPr>
      <t>, průměr min. 120mm, objem min. 0,25 l</t>
    </r>
  </si>
  <si>
    <r>
      <rPr>
        <b/>
        <sz val="9"/>
        <color theme="1"/>
        <rFont val="Arial"/>
        <family val="2"/>
        <charset val="238"/>
      </rPr>
      <t>Mobilní nerezový pracovní stůl, bez police s trnoží uprostřed, bez lemu.</t>
    </r>
    <r>
      <rPr>
        <sz val="9"/>
        <color theme="1"/>
        <rFont val="Arial"/>
        <family val="2"/>
        <charset val="238"/>
      </rPr>
      <t xml:space="preserve"> Použitý materiál nerezová ocel DIN 1.4301, kostra svařená z uzavřených profilů min. 35x35x1,2 mm. Bez spodní police, se střední trnoží uprostřed. Pracovní deska s tloušťkou 40mm a tloušťkou plechu min. 1,2 mm, vyztužena a podlepena omyvatelnou laminodeskou, deska ze tří stran uzavřena dolů. Mobilní provedení. 4 otočná kolečka, z toho 2 s brzdou. </t>
    </r>
  </si>
  <si>
    <r>
      <rPr>
        <b/>
        <sz val="9"/>
        <color theme="1"/>
        <rFont val="Arial"/>
        <family val="2"/>
        <charset val="238"/>
      </rPr>
      <t>Nerezová nástěnná skříňka,</t>
    </r>
    <r>
      <rPr>
        <sz val="9"/>
        <color theme="1"/>
        <rFont val="Arial"/>
        <family val="2"/>
        <charset val="238"/>
      </rPr>
      <t xml:space="preserve"> posuvná dvířka, střední police. Vyrobeno z nerezového plechu DIN 1.4301 o tloušťce min. 1mm. 1x plná police s nastavitelnou výškou, maximální celoplošné zatížení police 40 kg.</t>
    </r>
  </si>
  <si>
    <r>
      <rPr>
        <b/>
        <sz val="9"/>
        <color theme="1"/>
        <rFont val="Arial"/>
        <family val="2"/>
        <charset val="238"/>
      </rPr>
      <t>Manipulační nerezový vozík na podnosy a příbory</t>
    </r>
    <r>
      <rPr>
        <sz val="9"/>
        <color theme="1"/>
        <rFont val="Arial"/>
        <family val="2"/>
        <charset val="238"/>
      </rPr>
      <t>, kapacita min. 230 podnosů o rozměru 530x325 mm. Kapacita 5x GN1/4-150 na příbory. 4x otočné kolečko, z toho 2 s brzdou. Součástí dodávky bude 5x GN 1/4 hloubky 150 mm.</t>
    </r>
  </si>
  <si>
    <t>U položek týkajících se technologických zařízení, tedy s uvedeným příkonem elektro nebo plyn se připouští tolerance hodnot ve sloupci "Rozměr" v rozmezí +/- 5%, pokud není požadovaný rozměr dále omezen ve sloupci "Popis". Obecně hodnoty neomezené min. nebo max. se toleruje dodržet v rozmezí +/- 5%. Rozměry nerezového nábytku vyráběného na míru jsou striktně dané.</t>
  </si>
  <si>
    <t>S ohledem na přípustnou toleranci rozměrů vybrané technologie je nutná revize PD dle skutečně dodávané technologie. V případě varného ostrova musí být zachován celkový rozměr varného bloku dle PD z důvodu návaznosti na podlahové vpusti a VZT zařízení.  Rozměrově lze přizpůsobit pouze navazující neutrální moduly varného ostrova.</t>
  </si>
  <si>
    <r>
      <rPr>
        <b/>
        <sz val="9"/>
        <rFont val="Arial"/>
        <family val="2"/>
        <charset val="238"/>
      </rPr>
      <t>Granulová myčka provozního nádobí</t>
    </r>
    <r>
      <rPr>
        <sz val="9"/>
        <rFont val="Arial"/>
        <family val="2"/>
        <charset val="238"/>
      </rPr>
      <t>, hodinová kapacita alespoň 140x GN1/1 hloubky 65 mm. Min. 6 mycích programů, z toho 3 s granulemi a 3 bez granulí. Nejkratší mycí program nesmí trvat déle než 3 minuty, nejdelší nesmí trvat déle než 12 minut. Vyjímatelný koš pro zakládání GN. Dvířka. Přehledný displej zobrazující provozní stavy, odpočet doby mytí a data HACCP. Systém redukce páry vznikající během mytí snižující množství páry vycházející z myčky po umytí. Množství výstupního odpadního vzduchu z myčky max. 300 m</t>
    </r>
    <r>
      <rPr>
        <vertAlign val="superscript"/>
        <sz val="9"/>
        <rFont val="Arial"/>
        <family val="2"/>
        <charset val="238"/>
      </rPr>
      <t>3</t>
    </r>
    <r>
      <rPr>
        <sz val="9"/>
        <rFont val="Arial"/>
        <family val="2"/>
        <charset val="238"/>
      </rPr>
      <t xml:space="preserve">/h. Spotřeba vody max. 6l na mycí cyklus. Zvýšený výkon topného tělesa pro připojení na studenou vodu. Držák pro hrnce a misky, držák naběraček, držák pro rendlíky, pánve a malé misky. Oplachová sprcha. Příkon min. 16,5 kW/400V. Rozměr s otevřenými dveřmi max. 1100x1350x2100 mm. </t>
    </r>
    <r>
      <rPr>
        <b/>
        <sz val="9"/>
        <rFont val="Arial"/>
        <family val="2"/>
        <charset val="238"/>
      </rPr>
      <t>Uchazeč doloží v nabídce certifikaci vydanou výrobcem nebo oficiálním dovozcem, která uchazeče opravňuje k prodeji a servisu nabízeného zařízení.</t>
    </r>
  </si>
  <si>
    <t>146 - SKLAD BRAMBOR A ZELENINY</t>
  </si>
  <si>
    <r>
      <rPr>
        <b/>
        <sz val="9"/>
        <color theme="1"/>
        <rFont val="Arial"/>
        <family val="2"/>
        <charset val="238"/>
      </rPr>
      <t xml:space="preserve">Univerzální kuch. stroj  se dvěma dížemi o objemu 60 l a 30l vč. příslušenství. </t>
    </r>
    <r>
      <rPr>
        <sz val="9"/>
        <color theme="1"/>
        <rFont val="Arial"/>
        <family val="2"/>
        <charset val="238"/>
      </rPr>
      <t>Pro každý kotlík samostatný manipulační vozík, nerezový hák, metla a hnětač, přípojný mlýnek na maso. Min. 3 převodové stupně, automatický zdvih kotlíku, mechanický spínač ochraného krytu, vypínání pomocí tlačítka stop, celokovová konstrukce. Přídavný mlýnek na mletí masa s dvojsložením (mele maso nejdříve nahrubo, následně najemno během jediného cyklu). Součástí mlýnku desky na jemné mletí, hrubé mletí, mletí masa na guláš, mletí drštěk, apod. Příkon el. min. 2,75 kW/400V. Rozměr max. 700x1100x1500 mm</t>
    </r>
  </si>
  <si>
    <r>
      <rPr>
        <b/>
        <sz val="9"/>
        <color theme="1"/>
        <rFont val="Arial"/>
        <family val="2"/>
        <charset val="238"/>
      </rPr>
      <t>Univerzální velkokapacitní kutr vertikální</t>
    </r>
    <r>
      <rPr>
        <sz val="9"/>
        <color theme="1"/>
        <rFont val="Arial"/>
        <family val="2"/>
        <charset val="238"/>
      </rPr>
      <t xml:space="preserve">, samostatně stojící. Umožňuje sekání, hnětení, drcení, mletí, šlehání. Celonerezová konstrukce z oceli AISI 304, včetně celonerezového rámu. Nerezová nádoba s objemem min. 30 litrů. Motor s minimálně dvěma rychlostmi, alespoň 1400/2750 otáček/min., bezpečnostní zařízení zastavující motor a zabraňující spuštění při otevření víka. Časovač. Madlo umožňující vyklopení celého kutru. Průhledné víko s otvorem umožňujícím přidávání surovin v průběhu zpracování. Kapacita sekání min. 15 kg produktu, hnětení min. 15 kg produktu, šlehání min. 15 kg produktu. Výkonný motor s příkonem min. 4 kW/400V. </t>
    </r>
  </si>
  <si>
    <r>
      <rPr>
        <b/>
        <sz val="9"/>
        <color rgb="FF000000"/>
        <rFont val="Arial"/>
        <family val="2"/>
        <charset val="238"/>
      </rPr>
      <t>Šokový zchlazovač/zmrazovač</t>
    </r>
    <r>
      <rPr>
        <sz val="9"/>
        <color rgb="FF000000"/>
        <rFont val="Arial"/>
        <family val="2"/>
        <charset val="238"/>
      </rPr>
      <t xml:space="preserve"> s kapacitou 10x GN1/1. Výkon šokového chlazení: min. 45kg zchlazení z +90°C na +3°C během max. 90 minut (teplota měřena v jádru suroviny). Výkon šokového zmrazení: min. 25 kg zmrazení z +90°C na -18°C během max. 240 minut (teplota měřena v jádru suroviny). Elektronický ovládací panel. Vícebodová vyhřívaná vpichová sonda. Teplota dosažitelná v komoře až -40°C. Systém automaticky řízených cyklů šokového zchlazení nebo zmražení, řízených sondou nebo časem. Nekonečný chladící/mrazící program, automatické programy, knihovna min. 50 přednastavených programů, specializované cykly pro konzervaci potravin, rozmrazování potravin, kynutí, cyklus umožňující individuální řízení každého zásuvu zvlášť, možnost uložení a rychlé vyvolání oblíbených programů, možnost programování. Systém automatického konzervačního programu spouštěného po ukončení každého cyklu. HACCP. Šetrná ventilace zabezpečující tok vzduchu bez kontaktu s potravinou. Chlazení vzduchem. Elektrické odmrazování. Chladivo R452a, případně vhodné dle aktuální legislativy. Konstrukce komory z jednoho kusu, komora se zaoblenými vnitřními rohy. Nerezové madlo dveří, vyjímatelné dveřní těsnění, výhřev dveřního rámu. Magnetické dveřní čidlo zastavující chod ventilátoru při otevření dveří. 4 nohy. Chladící výkon min. 3000 W. Rozměr max. 800x1100x1900 mm</t>
    </r>
  </si>
  <si>
    <t>137.1</t>
  </si>
  <si>
    <r>
      <rPr>
        <b/>
        <sz val="9"/>
        <color theme="1"/>
        <rFont val="Arial"/>
        <family val="2"/>
        <charset val="238"/>
      </rPr>
      <t>Centrální úpravna studené vody</t>
    </r>
    <r>
      <rPr>
        <sz val="9"/>
        <color theme="1"/>
        <rFont val="Arial"/>
        <family val="2"/>
        <charset val="238"/>
      </rPr>
      <t xml:space="preserve"> (teplota vody nejvýše do +43°C) s kapacitou min. 60 m</t>
    </r>
    <r>
      <rPr>
        <vertAlign val="superscript"/>
        <sz val="9"/>
        <color theme="1"/>
        <rFont val="Arial"/>
        <family val="2"/>
        <charset val="238"/>
      </rPr>
      <t>3</t>
    </r>
    <r>
      <rPr>
        <sz val="9"/>
        <color theme="1"/>
        <rFont val="Arial"/>
        <family val="2"/>
        <charset val="238"/>
      </rPr>
      <t xml:space="preserve"> x </t>
    </r>
    <r>
      <rPr>
        <vertAlign val="superscript"/>
        <sz val="9"/>
        <color theme="1"/>
        <rFont val="Arial"/>
        <family val="2"/>
        <charset val="238"/>
      </rPr>
      <t>0</t>
    </r>
    <r>
      <rPr>
        <sz val="9"/>
        <color theme="1"/>
        <rFont val="Arial"/>
        <family val="2"/>
        <charset val="238"/>
      </rPr>
      <t>dh. Průtok min. 1,5 m</t>
    </r>
    <r>
      <rPr>
        <vertAlign val="superscript"/>
        <sz val="9"/>
        <color theme="1"/>
        <rFont val="Arial"/>
        <family val="2"/>
        <charset val="238"/>
      </rPr>
      <t>3</t>
    </r>
    <r>
      <rPr>
        <sz val="9"/>
        <color theme="1"/>
        <rFont val="Arial"/>
        <family val="2"/>
        <charset val="238"/>
      </rPr>
      <t>/hod. Duplexní změkčovací filtr pro nepřetržitý provoz, elektronické objemové řízení. Zasolení min. 125 g/1 l hmoty. Objem pryskyřice min. 15 litrů/1 filtr. Propojení mezi filtry plastovým potrubím. Plná certifikace pro pitné vody v ČR. Provozní tlak vody v rozmezí min. 0,35 - 0,75 MPa. El. připojení 230V/0,1kW</t>
    </r>
  </si>
  <si>
    <t>137.2</t>
  </si>
  <si>
    <t>137.3</t>
  </si>
  <si>
    <t>137.3a</t>
  </si>
  <si>
    <t>145.1</t>
  </si>
  <si>
    <t>145.2</t>
  </si>
  <si>
    <t>145.3</t>
  </si>
  <si>
    <t>138.1</t>
  </si>
  <si>
    <t>137a.1</t>
  </si>
  <si>
    <t>137a.2</t>
  </si>
  <si>
    <t>139.1</t>
  </si>
  <si>
    <t>146a - HRUBÁ PŘÍPRAVNA ZELENINY</t>
  </si>
  <si>
    <t>146.1</t>
  </si>
  <si>
    <t>146.1a</t>
  </si>
  <si>
    <t>146.1b</t>
  </si>
  <si>
    <t>146.1c</t>
  </si>
  <si>
    <t>146.2</t>
  </si>
  <si>
    <t>146a.1</t>
  </si>
  <si>
    <t>146a.2</t>
  </si>
  <si>
    <t>146a.3</t>
  </si>
  <si>
    <t>146a.3a</t>
  </si>
  <si>
    <t>146a.4</t>
  </si>
  <si>
    <r>
      <rPr>
        <b/>
        <sz val="9"/>
        <color theme="1"/>
        <rFont val="Arial"/>
        <family val="2"/>
        <charset val="238"/>
      </rPr>
      <t>Nerezový pracovní stůl, spodní police, zásuvka, zadní lem.</t>
    </r>
    <r>
      <rPr>
        <sz val="9"/>
        <color theme="1"/>
        <rFont val="Arial"/>
        <family val="2"/>
        <charset val="238"/>
      </rPr>
      <t xml:space="preserve"> Použitý materiál nerezová ocel DIN 1.4301. Kostra svařená z uzavřených profilů 35x35x1,2 mm, zadní nohy opatřeny uzemňovacími šrouby, výšková stavitelnost +/- 20mm. Pracovní deska s tloušťkou min. 40mm s tloušťkou plechu min. 1,2 mm, vyztužena a podlepena omyvatelnou laminodeskou, zadní lem 40 mm. Spodní plná police ve výšce 150mm, max. celoplošné zatížení police 80 kg. Vlevo pod pracovní deskou zásuvka na GN1/1-200,  s kvalitním výsuvem, nosnost zásuvky min. 45 kg.</t>
    </r>
  </si>
  <si>
    <t>146.5</t>
  </si>
  <si>
    <t>146.5a</t>
  </si>
  <si>
    <t>146.6</t>
  </si>
  <si>
    <t>146.7</t>
  </si>
  <si>
    <t>146.8</t>
  </si>
  <si>
    <t>148.1</t>
  </si>
  <si>
    <t>148.2</t>
  </si>
  <si>
    <t>148.2a</t>
  </si>
  <si>
    <t>148.2b</t>
  </si>
  <si>
    <t>148.2c</t>
  </si>
  <si>
    <t>149.1</t>
  </si>
  <si>
    <t>149.2</t>
  </si>
  <si>
    <t>149.2a</t>
  </si>
  <si>
    <t>149.2b</t>
  </si>
  <si>
    <t>149.2c</t>
  </si>
  <si>
    <t>150.1</t>
  </si>
  <si>
    <t>150.2</t>
  </si>
  <si>
    <t>144.1</t>
  </si>
  <si>
    <t>144.2</t>
  </si>
  <si>
    <t>143.1</t>
  </si>
  <si>
    <t>143.2</t>
  </si>
  <si>
    <t>143.3</t>
  </si>
  <si>
    <t>142a.1</t>
  </si>
  <si>
    <t>142a.2</t>
  </si>
  <si>
    <t>141.1</t>
  </si>
  <si>
    <t>141.2</t>
  </si>
  <si>
    <t>141.3</t>
  </si>
  <si>
    <t>125.1</t>
  </si>
  <si>
    <t>125.2</t>
  </si>
  <si>
    <t>125.2a</t>
  </si>
  <si>
    <t>125.3</t>
  </si>
  <si>
    <r>
      <rPr>
        <b/>
        <sz val="9"/>
        <color theme="1"/>
        <rFont val="Arial"/>
        <family val="2"/>
        <charset val="238"/>
      </rPr>
      <t>Nerezový pracovní stůl, spodní police, 2x zásuvka, zadní lem.</t>
    </r>
    <r>
      <rPr>
        <sz val="9"/>
        <color theme="1"/>
        <rFont val="Arial"/>
        <family val="2"/>
        <charset val="238"/>
      </rPr>
      <t xml:space="preserve"> Použitý materiál nerezová ocel DIN 1.4301. Kostra svařená z uzavřených profilů min. 35x35x1,2mm, zadní nohy opatřeny uzemňovacími šrouby, výšková stavitelnost +/- 20mm. Pracovní deska s tloušťkou min. 40mm a tloušťkou plechu min. 1,2 mm, vyztužena a podlepena omyvatelnou laminodeskou, zadní lem 40 mm. Spodní plná police ve výšce 150mm, max. celoplošné zatížení police 80 kg. Vpravo pod pracovní deskou 2x zásuvka na GN1/1-200,  s kvalitním výsuvem, nosnost zásuvky min. 45 kg.</t>
    </r>
  </si>
  <si>
    <t>125.4</t>
  </si>
  <si>
    <t>125.5</t>
  </si>
  <si>
    <t>125.6</t>
  </si>
  <si>
    <t>125.7</t>
  </si>
  <si>
    <t>125a - PŘÍPRAVNA MASA</t>
  </si>
  <si>
    <t>125a.1</t>
  </si>
  <si>
    <t>125a.2</t>
  </si>
  <si>
    <t>125a.2a</t>
  </si>
  <si>
    <t>125a.3</t>
  </si>
  <si>
    <r>
      <rPr>
        <b/>
        <sz val="9"/>
        <color theme="1"/>
        <rFont val="Arial"/>
        <family val="2"/>
        <charset val="238"/>
      </rPr>
      <t>Nerezový pracovní stůl, spodní police, zadní a pravý boční lem.</t>
    </r>
    <r>
      <rPr>
        <sz val="9"/>
        <color theme="1"/>
        <rFont val="Arial"/>
        <family val="2"/>
        <charset val="238"/>
      </rPr>
      <t xml:space="preserve"> Použitý materiál nerezová ocel DIN 1.4301. Kostra svařená z uzavřených profilů min. 35x35x1,2 mm, zadní nohy opatřeny uzemňovacími šrouby, výšková stavitelnost +/- 20mm. Pracovní deska s tloušťkou min. 40mm a tloušťkou plechu min. 1,2 mm, vyztužena a podlepena omyvatelnou laminodeskou. Spodní plná police ve výšce 150mm, max. celoplošné zatížení police 80 kg.</t>
    </r>
  </si>
  <si>
    <t>125a.4</t>
  </si>
  <si>
    <r>
      <rPr>
        <b/>
        <sz val="9"/>
        <color theme="1"/>
        <rFont val="Arial"/>
        <family val="2"/>
        <charset val="238"/>
      </rPr>
      <t>Nerezový pracovní stůl, spodní police, zadní lem.</t>
    </r>
    <r>
      <rPr>
        <sz val="9"/>
        <color theme="1"/>
        <rFont val="Arial"/>
        <family val="2"/>
        <charset val="238"/>
      </rPr>
      <t xml:space="preserve"> Použitý materiál nerezová ocel DIN 1.4301. Kostra svařená z uzavřených profilů min. 35x35x1,2 mm, zadní nohy opatřeny uzemňovacími šrouby, výšková stavitelnost +/- 20mm. Pracovní deska s tloušťkou min. 40mm a tloušťkou plechu min. 1,2mm, vyztužena a podlepena omyvatelnou laminodeskou. Spodní plná police ve výšce 150mm, max. celoplošné zatížení police 80 kg.</t>
    </r>
  </si>
  <si>
    <t>125a.5</t>
  </si>
  <si>
    <t>125a.6</t>
  </si>
  <si>
    <t>125a.7</t>
  </si>
  <si>
    <t>125b - PŘÍPRAVNA ZELENINY</t>
  </si>
  <si>
    <t>125b.1</t>
  </si>
  <si>
    <t>125b.2</t>
  </si>
  <si>
    <t>125b.2a</t>
  </si>
  <si>
    <t>125b.3</t>
  </si>
  <si>
    <t>125b.4</t>
  </si>
  <si>
    <r>
      <rPr>
        <b/>
        <sz val="9"/>
        <color theme="1"/>
        <rFont val="Arial"/>
        <family val="2"/>
        <charset val="238"/>
      </rPr>
      <t>Nerezový pracovní stůl, spodní police, zadní a levý boční lem.</t>
    </r>
    <r>
      <rPr>
        <sz val="9"/>
        <color theme="1"/>
        <rFont val="Arial"/>
        <family val="2"/>
        <charset val="238"/>
      </rPr>
      <t xml:space="preserve"> Použitý materiál nerezová ocel DIN 1.4301. Kostra svařená z uzavřených profilů min. 35x35x1,2 mm, zadní nohy opatřeny uzemňovacími šrouby, výšková stavitelnost +/- 20mm. Pracovní deska s tloušťkou min. 40mm a tloušťkou plechu min. 1,2 mm, vyztužena a podlepena omyvatelnou laminodeskou, zadní a levý boční lem 40mm. Spodní plná police ve výšce 150mm, max. celoplošné zatížení police 80 kg.</t>
    </r>
  </si>
  <si>
    <t>125b.5</t>
  </si>
  <si>
    <t>125b.6</t>
  </si>
  <si>
    <t>125b.7</t>
  </si>
  <si>
    <t>126.1</t>
  </si>
  <si>
    <t>126.2</t>
  </si>
  <si>
    <t>126.2a</t>
  </si>
  <si>
    <t>126.3</t>
  </si>
  <si>
    <t>126.4</t>
  </si>
  <si>
    <t>126.5</t>
  </si>
  <si>
    <t>126.6</t>
  </si>
  <si>
    <t>122.1</t>
  </si>
  <si>
    <t>122.2</t>
  </si>
  <si>
    <t>122.2a</t>
  </si>
  <si>
    <t>122.3</t>
  </si>
  <si>
    <r>
      <rPr>
        <b/>
        <sz val="9"/>
        <color theme="1"/>
        <rFont val="Arial"/>
        <family val="2"/>
        <charset val="238"/>
      </rPr>
      <t>Nerezový pracovní stůl, spodní police, prolamovaná pracovní deska s odtokem, zadní lem.</t>
    </r>
    <r>
      <rPr>
        <sz val="9"/>
        <color theme="1"/>
        <rFont val="Arial"/>
        <family val="2"/>
        <charset val="238"/>
      </rPr>
      <t xml:space="preserve"> Použitý materiál nerezová ocel DIN 1.4301. Kostra svařená z uzavřených profilů min. 35x35x1,2 mm, zadní nohy opatřeny uzemňovacími šrouby, výšková stavitelnost +/- 20mm. Pracovní deska s prolamem a s odtokem vlevo vzadu, s tloušťkou min. 40mm a s tloušťkou plechu min. 1,2mm, vyztužena a podlepena omyvatelnou laminodeskou, zadní  lem 40 mm. Spodní plná police ve výšce 150mm, max. celoplošné zatížení police 80 kg.</t>
    </r>
  </si>
  <si>
    <t>122.4</t>
  </si>
  <si>
    <t>122.5</t>
  </si>
  <si>
    <t>122.6</t>
  </si>
  <si>
    <t>129.1</t>
  </si>
  <si>
    <t>129.2</t>
  </si>
  <si>
    <t>129.2a</t>
  </si>
  <si>
    <r>
      <rPr>
        <b/>
        <sz val="9"/>
        <color theme="1"/>
        <rFont val="Arial"/>
        <family val="2"/>
        <charset val="238"/>
      </rPr>
      <t>Napouštěcí rameno na vodu,</t>
    </r>
    <r>
      <rPr>
        <sz val="9"/>
        <color theme="1"/>
        <rFont val="Arial"/>
        <family val="2"/>
        <charset val="238"/>
      </rPr>
      <t xml:space="preserve"> jedna voda, provedení do stolu.</t>
    </r>
  </si>
  <si>
    <r>
      <rPr>
        <b/>
        <sz val="9"/>
        <rFont val="Arial"/>
        <family val="2"/>
        <charset val="238"/>
      </rPr>
      <t>Neutrální díl varného bloku</t>
    </r>
    <r>
      <rPr>
        <sz val="9"/>
        <rFont val="Arial"/>
        <family val="2"/>
        <charset val="238"/>
      </rPr>
      <t xml:space="preserve"> s čelní profilací dle sousedící varné technologie. Použitý materiál nerezová ocel DIN 1.4301. Otevřený bez dvířek, odskočené zadní nohy 150 mm, výřez pro sloup v pracovní desce cca 100x100 mm (zaměření polohy výřezu dle skutečného provedení stavby), opláštení ze tří stan, v pracovní desce otvor pro napouštěcí rameno na vodu. </t>
    </r>
  </si>
  <si>
    <t>129.3</t>
  </si>
  <si>
    <t>129.4</t>
  </si>
  <si>
    <t>129.5</t>
  </si>
  <si>
    <t>129.6</t>
  </si>
  <si>
    <t>129.7</t>
  </si>
  <si>
    <t>129.8</t>
  </si>
  <si>
    <t>129.9</t>
  </si>
  <si>
    <r>
      <rPr>
        <b/>
        <sz val="9"/>
        <rFont val="Arial"/>
        <family val="2"/>
        <charset val="238"/>
      </rPr>
      <t xml:space="preserve">Neutrální díl varného bloku </t>
    </r>
    <r>
      <rPr>
        <sz val="9"/>
        <rFont val="Arial"/>
        <family val="2"/>
        <charset val="238"/>
      </rPr>
      <t>s čelní profilací dle sousedící varné technologie. Použitý materiál nerezová ocel DIN 1.4301. Otevřený bez dvířek, opláštení ze tří stan.</t>
    </r>
  </si>
  <si>
    <r>
      <rPr>
        <b/>
        <sz val="9"/>
        <rFont val="Arial"/>
        <family val="2"/>
        <charset val="238"/>
      </rPr>
      <t xml:space="preserve">Neutrální díl varného bloku </t>
    </r>
    <r>
      <rPr>
        <sz val="9"/>
        <rFont val="Arial"/>
        <family val="2"/>
        <charset val="238"/>
      </rPr>
      <t xml:space="preserve">s čelní profilací dle sousedící varné technologie. Použitý materiál nerezová ocel DIN 1.4301. Otevřený bez dvířek, opláštení ze tří stan, osazený 2x elektrickou zásuvkou 230V/16A v konstrukci pod pracovní deskou. </t>
    </r>
  </si>
  <si>
    <t>129.10</t>
  </si>
  <si>
    <t>129.11</t>
  </si>
  <si>
    <t>129.12</t>
  </si>
  <si>
    <t>129.13</t>
  </si>
  <si>
    <r>
      <rPr>
        <b/>
        <sz val="9"/>
        <rFont val="Arial"/>
        <family val="2"/>
        <charset val="238"/>
      </rPr>
      <t>Nerezový pracovní stůl, spodní police, zásuvkový blok, zadní lem, výřez pro sloup.</t>
    </r>
    <r>
      <rPr>
        <sz val="9"/>
        <rFont val="Arial"/>
        <family val="2"/>
        <charset val="238"/>
      </rPr>
      <t xml:space="preserve"> Použitý materiál nerezová ocel DIN 1.4301. Kostra svařená z uzavřených profilů min.35x35x1,2mm, zadní nohy opatřeny uzemňovacími šrouby, výšková stavitelnost +/- 20mm. Pracovní deska s tloušťkou min. 40mm a tloušťkou plechu min. 1,2 mm, vyztužena a podlepena omyvatelnou laminodeskou, zadní lem 40 mm. Spodní plná police ve výšce 150mm, max. celoplošné zatížení police 80 kg. Vpravo zásuvkový blok opláštěný ze 3 stran, složený ze 3 zásuvek pro GN1/1 hloubky min. 150 mm, nosnost každé zásuvky min. 45 kg, s kvalitním výsuvem. Výřez pro sloup v pracovní desce cca 100x100 mm (zaměření polohy výřezu dle skutečného provedení stavby, konstukci stolu přizůsobit sloupu, lze roděli na dva stoly).</t>
    </r>
  </si>
  <si>
    <t>129.17</t>
  </si>
  <si>
    <t>129.18</t>
  </si>
  <si>
    <t>129.14</t>
  </si>
  <si>
    <t>129.15</t>
  </si>
  <si>
    <t>129.16</t>
  </si>
  <si>
    <r>
      <rPr>
        <b/>
        <sz val="9"/>
        <color theme="1"/>
        <rFont val="Arial"/>
        <family val="2"/>
        <charset val="238"/>
      </rPr>
      <t>Nerezový pracovní stůl, dřez, spodní police, zadní a levý boční lem.</t>
    </r>
    <r>
      <rPr>
        <sz val="9"/>
        <color theme="1"/>
        <rFont val="Arial"/>
        <family val="2"/>
        <charset val="238"/>
      </rPr>
      <t xml:space="preserve"> Použitý materiál nerezová ocel DIN 1.4301. Kostra svařená z uzavřených profilů min. 35x35x1,2 mm, zadní nohy opatřeny uzemňovacími šrouby, výšková stavitelnost +/- 20mm. Pracovní deska s tloušťkou min. 40mm a tloušťkou plechu min. 1,2 mm, vyztužena a podlepena omyvatelnou laminodeskou, vpravo dřez lisovaný 300x500 mm, hloubky 250 mm, zadní a levý boční lem 40 mm, otvor pro baterii. Spodní plná police ve výšce 150mm, max. celoplošné zatížení police 80 kg.</t>
    </r>
  </si>
  <si>
    <r>
      <rPr>
        <b/>
        <sz val="9"/>
        <color theme="1"/>
        <rFont val="Arial"/>
        <family val="2"/>
        <charset val="238"/>
      </rPr>
      <t>Nerezový pracovní stůl, dřez, spodní police, 2x zásuvka, zadní lem.</t>
    </r>
    <r>
      <rPr>
        <sz val="9"/>
        <color theme="1"/>
        <rFont val="Arial"/>
        <family val="2"/>
        <charset val="238"/>
      </rPr>
      <t xml:space="preserve"> Použitý materiál nerezová ocel DIN 1.4301. Kostra svařená z uzavřených profilů min. 35x35x1,2mm, zadní nohy opatřeny uzemňovacími šrouby, výšková stavitelnost +/- 20mm. Pracovní deska s tloušťkou min. 40mm a tloušťkou plechu min. 1,2mm, vyztužena a podlepena omyvatelnou laminodeskou, vpravo dřez lisovaný  500x500mm, hloubky 250 mm, zadní lem 40mm.  Spodní plná police ve výšce 150mm, max. celoplošné zatížení police 80 kg. Uprostřed pod pracovní deskou 2x zásuvka na GN1/1-200,  s kvalitním výsuvem, nosnost zásuvky min. 45 kg.</t>
    </r>
  </si>
  <si>
    <r>
      <rPr>
        <b/>
        <sz val="9"/>
        <color theme="1"/>
        <rFont val="Arial"/>
        <family val="2"/>
        <charset val="238"/>
      </rPr>
      <t>Nerezový pracovní stůl, dřez, spodní police, 2x zásuvka, zadní lem.</t>
    </r>
    <r>
      <rPr>
        <sz val="9"/>
        <color theme="1"/>
        <rFont val="Arial"/>
        <family val="2"/>
        <charset val="238"/>
      </rPr>
      <t xml:space="preserve"> Použitý materiál nerezová ocel DIN 1.4301. Kostra svařená z uzavřených profilů min. 35x35x1,2m m, zadní nohy opatřeny uzemňovacími šrouby, výšková stavitelnost +/- 20mm. Pracovní deska s tloušťkou min. 40mm a tloušťkou plechu min. 1,2mm, vyztužena a podlepena omyvatelnou laminodeskou, vlevo dřez lisovaný 500x500mm, hloubky 250mm, zadní lem 40mm.  Spodní plná police ve výšce 150mm, max. celoplošné zatížení police 80 kg. Uprostřed pod pracovní deskou 2x zásuvka na GN1/1-200,  s kvalitním výsuvem, nosnost zásuvky min. 45 kg.</t>
    </r>
  </si>
  <si>
    <r>
      <rPr>
        <b/>
        <sz val="9"/>
        <rFont val="Arial"/>
        <family val="2"/>
        <charset val="238"/>
      </rPr>
      <t>Nerezový stůl se dřezem, spodní police, zadní lem.</t>
    </r>
    <r>
      <rPr>
        <sz val="9"/>
        <rFont val="Arial"/>
        <family val="2"/>
        <charset val="238"/>
      </rPr>
      <t xml:space="preserve"> Použitá ocel třídy min. DIN 1.4301, vysoce kvalitní nemagnetická plně nerezová ocel AISI304 18/10. Kostra stolu je svařena z nerezových uzavřených profilů min. 35x35x1,2 mm. Výšková stavitelnost +/-20 mm. Zadní nohy jsou opatřeny uzemňovacími šrouby. Pracovní deska tloušťky min. 40 mm s tloušťkou plechu min. 1,2 mm, s prolisem.  Dřez  lisovaný 400x500 mm, hloubky  300 mm, zadní lem 40 mm, otvor pro baterii. Spodní plná police ve výšce 150mm, max. celoplošné zatížení police 80 kg. </t>
    </r>
  </si>
  <si>
    <t>129.18a</t>
  </si>
  <si>
    <t>129.19</t>
  </si>
  <si>
    <t>129.20</t>
  </si>
  <si>
    <t>129.21</t>
  </si>
  <si>
    <t>129.22</t>
  </si>
  <si>
    <t>129.23</t>
  </si>
  <si>
    <t>129.24</t>
  </si>
  <si>
    <r>
      <rPr>
        <b/>
        <sz val="9"/>
        <color theme="1"/>
        <rFont val="Arial"/>
        <family val="2"/>
        <charset val="238"/>
      </rPr>
      <t>Mobilní nerezový pracovní stůl, se spodní policí, bez lemu.</t>
    </r>
    <r>
      <rPr>
        <sz val="9"/>
        <color theme="1"/>
        <rFont val="Arial"/>
        <family val="2"/>
        <charset val="238"/>
      </rPr>
      <t xml:space="preserve"> Použitý materiál nerezová ocel DIN 1.4301, kostra svařená z uzavřených profilů min. 35x35x1,2 mm. Pracovní deska s tloušťkou min. 40mm a tloušťkou plechu min. 1,2 mm, spodní police, max. celoplošné zatížení police 80 kg. Mobilní provedení, 4 otočná kola, z toho 2 s brzdou. </t>
    </r>
  </si>
  <si>
    <t>129.25</t>
  </si>
  <si>
    <t>129.26</t>
  </si>
  <si>
    <t>129.27</t>
  </si>
  <si>
    <t>129.28</t>
  </si>
  <si>
    <t>127.1</t>
  </si>
  <si>
    <t>127.2</t>
  </si>
  <si>
    <t>127.2a</t>
  </si>
  <si>
    <r>
      <rPr>
        <b/>
        <sz val="9"/>
        <color theme="1"/>
        <rFont val="Arial"/>
        <family val="2"/>
        <charset val="238"/>
      </rPr>
      <t>Nerezová pracovní deska</t>
    </r>
    <r>
      <rPr>
        <sz val="9"/>
        <color theme="1"/>
        <rFont val="Arial"/>
        <family val="2"/>
        <charset val="238"/>
      </rPr>
      <t xml:space="preserve"> na chladící stůl poz. 127.2, zadní lem. Použitý materiál nerezová ocel DIN 1.4301. Pracovní deska s tloušťkou min. 40mm a tloušťkou plechu min. 1,2 mm, zadní lem 40 mm. </t>
    </r>
  </si>
  <si>
    <t>127.3</t>
  </si>
  <si>
    <r>
      <rPr>
        <b/>
        <sz val="9"/>
        <color theme="1"/>
        <rFont val="Arial"/>
        <family val="2"/>
        <charset val="238"/>
      </rPr>
      <t>Nerezový pracovní stůl, zásuvkový blok, zadní lem.</t>
    </r>
    <r>
      <rPr>
        <sz val="9"/>
        <color theme="1"/>
        <rFont val="Arial"/>
        <family val="2"/>
        <charset val="238"/>
      </rPr>
      <t xml:space="preserve"> Použitý materiál nerezová ocel DIN 1.4301. Kostra svařená z uzavřených profilů min. 35x35x1,2 mm, zadní nohy opatřeny uzemňovacími šrouby, výšková stavitelnost +/- 20mm. Pracovní deska s tloušťkou min.  40mm a tloušťkou plechu min. 1,2 mm, vyztužena a podlepena omyvatelnou laminodeskou. Zásuvkový blok (3x zásuvka na celou šířku stolu), s kvalitním výsuvem, nosnost zásuvky min. 45 kg.</t>
    </r>
  </si>
  <si>
    <t>127.4</t>
  </si>
  <si>
    <t>127.5</t>
  </si>
  <si>
    <t>127.5a</t>
  </si>
  <si>
    <r>
      <rPr>
        <b/>
        <sz val="9"/>
        <color theme="1"/>
        <rFont val="Arial"/>
        <family val="2"/>
        <charset val="238"/>
      </rPr>
      <t>Nerezová pracovní deska</t>
    </r>
    <r>
      <rPr>
        <sz val="9"/>
        <color theme="1"/>
        <rFont val="Arial"/>
        <family val="2"/>
        <charset val="238"/>
      </rPr>
      <t xml:space="preserve"> na chladící stůl poz. 127.5, zadní lem. Použitý materiál nerezová ocel DIN 1.4301. Pracovní deska s tloušťkou min. 40mm a tloušťkou plechu min. 1,2 mm, zadní lem 40 mm. </t>
    </r>
  </si>
  <si>
    <t>127.6</t>
  </si>
  <si>
    <t>127.6a</t>
  </si>
  <si>
    <t>127.7</t>
  </si>
  <si>
    <r>
      <rPr>
        <b/>
        <sz val="9"/>
        <color theme="1"/>
        <rFont val="Arial"/>
        <family val="2"/>
        <charset val="238"/>
      </rPr>
      <t>Nerezový pracovní stůl, dřez, spodní police, zadní a levý boční lem.</t>
    </r>
    <r>
      <rPr>
        <sz val="9"/>
        <color theme="1"/>
        <rFont val="Arial"/>
        <family val="2"/>
        <charset val="238"/>
      </rPr>
      <t xml:space="preserve"> Použitý materiál nerezová ocel DIN 1.4301. Kostra svařená z uzavřených profilů min. 35x35x1,2 mm, zadní nohy opatřeny uzemňovacími šrouby, výšková stavitelnost +/- 20mm. Pracovní deska s tloušťkou min. 40mm a tloušťkou plechu min. 1,2 mm, vyztužena a podlepena omyvatelnou laminodeskou, vpravo dřez lisovaný 400x500 mm, hloubky 250 mm, zadní a levý boční lem 40 mm, otvor pro baterii. Spodní plná police ve výšce 150mm, max. celoplošné zatížení police 80 kg.</t>
    </r>
  </si>
  <si>
    <t>127.8</t>
  </si>
  <si>
    <t>127.9</t>
  </si>
  <si>
    <t>127.10</t>
  </si>
  <si>
    <t>127.11</t>
  </si>
  <si>
    <t>127.12</t>
  </si>
  <si>
    <t>127.13</t>
  </si>
  <si>
    <t>127.14</t>
  </si>
  <si>
    <t>128.1</t>
  </si>
  <si>
    <t>128.1a</t>
  </si>
  <si>
    <t>128.2</t>
  </si>
  <si>
    <r>
      <rPr>
        <b/>
        <sz val="9"/>
        <color theme="1"/>
        <rFont val="Arial"/>
        <family val="2"/>
        <charset val="238"/>
      </rPr>
      <t>Nerezový pracovní stůl, dřez, spodní police, zadní a levý boční lem.</t>
    </r>
    <r>
      <rPr>
        <sz val="9"/>
        <color theme="1"/>
        <rFont val="Arial"/>
        <family val="2"/>
        <charset val="238"/>
      </rPr>
      <t xml:space="preserve"> Použitý materiál nerezová ocel DIN 1.4301. Kostra svařená z uzavřených profilů min. 35x35x1,2 mm, zadní nohy opatřeny uzemňovacími šrouby, výšková stavitelnost +/- 20mm. Pracovní deska s tloušťkou min. 40mm a tloušťkou plechu min. 1,2 mm, vyztužena a podlepena omyvatelnou laminodeskou, vlevo dřez lisovaný  400x500 mm, hloubky 250 mm, zadní a levý boční lem 40 mm, otvor pro baterii. Spodní plná police ve výšce 150mm, max. celoplošné zatížení police 80 kg.</t>
    </r>
  </si>
  <si>
    <t>128.3</t>
  </si>
  <si>
    <r>
      <rPr>
        <b/>
        <sz val="9"/>
        <rFont val="Arial"/>
        <family val="2"/>
        <charset val="238"/>
      </rPr>
      <t>Neutrální díl varného bloku</t>
    </r>
    <r>
      <rPr>
        <sz val="9"/>
        <rFont val="Arial"/>
        <family val="2"/>
        <charset val="238"/>
      </rPr>
      <t xml:space="preserve"> s čelní profilací dle sousedící varné technologie. Použitý materiál nerezová ocel DIN 1.4301. Otevřený bez dvířek, opláštení ze tří stan, odskočené zadní nohy 100 mm, v pracovní desce otvor pro napouštěcí rameno na vodu. </t>
    </r>
  </si>
  <si>
    <t>128.4</t>
  </si>
  <si>
    <t>128.4a</t>
  </si>
  <si>
    <t>128.5</t>
  </si>
  <si>
    <t>128.6</t>
  </si>
  <si>
    <t>128.7</t>
  </si>
  <si>
    <t>128.8</t>
  </si>
  <si>
    <t>128.9</t>
  </si>
  <si>
    <t>128.10</t>
  </si>
  <si>
    <r>
      <rPr>
        <b/>
        <sz val="9"/>
        <color theme="1"/>
        <rFont val="Arial"/>
        <family val="2"/>
        <charset val="238"/>
      </rPr>
      <t>Nerezový pracovní stůl, vlevo přesazená prac. deska 800 mm, spodní police, 2x zásuvka, zadní lem.</t>
    </r>
    <r>
      <rPr>
        <sz val="9"/>
        <color theme="1"/>
        <rFont val="Arial"/>
        <family val="2"/>
        <charset val="238"/>
      </rPr>
      <t xml:space="preserve"> Použitý materiál nerezová ocel DIN 1.4301. Kostra svařená z uzavřených profilů min. 35x35x1,2 mm, zadní nohy opatřeny uzemňovacími šrouby, výšková stavitelnost +/- 20mm. Pracovní deska s tloušťkou min. 40mm a tloušťkou plechu min. 1,2 mm, vyztužena a podlepena omyvatelnou laminodeskou, zadní lem 40 mm. Vlevo přesazená pracovní deska 800 mm s prostorem pro šoker poz. 128.9. Vpravo spodní plná police ve výšce 150mm, max. celoplošné zatížení police 80 kg. Pod pracovní deskou 2x zásuvka na GN1/1-200, s kvalitním výsuvem, nosnost zásuvky min. 45 kg.</t>
    </r>
  </si>
  <si>
    <t>128.11</t>
  </si>
  <si>
    <t>128.12</t>
  </si>
  <si>
    <t>128.13</t>
  </si>
  <si>
    <t>128.14</t>
  </si>
  <si>
    <t>128.15</t>
  </si>
  <si>
    <t>131.1</t>
  </si>
  <si>
    <t>131.2</t>
  </si>
  <si>
    <t>131.3</t>
  </si>
  <si>
    <t>131.4</t>
  </si>
  <si>
    <t>131.5</t>
  </si>
  <si>
    <t>131.6</t>
  </si>
  <si>
    <t>131.7</t>
  </si>
  <si>
    <t>131.8</t>
  </si>
  <si>
    <t>131.9</t>
  </si>
  <si>
    <t>131.10</t>
  </si>
  <si>
    <t>131.11</t>
  </si>
  <si>
    <t>131.12</t>
  </si>
  <si>
    <t>131.13</t>
  </si>
  <si>
    <t>131.14</t>
  </si>
  <si>
    <t>131.15</t>
  </si>
  <si>
    <t>131.16.1</t>
  </si>
  <si>
    <t>131.16.2</t>
  </si>
  <si>
    <t>131.16.3</t>
  </si>
  <si>
    <t>131.16.8</t>
  </si>
  <si>
    <t>131.16.4</t>
  </si>
  <si>
    <t>131.16.5</t>
  </si>
  <si>
    <t>131.16.6</t>
  </si>
  <si>
    <t>131.16.7</t>
  </si>
  <si>
    <t>131.16.9</t>
  </si>
  <si>
    <t>132.1</t>
  </si>
  <si>
    <t>132.2</t>
  </si>
  <si>
    <t>132.3</t>
  </si>
  <si>
    <t>132.4</t>
  </si>
  <si>
    <t>132a - MYTÍ VOZÍKŮ</t>
  </si>
  <si>
    <t>132a.1</t>
  </si>
  <si>
    <t>132a.2</t>
  </si>
  <si>
    <r>
      <rPr>
        <b/>
        <sz val="9"/>
        <rFont val="Arial"/>
        <family val="2"/>
        <charset val="238"/>
      </rPr>
      <t>Nástěnná páková baterie</t>
    </r>
    <r>
      <rPr>
        <sz val="9"/>
        <rFont val="Arial"/>
        <family val="2"/>
        <charset val="238"/>
      </rPr>
      <t xml:space="preserve"> pro napojení bubnové sprchy poz. 132.2, pro dvě vody, rozteč 150 mm, bez napouštěcího ramínka, pro napojení hadice bubnu 1/2"</t>
    </r>
  </si>
  <si>
    <t>130.1</t>
  </si>
  <si>
    <t>130.2</t>
  </si>
  <si>
    <t>130.2a</t>
  </si>
  <si>
    <t>130.3</t>
  </si>
  <si>
    <t>130.10</t>
  </si>
  <si>
    <t>130.9</t>
  </si>
  <si>
    <t>130.11</t>
  </si>
  <si>
    <r>
      <rPr>
        <b/>
        <sz val="9"/>
        <rFont val="Arial"/>
        <family val="2"/>
        <charset val="238"/>
      </rPr>
      <t>Nerezový výdejní pult s pohledovým nerezovým opláštěním ze strany zákazníka - pokladní díl.</t>
    </r>
    <r>
      <rPr>
        <sz val="9"/>
        <rFont val="Arial"/>
        <family val="2"/>
        <charset val="238"/>
      </rPr>
      <t xml:space="preserve"> Spodní police, uzamykatelná zásuvka pod pracovní deskou vlevo, průchodka 60 mm v pracovní desce vpravo vzadu, osazena 2x el. zásuvka 230V/16A v konstrukci pod pracovní deskou vpravo. Konzoly pro osazení pojezdové dráhy na podnosy. Použitý materiál nerezová ocel DIN 1.4301.  Konstrukce z uzavřeného profilu min. 35x35x1,2 mm, nerezový plech tl. min. 1,2 mm. Pracovní deska s tloušťkou min. 40 mm a tloušťkou plechu min. 1,2 mm, vyztužena. Spodní plná police, max. celoplošné zatížení police 80 kg. Nosnost  jedné zásuvky min. 45 kg, s kvalitním výsuvem. Nohy opatřeny uzemňovacími šrouby, výšková stavitelnost +/- 20 mm.</t>
    </r>
  </si>
  <si>
    <r>
      <rPr>
        <b/>
        <sz val="9"/>
        <rFont val="Arial"/>
        <family val="2"/>
        <charset val="238"/>
      </rPr>
      <t>Nerezová výdejní stěna s pohledovým nerezovým opláštěním ze strany zákazníka - výdej jídel.</t>
    </r>
    <r>
      <rPr>
        <sz val="9"/>
        <rFont val="Arial"/>
        <family val="2"/>
        <charset val="238"/>
      </rPr>
      <t xml:space="preserve"> Na straně obsluhy  osazena 2x el. zásuvka 230V/16A (pro zapojení výdejní vany a ohřev. zásobníku na talíře). Konzoly pro osazení pojezdové dráhy na podnosy. Příprava pro osazení hyg. zákrtytu poz. 130.2a. Na straně zákazníka pohledové opláštění, na straně oblsuhy demontovatelné opláštění (přístup k zapojení el. zásuvek). Příprava kotvení do podlahy. Použitý materiál nerezová ocel DIN 1.4301.  Konstrukce z uzavřeného profilu min. 35x35x1,2 mm, nerezový plech tl. min. 1,2 mm. Pracovní deska s tloušťkou min. 40 mm a tloušťkou plechu min. 1,2 mm, vyztužena. Nohy opatřeny uzemňovacími šrouby, výšková stavitelnost +/- 20 mm. </t>
    </r>
  </si>
  <si>
    <r>
      <rPr>
        <b/>
        <sz val="9"/>
        <rFont val="Arial"/>
        <family val="2"/>
        <charset val="238"/>
      </rPr>
      <t>Hygienický zákryt s výdejní policí osazený na výdejní stěně poz. 130.2</t>
    </r>
    <r>
      <rPr>
        <sz val="9"/>
        <rFont val="Arial"/>
        <family val="2"/>
        <charset val="238"/>
      </rPr>
      <t>. V provedení 2x nerezový sloupek s konzolou na polici, čelní dlouhé sklo, skleněná výdejní police šířky min. 300 mm. Použitý materiál nerezová ocel DIN 1.4301. Použitý materiál nerezová ocel DIN 1.4301. Konstrukce z uzavřeného profilu min. 30x30x1,2 mm.</t>
    </r>
  </si>
  <si>
    <r>
      <rPr>
        <b/>
        <sz val="9"/>
        <rFont val="Arial"/>
        <family val="2"/>
        <charset val="238"/>
      </rPr>
      <t>Nerezový výdejní pult s opláštěním z pohledové strany zákazníka - nápoje.</t>
    </r>
    <r>
      <rPr>
        <sz val="9"/>
        <rFont val="Arial"/>
        <family val="2"/>
        <charset val="238"/>
      </rPr>
      <t xml:space="preserve"> Spodní police, vlevo příprava pro vsazení  vestavného zásobníku na koše 500x500 mm, vpravo vestavná odkapní vanička 750x200 mm s napojením na odpad, průchodka 60 mm v pracovní desce, osazená 2x el. zásuvka 230V/16A v konstrukci pod pracovní deskou (pro ohřevný termos a vířič nápojů). Konzoly pro osazení pojezdové dráhy na podnosy. Použitý materiál nerezová ocel DIN 1.4301.  Konstrukce z uzavřeného profilu min. 35x35x1,2 mm, nerezový plech tl. min. 1,2 mm. Pracovní deska s tloušťkou min. 40 mm s tloušťkou plechu min. 1,2 mm, vyztužena a podlepena omyvatelnou laminodeskou. Spodní plná police, max. celoplošné zatížení police 80 kg. Nohy opatřeny uzemňovacími šrouby, výšková stavitelnost +/- 20 mm.</t>
    </r>
  </si>
  <si>
    <t>130.3a</t>
  </si>
  <si>
    <r>
      <rPr>
        <b/>
        <sz val="9"/>
        <rFont val="Arial"/>
        <family val="2"/>
        <charset val="238"/>
      </rPr>
      <t>Nerezový výdejní pult s opláštěním z pohledové strany zákazníka - chlazená vitrína.</t>
    </r>
    <r>
      <rPr>
        <sz val="9"/>
        <rFont val="Arial"/>
        <family val="2"/>
        <charset val="238"/>
      </rPr>
      <t xml:space="preserve"> Spodní police, osazená 1x el. zásuvka 230V/16A v konstrukci pod pracovní deskou (pro chladící vitrínu). Konzoly pro osazení pojezdové dráhy na podnosy. Použitý materiál nerezová ocel DIN 1.4301.  Konstrukce z uzavřeného profilu min. 35x35x1,2 mm, nerezový plech tl. min. 1,2 mm. Pracovní deska s tloušťkou min. 40 mm s tloušťkou plechu min. 1,2 mm, vyztužena a podlepena omyvatelnou laminodeskou. Spodní plná police, max. celoplošné zatížení police 80 kg. Nohy opatřeny uzemňovacími šrouby, výšková stavitelnost +/- 20 mm.</t>
    </r>
  </si>
  <si>
    <t>130.4</t>
  </si>
  <si>
    <t>130.5</t>
  </si>
  <si>
    <t>130.6</t>
  </si>
  <si>
    <t>130.7</t>
  </si>
  <si>
    <t>130.8</t>
  </si>
  <si>
    <t>130.12</t>
  </si>
  <si>
    <t>130.13</t>
  </si>
  <si>
    <t>130.14</t>
  </si>
  <si>
    <t>130.13a</t>
  </si>
  <si>
    <r>
      <rPr>
        <b/>
        <sz val="9"/>
        <color theme="1"/>
        <rFont val="Arial"/>
        <family val="2"/>
        <charset val="238"/>
      </rPr>
      <t>Nerezový pracovní stůl skříňový, zásuvkový blok, spodní police, posuvná dvířka, zadní lem.</t>
    </r>
    <r>
      <rPr>
        <sz val="9"/>
        <color theme="1"/>
        <rFont val="Arial"/>
        <family val="2"/>
        <charset val="238"/>
      </rPr>
      <t xml:space="preserve"> Použitý materiál nerezová ocel DIN 1.4301. Kostra svařená z uzavřených profilů min. 35x35x1,2mm, zadní nohy opatřeny uzemňovacími šrouby, výšková stavitelnost +/- 20mm. Pracovní deska s tloušťkou min. 40mm a tloušťkou plechu min. 1,2 mm, vyztužena a podlepena omyvatelnou laminodeskou, zadní lem 40 mm. Vlevo zásuvkový blok (3x zásuvka na GN1/1),  s kvalitním výsuvem, nosnost zásuvky min. 45 kg. Spodní plná police ve výšce 150mm, max. celoplošné zatížení police 80 kg. Čelní posuvná dvířka. Opláštění obě boční a zadní.</t>
    </r>
  </si>
  <si>
    <t>130.15</t>
  </si>
  <si>
    <t>130.16</t>
  </si>
  <si>
    <t>130.17</t>
  </si>
  <si>
    <t>130.18</t>
  </si>
  <si>
    <r>
      <rPr>
        <b/>
        <sz val="9"/>
        <color theme="1"/>
        <rFont val="Arial"/>
        <family val="2"/>
        <charset val="238"/>
      </rPr>
      <t>Nerezový přiváděcí stůl k mycímu stroji</t>
    </r>
    <r>
      <rPr>
        <sz val="9"/>
        <color theme="1"/>
        <rFont val="Arial"/>
        <family val="2"/>
        <charset val="238"/>
      </rPr>
      <t xml:space="preserve">, dřez 500x400x250 mm  vpravo. Použitý materiál nerezová ocel DIN 1.4301. Kostra svařená z uzavřených profilů min. 35x35x1,2 mm, zadní nohy opatřeny uzemňovacími šrouby, výšková stavitelnost +/- 20mm. Pracovní deska s tloušťkou min. 40mm a tloušťkou plechu min. 1,2mm, dráha pro vedení košů 500x500, otvor pro baterii, zadní lem min. 100 mm. Spodní plná police ve výšce 150mm, max. celoplošné zatížení police 80 kg. Kompatibilní s myčkou nádobí (originální napojení ). </t>
    </r>
  </si>
  <si>
    <t>121.1a</t>
  </si>
  <si>
    <t>120.1</t>
  </si>
  <si>
    <t>121.2</t>
  </si>
  <si>
    <t>121.3</t>
  </si>
  <si>
    <t>121.4</t>
  </si>
  <si>
    <r>
      <rPr>
        <b/>
        <sz val="9"/>
        <rFont val="Arial"/>
        <family val="2"/>
        <charset val="238"/>
      </rPr>
      <t>Nerezový regál, 5x police plná.</t>
    </r>
    <r>
      <rPr>
        <sz val="9"/>
        <rFont val="Arial"/>
        <family val="2"/>
        <charset val="238"/>
      </rPr>
      <t xml:space="preserve"> Použitá ocel třídy min. DIN 1.4301, vysoce kvalitní nemagnetická plně nerezová ocel AISI304 18/10. Nohy regálu svařeny z nerezových uzavřených profilů min. 30x30x1,2 mm. Zadní nohy jsou opatřeny uzemňovacími šrouby. Výšková stavitelnost +/-20 mm. Police z nerezového plechu tloušťky min. 1 mm s max. celoplošným zatížením až 80 kg.</t>
    </r>
  </si>
  <si>
    <t>121.5</t>
  </si>
  <si>
    <t>121.6</t>
  </si>
  <si>
    <t>121.7</t>
  </si>
  <si>
    <t>121.8</t>
  </si>
  <si>
    <r>
      <rPr>
        <b/>
        <sz val="9"/>
        <color theme="1"/>
        <rFont val="Arial"/>
        <family val="2"/>
        <charset val="238"/>
      </rPr>
      <t>Vozík se vsuny na podnosy</t>
    </r>
    <r>
      <rPr>
        <sz val="9"/>
        <color theme="1"/>
        <rFont val="Arial"/>
        <family val="2"/>
        <charset val="238"/>
      </rPr>
      <t>. Vyroben z chromniklové oceli 18/10, se 4 otočnými kolečky o prům. 125 mm, z toho 2 s brzdou. Jednoduchá konstrukce z ohýbaných profilů pro odkládání podnosů s nádobím,  rozteč polí 110 mm, kapacita 22 podnosů (rozměr podnosu 530x325 - gastronorm). Nosnost jednotl. lišt/polí 42kg. (Lze upravit provedení dle jinak zvoleného rozměru podnosu)</t>
    </r>
  </si>
  <si>
    <r>
      <rPr>
        <b/>
        <sz val="9"/>
        <color theme="1"/>
        <rFont val="Arial"/>
        <family val="2"/>
        <charset val="238"/>
      </rPr>
      <t>Nerezový pracovní stůl, dřez, spodní police, zadní lem.</t>
    </r>
    <r>
      <rPr>
        <sz val="9"/>
        <color theme="1"/>
        <rFont val="Arial"/>
        <family val="2"/>
        <charset val="238"/>
      </rPr>
      <t xml:space="preserve"> Použitý materiál nerezová ocel DIN 1.4301. Kostra svařená z uzavřených profilů min. 35x35x1,2 mm, zadní nohy opatřeny uzemňovacími šrouby, výšková stavitelnost +/- 20mm. Pracovní deska s tloušťkou min. 40mm a tloušťkou plechu min. 1,2 mm, vyztužena a podlepena omyvatelnou laminodeskou. Uprostřed dřez lisovaný  500x500 mm, hloubky 250 mm, zadní lem 40 mm, otvor pro baterii. Spodní plná police ve výšce 150mm, max. celoplošné zatížení police 80 kg. </t>
    </r>
  </si>
  <si>
    <r>
      <rPr>
        <b/>
        <sz val="9"/>
        <rFont val="Arial"/>
        <family val="2"/>
        <charset val="238"/>
      </rPr>
      <t>Stolní elektronická váha</t>
    </r>
    <r>
      <rPr>
        <sz val="9"/>
        <rFont val="Arial"/>
        <family val="2"/>
        <charset val="238"/>
      </rPr>
      <t xml:space="preserve"> s váživostí do 15-ti kg, váživost 6/15kg, dílek 2/5g, rozměr vážní plochy: min. 300 x 220mm, certifikace: pro obchodní vážení - ES ověření, displej: LCD, napájení: AC adaptér nebo vestavěný dobíjecí akumulátor, provedení: vážní miska – nerez, kryt váhy – plast, funkce: tárování, nulování, počítání kusů, procentuální navažování, kontrolní vážení, kontrolní počítání kusů.</t>
    </r>
  </si>
  <si>
    <r>
      <rPr>
        <b/>
        <sz val="9"/>
        <rFont val="Arial"/>
        <family val="2"/>
        <charset val="238"/>
      </rPr>
      <t>Stolní elektronická váha</t>
    </r>
    <r>
      <rPr>
        <sz val="9"/>
        <rFont val="Arial"/>
        <family val="2"/>
        <charset val="238"/>
      </rPr>
      <t xml:space="preserve"> s váživostí do 15-ti kg, váživosti 6/15kg, dílek 2/5g, rozměr vážní plochy: 306 x 222mm, certifikace: pro obchodní vážení - ES ověření, displej: LCD, napájení: AC adaptér DC 12V/1,2Ah nebo 12V/2Ah, alternativní napájení: vestavěný dobíjecí akumulátor, provedení: vážní miska – nerez, kryt váhy – plast, funkce: tárování, nulování, počítání kusů, procentuální navažování, kontrolní vážení, kontrolní počítání kusů.</t>
    </r>
  </si>
  <si>
    <r>
      <rPr>
        <b/>
        <sz val="9"/>
        <color theme="1"/>
        <rFont val="Arial"/>
        <family val="2"/>
        <charset val="238"/>
      </rPr>
      <t>Elektrická výklopná pánev, objem min. 120 litrů</t>
    </r>
    <r>
      <rPr>
        <sz val="9"/>
        <color theme="1"/>
        <rFont val="Arial"/>
        <family val="2"/>
        <charset val="238"/>
      </rPr>
      <t>, hranatá na GN. Konstrukce pánve z nerezové oceli AISI304, dno pánve z nerezové oceli třídy alespoň AISI 304L tloušťky min. 12 mm. Varná plocha min. 62 dm</t>
    </r>
    <r>
      <rPr>
        <vertAlign val="superscript"/>
        <sz val="9"/>
        <color theme="1"/>
        <rFont val="Arial"/>
        <family val="2"/>
        <charset val="238"/>
      </rPr>
      <t>2</t>
    </r>
    <r>
      <rPr>
        <sz val="9"/>
        <color theme="1"/>
        <rFont val="Arial"/>
        <family val="2"/>
        <charset val="238"/>
      </rPr>
      <t>. Topný systém opláštěný, zabezpečující rovnoměrné rozložení tepla po celé ploše varné nádoby včetně rohů. Sendvičové dno s topnými tělesy integrovanými v hliníkovém bloku. Pracovní teplota v rozmezí alespoň 60-300°C. Motorizované vyklápění vany pomocí tlačítek. Ovládací prvky utěsněné gumovým těsněním pro zamezení vniknutí vody do elektroniky, krytí alespoň IPX4. Bezpečnostní termostat. 4 nohy. Příkon el. 14 - 19 kW/400V.</t>
    </r>
  </si>
  <si>
    <r>
      <rPr>
        <b/>
        <sz val="9"/>
        <color theme="1"/>
        <rFont val="Arial"/>
        <family val="2"/>
        <charset val="238"/>
      </rPr>
      <t>Nerezový bateriový tabletový transportní vozík pro tablety s aktivním ohřevem</t>
    </r>
    <r>
      <rPr>
        <sz val="9"/>
        <color theme="1"/>
        <rFont val="Arial"/>
        <family val="2"/>
        <charset val="238"/>
      </rPr>
      <t xml:space="preserve"> s opláštěním, materiál vozíku - ocel AISI304, lisované bočnice a mezistěny, dvouplášťové robustní provedení s tepelnou izolací obvodových stěn, dveří i stropu, kapacita vozíku 21 ks aktivních tabletů (3 sloupce po 7 kusech o rozměru tabletu max. 530x325), napájení tabletů z integrovaného akumulátoru s kapacitou min. 100 Ah, dvojbodový uzávěr dveří se zámkem chráněný krytkou proti poškození při manipulaci s vozíkem, ve spodní části nárazník po celém obvodu, 4 svislá madla na v rozích vozíku, 4x kolečko s průměrem min. 160 mm, z toho 2x pevné a 2x otočné s brzdou, aretace tabletu ve vozíku pomocí zarážek, přívodní kabel o délce min. 2m, aretace otevřených dveří, ohrádka na střeše vozíku, držák karet, sběrná schránka na identifikační karty tabletů. Součástí vozíku bude přenosná nabíječka.  Příkon el. min. 1,7 kW/230V, rozměr vozíku max. 1200x800x1600 mm.</t>
    </r>
  </si>
  <si>
    <r>
      <rPr>
        <b/>
        <sz val="9"/>
        <color theme="1"/>
        <rFont val="Arial"/>
        <family val="2"/>
        <charset val="238"/>
      </rPr>
      <t>Nerezový bateriový tabletový transportní vozík pro tablety s aktivním ohřevem</t>
    </r>
    <r>
      <rPr>
        <sz val="9"/>
        <color theme="1"/>
        <rFont val="Arial"/>
        <family val="2"/>
        <charset val="238"/>
      </rPr>
      <t xml:space="preserve"> s opláštěním, materiál vozíku - ocel AISI304, lisované bočnice a mezistěny, dvouplášťové robustní provedení s tepelnou izolací obvodových stěn, dveří i stropu, kapacita vozíku 24 ks aktivních tabletů (3 sloupce po 8 kusech o rozměru tabletu max. 530x325), napájení tabletů z integrovaného akumulátoru s k</t>
    </r>
    <r>
      <rPr>
        <sz val="9"/>
        <rFont val="Arial"/>
        <family val="2"/>
        <charset val="238"/>
      </rPr>
      <t>apacitou min. 100 Ah</t>
    </r>
    <r>
      <rPr>
        <sz val="9"/>
        <color theme="1"/>
        <rFont val="Arial"/>
        <family val="2"/>
        <charset val="238"/>
      </rPr>
      <t>, dvojbodový uzávěr dveří se zámkem chráněný krytkou proti poškození při manipulaci s vozíkem,ve spodní části nárazník po celém obvodu, 4 svislá madla na v rozích vozíku, 4x kolečko s průměrem min. 160 mm, z toho 2x pevné a 2x otočné s brzdou, aretace tabletu ve vozíku pomocí zarážek, přívodní kabel o délce min. 2m, aretace otevřených dveří, ohrádka na střeše vozíku, držák karet, sběrná schránka na identifikační karty tabletů. Součástí vozíku bude přenosná nabíječka.</t>
    </r>
    <r>
      <rPr>
        <sz val="9"/>
        <rFont val="Arial"/>
        <family val="2"/>
        <charset val="238"/>
      </rPr>
      <t xml:space="preserve">  Příkon el. min. 1,7 kW/230V, rozměr vozíku max. 1200x800x1850 mm.</t>
    </r>
  </si>
  <si>
    <r>
      <rPr>
        <b/>
        <sz val="9"/>
        <color theme="1"/>
        <rFont val="Arial"/>
        <family val="2"/>
        <charset val="238"/>
      </rPr>
      <t>Nerezový bateriový tabletový transportní vozík pro tablety s aktivním ohřevem</t>
    </r>
    <r>
      <rPr>
        <sz val="9"/>
        <color theme="1"/>
        <rFont val="Arial"/>
        <family val="2"/>
        <charset val="238"/>
      </rPr>
      <t xml:space="preserve"> s opláštěním, materiál vozíku - ocel AISI304, lisované bočnice a mezistěny, dvouplášťové robustní provedení s tepelnou izolací obvodových stěn, dveří i stropu, kapacita vozíku 14 ks aktivních t</t>
    </r>
    <r>
      <rPr>
        <sz val="9"/>
        <rFont val="Arial"/>
        <family val="2"/>
        <charset val="238"/>
      </rPr>
      <t>abletů (2 sloupce po 7 kusech o rozměru tabletu max. 530x325), napájení tabletů z integrovaného akumulátoru s kapacitou min. 100 Ah</t>
    </r>
    <r>
      <rPr>
        <sz val="9"/>
        <color theme="1"/>
        <rFont val="Arial"/>
        <family val="2"/>
        <charset val="238"/>
      </rPr>
      <t xml:space="preserve">, dvojbodový uzávěr dveří se zámkem chráněný krytkou proti poškození při manipulaci s vozíkem, ve spodní části nárazník po celém obvodu, 4 svislá madla na v rozích vozíku, 4x kolečko s průměrem min. 160 mm, z toho 2x pevné a 2x otočné s brzdou, aretace tabletu ve vozíku pomocí zarážek, přívodní kabel o délce min. 2m, aretace otevřených dveří, ohrádka na střeše vozíku, držák karet, sběrná schránka na identifikační karty tabletů. Součástí vozíku bude přenosná nabíječka.  </t>
    </r>
    <r>
      <rPr>
        <sz val="9"/>
        <rFont val="Arial"/>
        <family val="2"/>
        <charset val="238"/>
      </rPr>
      <t>Příkon el. min. 1,7 kW/230V, rozměr vozíku max. 1000x800x1600 mm.</t>
    </r>
  </si>
  <si>
    <r>
      <rPr>
        <b/>
        <sz val="9"/>
        <color theme="1"/>
        <rFont val="Arial"/>
        <family val="2"/>
        <charset val="238"/>
      </rPr>
      <t>Nerezový bateriový tabletový transportní vozík pro tablety s aktivním ohřevem</t>
    </r>
    <r>
      <rPr>
        <sz val="9"/>
        <color theme="1"/>
        <rFont val="Arial"/>
        <family val="2"/>
        <charset val="238"/>
      </rPr>
      <t xml:space="preserve"> s opláštěním, materiál vozíku - ocel AISI304, lisované bočnice a mezistěny, dvouplášťové robustní provedení s tepelnou izolací obvodových stěn, dveří i stropu, kapacita vozíku 30 ks aktivních tabletů (3 sloupce po 10 kusech o rozměru tabletu max. 530x325), napájení tabletů z integrovaného akumulátoru s kapacitou min. 100 Ah, dvojbodový uzávěr dveří se zámkem chráněný krytkou proti poškození při manipulaci s vozíkem, ve spodní části nárazník po celém obvodu, 4 svislá madla na v rozích vozíku, 4x kolečko s průměrem min. 160 mm, z toho 2x pevné a 2x otočné s brzdou, aretace tabletu ve vozíku pomocí zarážek, přívodní kabel o délce min. 2m, aretace otevřených dveří, ohrádka na střeše vozíku, držák karet, sběrná schránka na identifikační karty tabletů. Součástí vozíku bude přenosná nabíječka. Příkon el. min. 2,3 kW/230V, rozměr vozíku max. 1200x800x1850 mm.</t>
    </r>
  </si>
  <si>
    <t>132a.2a</t>
  </si>
  <si>
    <r>
      <t>Prosklená stolní chladicí vitrína samoobslužná,</t>
    </r>
    <r>
      <rPr>
        <sz val="9"/>
        <color theme="1"/>
        <rFont val="Arial"/>
        <family val="2"/>
        <charset val="238"/>
      </rPr>
      <t xml:space="preserve"> s agregátem z pohledu obsluhy vlevo na boku k umístění na pracovní plochu, statické chlazení. Celonerezová konstrukce,  výklopná dvířka na straně zákazníka, spodní nerezové dno, dvě skleněné police (s možností nastavení výšky polic, přičemž nejnižší rozteč polic musí být alespoň 150 mm), statické chlazení, chladivo R290. Rozsah teplot v rozmezí alespoň +2/+8°C, automatické odtávání, digitální ukazatel teploty, vypínač ON/OFF, LED osvětlení, skleněné police z kaleného skla o síle alespoň 6 mm, dvojité zasklení. Příkon el max. 250W/230V</t>
    </r>
  </si>
  <si>
    <r>
      <rPr>
        <b/>
        <sz val="9"/>
        <color theme="1"/>
        <rFont val="Arial"/>
        <family val="2"/>
        <charset val="238"/>
      </rPr>
      <t>Nerezový koncový stůl k mycímu stroji</t>
    </r>
    <r>
      <rPr>
        <sz val="9"/>
        <color theme="1"/>
        <rFont val="Arial"/>
        <family val="2"/>
        <charset val="238"/>
      </rPr>
      <t xml:space="preserve"> s vedením košů 500x500. Použitý materiál nerezová ocel DIN 1.4301. Kostra svařená z uzavřených profilů min. 35x35x1,2 mm, zadní nohy opatřeny uzemňovacími šrouby, výšková stavitelnost +/- 20mm. Pracovní deska s tloušťkou min. 40mm, a tloušťkou plechu min. 1,2 mm, vyztužena, dráha pro vedení košů 500x500, bez lemu. Spodní plná police ve výšce 150mm, max. celoplošné zatížení police 80 kg. Kompatibilní s myčkou nádobí (originální napojení)</t>
    </r>
  </si>
  <si>
    <r>
      <rPr>
        <b/>
        <sz val="9"/>
        <rFont val="Arial"/>
        <family val="2"/>
        <charset val="238"/>
      </rPr>
      <t>Plynová fritéza na podstavě s dvířky, jedna vana o objemu alespoň 21l</t>
    </r>
    <r>
      <rPr>
        <sz val="9"/>
        <rFont val="Arial"/>
        <family val="2"/>
        <charset val="238"/>
      </rPr>
      <t xml:space="preserve">. Celonerezová konstrukce z oceli AISI304, tloušťka materiálu vrchní desky min. 2 mm. Do vrchní desky lisovaná vaná s objemem min. 21l. Vana vybavena 2 koši a víkem. Nerezový AISI304 topný systém. Elektronické zapalování plamene. Nastavení teploty v rozmezí min. 100-180°C, bezpečnostní termostat. Kapacita min. 25 kg hranolek/hod. Výpustný ventil na olej pod vanou. Kovové ovládací prvky s ochranou proti vniknutí vody. Krytí IPX4. Křídlová dvířka. 4 nohy. Příkon 19 - 21 kW. </t>
    </r>
  </si>
  <si>
    <r>
      <rPr>
        <b/>
        <sz val="9"/>
        <color theme="1"/>
        <rFont val="Arial"/>
        <family val="2"/>
        <charset val="238"/>
      </rPr>
      <t xml:space="preserve">Plynový kotel </t>
    </r>
    <r>
      <rPr>
        <sz val="9"/>
        <color theme="1"/>
        <rFont val="Arial"/>
        <family val="2"/>
        <charset val="238"/>
      </rPr>
      <t xml:space="preserve">o objemu min. 60l, nepřímý ohřev skrze meziplášť. Konstrukce z oceli AISI304. Varná nádoba průměru min. 43 cm z oceli AISI 304 se zaoblenými rohy a jemným vyspádováním směrem k výpusti pro snadné vyprázdnění kotle. 2" vypouštěcí ventil. Pracovní deska s prolisem pro zachycení tekutin, výpust v desce. Vzadu uchycené vyvážené víko z oceli AISI 304. Napouštěcí ramínko, kohoutky pro napouštění teplou i studenou vodou. Elektronické zapalování s možností manuálního zapálení v případě výpadku proudu. Plynulé nastavení výkonu bez pevně daných výkonových stupňů. Krytí IPX4.  Příkon 12-14 kW/400V. </t>
    </r>
  </si>
  <si>
    <r>
      <rPr>
        <b/>
        <sz val="9"/>
        <color rgb="FF000000"/>
        <rFont val="Arial"/>
        <family val="2"/>
        <charset val="238"/>
      </rPr>
      <t>Tunelový mycí automat čtyřnádržový</t>
    </r>
    <r>
      <rPr>
        <sz val="9"/>
        <color rgb="FF000000"/>
        <rFont val="Arial"/>
        <family val="2"/>
        <charset val="238"/>
      </rPr>
      <t xml:space="preserve"> s průběžným pásem a průchozím profilem min. 705x450 mm, umožňuje mytí 3 talířů průměru min. 230 mm v řadě vedle sebe. Max. délka mycího stroje 8500 mm. Mycí stroj celonerezové konstrukce, plně dvouplášťové s tepelnou a zvukovou izolací. Konstrukce z nerezové oceli třídy AISI304. Nastavitelné nohy z nerezové oceli AISI304. Plně izolované bojlery z nerezové oceli, radiální mycí nádrže z nerezové oceli, nakloněné pro umožnění úplného vypuštění. Centralizovaná výpust. Kapacita mytí při maximální rychlosti posuvu pásu až 9000 talířů/hod. Kapacita mytí při dodržení normy DIN 10510 min. 6000 talířú/hod. Rychlost posuvu pásu nastavitelná v min. 5 krocích. Zakládací zóna o délce min. 1100 mm, předmycí modul o délce min 900 mm, 3x samostatný mycí modul o délce min. 900 mm, zóna trojitého oplachu, délka min. 600 mm, Sušící modul délky min. 900 mm, vybavený termickým a zároveň vysokorychlostním turbínovým sušením s min. 2 vysokorychlostními turbínami, s výkonem sušení alespoň 14 kW. Vykládací zóna o délce min. 1600 mm. Pásový dopravník o šířce min. 705 mm, vhodný pro zakládání všch dílů dodávaného tabletového systému. Zásuvná výška min. 440 mm. Ovládání a monitoring všech parametrů skrze barevný displej o rozměru min. 5,5“. Automatický samočistící program stroje včetně kompletní dezinfekce. Krytí IPX5. Ikony pro nejčastěji používané operace, komunikace v českém jazyce. Nepřetržité sledování všech provozních parametrů. Vestavěný ekonomizér mytí a oplachu, aktivující mytí nebo oplach pouze v případě přítomnosti nádobí v dané zóně. Plně nerezové povrchové filtry. Plně nerezová mycí ramena a trysky sestavená v blocích. Plně dvojstěnné dveře s mikrospínačem, vyvážené, se systémem zabraňujícím jejich spadnutí. Myčka bude vybavena vysoce účinným systémem zpětného získávání tepla s tepelným čerpadlem s úsporou energie ekvivalentu min. 9 kW, s průměrnou výstupní teplotou odpadního vzduchu nepřekračující 25°C. WiFi připojení pro přímé propojení a komunikaci s PC, tabletem či smartphonem, sledování, ukládání a export parametrů HACCP, připojení myčky do cloudu. Napojení na studenou upravenou vodu. Myčka musí být rozdělena na díly z důvodu způsobilosti k nastěhování na místo instalace.</t>
    </r>
  </si>
  <si>
    <r>
      <rPr>
        <b/>
        <sz val="9"/>
        <rFont val="Arial"/>
        <family val="2"/>
        <charset val="238"/>
      </rPr>
      <t>Nástěnná bubnová tlaková sprcha,</t>
    </r>
    <r>
      <rPr>
        <sz val="9"/>
        <rFont val="Arial"/>
        <family val="2"/>
        <charset val="238"/>
      </rPr>
      <t xml:space="preserve"> vyroben z nerezové oceli AISI304, průměr základny minimálně 420 mm, vybavené samonavíjecí hadicí délky min. 15m. Tlaková rozstřikovací sprcha</t>
    </r>
  </si>
  <si>
    <t xml:space="preserve">Součástí nabídky budou technické listy sloužící k prokázání splnění minimálně požadovaných technických parametrů k následujícím položkám výkazu: 137.1, 137a.2, 137.3, 148.1, 150.2, 125.7, 125b.5, 125b.7, 122.4, 129.1, 129.3, 129.4, 129.5, 129.9, 129.10, 129.15, 129.16, 127.2, 127.11, 128.3, 128.5, 128.6, 131.1, 131.9, 131.10, 131.11, 132.12, 131.16.1-131.16.9 132.1, 130.6, 130.8, 121.2 + souhrnný technický list k nerezovým výrobkům </t>
  </si>
  <si>
    <t>131.7a</t>
  </si>
  <si>
    <t>Koš drátěný 500x500 mm pro víčka tabletového systému, výška koše min. 120 mm</t>
  </si>
  <si>
    <r>
      <rPr>
        <b/>
        <sz val="9"/>
        <color theme="1"/>
        <rFont val="Arial"/>
        <family val="2"/>
        <charset val="238"/>
      </rPr>
      <t>Nerezový pracovní stůl skříňový, dřez a umývátko, spodní police, posuvná dvířka, zadní lem.</t>
    </r>
    <r>
      <rPr>
        <sz val="9"/>
        <color theme="1"/>
        <rFont val="Arial"/>
        <family val="2"/>
        <charset val="238"/>
      </rPr>
      <t xml:space="preserve"> Použitý materiál nerezová ocel DIN 1.4301. Kostra svařená z uzavřených profilů min. 35x35x1,2 mm, zadní nohy opatřeny uzemňovacími šrouby, výšková stavitelnost +/- 20mm. Pracovní deska s tloušťkou min. 40mm a tloušťkou plechu min. 1,2 mm, vyztužena a podlepena omyvatelnou laminodeskou, vpravo umývátko lisované cca 300x400 mm a dřez lisovaný 400x500 mm, hloubky 250 mm, zadní lem 40 mm, otvor pro baterie. Spodní plná police ve výšce 150mm, max. celoplošné zatížení police 80 kg. Čelní posuvná dvířka. Opláštění obě boční, bez zadního opláštění.</t>
    </r>
  </si>
  <si>
    <t>INV/NEINV</t>
  </si>
  <si>
    <t>inv</t>
  </si>
  <si>
    <t>neinv</t>
  </si>
  <si>
    <t>PŘESUNY ZAŘÍZENÍ</t>
  </si>
  <si>
    <t>VRN - Vedlejší rozpočtové náklady</t>
  </si>
  <si>
    <t>Zařízení staveniště</t>
  </si>
  <si>
    <t>Spolupráce s investorem a dodavatelem stavby (konzultace, kontrola připojovačích bodů atd.)</t>
  </si>
  <si>
    <r>
      <rPr>
        <b/>
        <sz val="9"/>
        <color theme="1"/>
        <rFont val="Arial"/>
        <family val="2"/>
        <charset val="238"/>
      </rPr>
      <t>Vestavná podávací šachta na koše 500x500 mm</t>
    </r>
    <r>
      <rPr>
        <sz val="9"/>
        <color theme="1"/>
        <rFont val="Arial"/>
        <family val="2"/>
        <charset val="238"/>
      </rPr>
      <t>. Konstrukce je vyrobena z chromniklové oceli 18/10. Zvedací plošina umožňuje plynulý pohyb pomocí tažných pružin, které zajišťují udržování konstantní výškové úrovně vloženého koše. Podávací šachta samostatná, je určená k podávání košů. Rozměry vnitřní 508x508 mm, kapacita 6 košů - 500x500x115. Rozměr otvoru pro vestavbu 595x595 mm. Součástí dodávky je 6 ks plastových košů rozměru 500x500 mm</t>
    </r>
  </si>
  <si>
    <t>demontáž v RK, uskladnění, následná montáž v RK</t>
  </si>
  <si>
    <t>POZOR !!!! DŘÍVĚJŠÍ DODÁNÍ PŘED ZAHÁJENÍM REKONSTRUKCE DO OPOČNA !!!
Montáž do Opočna, demontáž v Opočně, přesun do RK, montáž v RK do nového</t>
  </si>
  <si>
    <t>demontáž v RK, přesun, montáž a demontáž v Opočně, následná montáž v RK do nového</t>
  </si>
  <si>
    <t>Poznámka</t>
  </si>
  <si>
    <r>
      <rPr>
        <b/>
        <sz val="9"/>
        <color theme="1"/>
        <rFont val="Arial"/>
        <family val="2"/>
        <charset val="238"/>
      </rPr>
      <t xml:space="preserve">Instalace gastrto zařízení č. 129.15 Elektrický konvektomat s kapacitou 2Ox GN 1/1. </t>
    </r>
    <r>
      <rPr>
        <b/>
        <sz val="9"/>
        <color theme="9"/>
        <rFont val="Arial"/>
        <family val="2"/>
        <charset val="238"/>
      </rPr>
      <t>Dodání a i</t>
    </r>
    <r>
      <rPr>
        <sz val="9"/>
        <color theme="1"/>
        <rFont val="Arial"/>
        <family val="2"/>
        <charset val="238"/>
      </rPr>
      <t>nstalace zařízení v gastroprovozu Opočno, demontáž v gastro provozu Opočno, přesun do gastro provozu Rychnov nad kněžnou, instalace v gastro provozu Rychnov nad Kněžnou.</t>
    </r>
  </si>
  <si>
    <r>
      <rPr>
        <sz val="9"/>
        <color rgb="FFFF0000"/>
        <rFont val="Arial"/>
        <family val="2"/>
        <charset val="238"/>
      </rPr>
      <t xml:space="preserve">dřívější dodání </t>
    </r>
    <r>
      <rPr>
        <sz val="9"/>
        <color theme="1"/>
        <rFont val="Arial"/>
        <family val="2"/>
        <charset val="238"/>
      </rPr>
      <t xml:space="preserve">
</t>
    </r>
    <r>
      <rPr>
        <sz val="9"/>
        <color theme="9"/>
        <rFont val="Arial"/>
        <family val="2"/>
        <charset val="238"/>
      </rPr>
      <t>DŘÍVĚJŠÍ DODÁNÍ PŘED ZAHÁJENÍM REKONSTRUKCE DO RYCHNOVA</t>
    </r>
  </si>
  <si>
    <r>
      <rPr>
        <b/>
        <sz val="9"/>
        <color rgb="FFFF0000"/>
        <rFont val="Arial"/>
        <family val="2"/>
        <charset val="238"/>
      </rPr>
      <t>STÁVAJÍCÍ</t>
    </r>
    <r>
      <rPr>
        <sz val="9"/>
        <color theme="1"/>
        <rFont val="Arial"/>
        <family val="2"/>
        <charset val="238"/>
      </rPr>
      <t xml:space="preserve"> nerezový pracovní stůl  (ozn. 94HM00223/06)</t>
    </r>
  </si>
  <si>
    <r>
      <rPr>
        <b/>
        <sz val="9"/>
        <color rgb="FFFF0000"/>
        <rFont val="Arial"/>
        <family val="2"/>
        <charset val="238"/>
      </rPr>
      <t>STÁVAJÍCÍ</t>
    </r>
    <r>
      <rPr>
        <sz val="9"/>
        <color theme="1"/>
        <rFont val="Arial"/>
        <family val="2"/>
        <charset val="238"/>
      </rPr>
      <t xml:space="preserve"> přijmová podlahová váha (ozn. 94DM1)</t>
    </r>
  </si>
  <si>
    <r>
      <rPr>
        <b/>
        <sz val="9"/>
        <color rgb="FFFF0000"/>
        <rFont val="Arial"/>
        <family val="2"/>
        <charset val="238"/>
      </rPr>
      <t>STÁVAJÍCÍ</t>
    </r>
    <r>
      <rPr>
        <sz val="9"/>
        <color theme="1"/>
        <rFont val="Arial"/>
        <family val="2"/>
        <charset val="238"/>
      </rPr>
      <t xml:space="preserve"> nerezový regál (ozn. RK4/01156)</t>
    </r>
  </si>
  <si>
    <r>
      <rPr>
        <b/>
        <sz val="9"/>
        <color rgb="FFFF0000"/>
        <rFont val="Arial"/>
        <family val="2"/>
        <charset val="238"/>
      </rPr>
      <t>STÁVAJÍCÍ</t>
    </r>
    <r>
      <rPr>
        <sz val="9"/>
        <color theme="1"/>
        <rFont val="Arial"/>
        <family val="2"/>
        <charset val="238"/>
      </rPr>
      <t xml:space="preserve"> kombinovaná nerezový výlevka s umývátkem</t>
    </r>
  </si>
  <si>
    <r>
      <rPr>
        <b/>
        <sz val="9"/>
        <color rgb="FFFF0000"/>
        <rFont val="Arial"/>
        <family val="2"/>
        <charset val="238"/>
      </rPr>
      <t>STÁVAJÍCÍ</t>
    </r>
    <r>
      <rPr>
        <sz val="9"/>
        <color theme="1"/>
        <rFont val="Arial"/>
        <family val="2"/>
        <charset val="238"/>
      </rPr>
      <t xml:space="preserve"> nerezový pracovní stůl, dřez vlevo, spodní police, bez lemu (ozn. RK4/01153)</t>
    </r>
  </si>
  <si>
    <r>
      <rPr>
        <b/>
        <sz val="9"/>
        <color rgb="FFFF0000"/>
        <rFont val="Arial"/>
        <family val="2"/>
        <charset val="238"/>
      </rPr>
      <t>STÁVAJÍCÍ</t>
    </r>
    <r>
      <rPr>
        <sz val="9"/>
        <color theme="1"/>
        <rFont val="Arial"/>
        <family val="2"/>
        <charset val="238"/>
      </rPr>
      <t xml:space="preserve"> nerezový pracovní stůl, spodní police, bez lemu (ozn. RK4­­/01159)</t>
    </r>
  </si>
  <si>
    <r>
      <rPr>
        <b/>
        <sz val="9"/>
        <color rgb="FFFF0000"/>
        <rFont val="Arial"/>
        <family val="2"/>
        <charset val="238"/>
      </rPr>
      <t>STÁVAJÍCÍ</t>
    </r>
    <r>
      <rPr>
        <sz val="9"/>
        <color theme="1"/>
        <rFont val="Arial"/>
        <family val="2"/>
        <charset val="238"/>
      </rPr>
      <t xml:space="preserve"> Univerzální kuchyňský stroj (ozn. RK/01147)</t>
    </r>
  </si>
  <si>
    <r>
      <rPr>
        <b/>
        <sz val="9"/>
        <color rgb="FFFF0000"/>
        <rFont val="Arial"/>
        <family val="2"/>
        <charset val="238"/>
      </rPr>
      <t>STÁVAJÍCÍ</t>
    </r>
    <r>
      <rPr>
        <sz val="9"/>
        <color theme="1"/>
        <rFont val="Arial"/>
        <family val="2"/>
        <charset val="238"/>
      </rPr>
      <t xml:space="preserve"> nerezový dřez na provozní nádobí (ozn. RK4/01162)</t>
    </r>
  </si>
  <si>
    <r>
      <rPr>
        <b/>
        <sz val="9"/>
        <color rgb="FFFF0000"/>
        <rFont val="Arial"/>
        <family val="2"/>
        <charset val="238"/>
      </rPr>
      <t>STÁVAJÍCÍ</t>
    </r>
    <r>
      <rPr>
        <sz val="9"/>
        <color theme="1"/>
        <rFont val="Arial"/>
        <family val="2"/>
        <charset val="238"/>
      </rPr>
      <t xml:space="preserve"> kombinovaná nerezový výlevka s umývátkem (ozn. 94HM00231/19)</t>
    </r>
  </si>
  <si>
    <r>
      <rPr>
        <b/>
        <sz val="9"/>
        <color rgb="FFFF0000"/>
        <rFont val="Arial"/>
        <family val="2"/>
        <charset val="238"/>
      </rPr>
      <t>STÁVAJÍCÍ</t>
    </r>
    <r>
      <rPr>
        <b/>
        <sz val="9"/>
        <color theme="1"/>
        <rFont val="Arial"/>
        <family val="2"/>
        <charset val="238"/>
      </rPr>
      <t xml:space="preserve"> plynový kotel 150l.</t>
    </r>
    <r>
      <rPr>
        <sz val="9"/>
        <color theme="1"/>
        <rFont val="Arial"/>
        <family val="2"/>
        <charset val="238"/>
      </rPr>
      <t xml:space="preserve"> Demontáž, montáž. Stávající plynový kotel bude demontován z gastroprovozu v Rychnově nad Kněžnou, převezen do gastroprovozu Opočno a </t>
    </r>
    <r>
      <rPr>
        <sz val="9"/>
        <color theme="9"/>
        <rFont val="Arial"/>
        <family val="2"/>
        <charset val="238"/>
      </rPr>
      <t>uskladněn</t>
    </r>
    <r>
      <rPr>
        <sz val="9"/>
        <color theme="1"/>
        <rFont val="Arial"/>
        <family val="2"/>
        <charset val="238"/>
      </rPr>
      <t>. Po provedení rekonstrukce bude z gastro provozu Opočno</t>
    </r>
    <r>
      <rPr>
        <sz val="9"/>
        <color rgb="FFFF0000"/>
        <rFont val="Arial"/>
        <family val="2"/>
        <charset val="238"/>
      </rPr>
      <t>,</t>
    </r>
    <r>
      <rPr>
        <sz val="9"/>
        <color theme="1"/>
        <rFont val="Arial"/>
        <family val="2"/>
        <charset val="238"/>
      </rPr>
      <t xml:space="preserve"> převezen do gastroprovozu v Rychnově nad Kněžnou a instalován.</t>
    </r>
  </si>
  <si>
    <r>
      <rPr>
        <b/>
        <sz val="9"/>
        <color rgb="FFFF0000"/>
        <rFont val="Arial"/>
        <family val="2"/>
        <charset val="238"/>
      </rPr>
      <t>STÁVAJÍCÍ</t>
    </r>
    <r>
      <rPr>
        <b/>
        <sz val="9"/>
        <color theme="1"/>
        <rFont val="Arial"/>
        <family val="2"/>
        <charset val="238"/>
      </rPr>
      <t xml:space="preserve"> el. konvektomat 10x GN1/1 s podstavou (ozn. 94HM00321)</t>
    </r>
    <r>
      <rPr>
        <sz val="9"/>
        <color theme="1"/>
        <rFont val="Arial"/>
        <family val="2"/>
        <charset val="238"/>
      </rPr>
      <t>. Demontáž, montáž. Stávající el. konvektomat bude demontován z gastroprovozu v Rychnově nad Kněžnou, převezen do gastroprovozu Opočno a instalován. Po provedení rekonstrukce bude z gastro provozu Opočno demontován, převezen do gastroprovozu v Rychnově nad Kněžnou a instalován.</t>
    </r>
  </si>
  <si>
    <r>
      <rPr>
        <b/>
        <sz val="9"/>
        <color theme="1"/>
        <rFont val="Arial"/>
        <family val="2"/>
        <charset val="238"/>
      </rPr>
      <t xml:space="preserve">Přesun </t>
    </r>
    <r>
      <rPr>
        <b/>
        <sz val="9"/>
        <color rgb="FFFF0000"/>
        <rFont val="Arial"/>
        <family val="2"/>
        <charset val="238"/>
      </rPr>
      <t>stávající</t>
    </r>
    <r>
      <rPr>
        <b/>
        <sz val="9"/>
        <color theme="1"/>
        <rFont val="Arial"/>
        <family val="2"/>
        <charset val="238"/>
      </rPr>
      <t xml:space="preserve"> tunelové myčky.</t>
    </r>
    <r>
      <rPr>
        <sz val="9"/>
        <color theme="1"/>
        <rFont val="Arial"/>
        <family val="2"/>
        <charset val="238"/>
      </rPr>
      <t xml:space="preserve"> Demontáž, montáž, demontáž a likvidace stávající tunelové myčky. Myčka bude v rámci gastroprovozu RK přesunuta na provizorní výdejné místo, zprovozněna a po dokončení rekonstrukce demontována a zlikvidována</t>
    </r>
  </si>
  <si>
    <r>
      <rPr>
        <sz val="9"/>
        <color rgb="FFFF0000"/>
        <rFont val="Arial"/>
        <family val="2"/>
        <charset val="238"/>
      </rPr>
      <t>STÁVAJÍCÍ</t>
    </r>
    <r>
      <rPr>
        <sz val="9"/>
        <color theme="1"/>
        <rFont val="Arial"/>
        <family val="2"/>
        <charset val="238"/>
      </rPr>
      <t xml:space="preserve"> nerezový vozík se vsuny na GN</t>
    </r>
  </si>
  <si>
    <r>
      <rPr>
        <b/>
        <sz val="9"/>
        <color rgb="FFFF0000"/>
        <rFont val="Arial"/>
        <family val="2"/>
        <charset val="238"/>
      </rPr>
      <t xml:space="preserve">STÁVAJÍCÍ </t>
    </r>
    <r>
      <rPr>
        <b/>
        <sz val="9"/>
        <color theme="1"/>
        <rFont val="Arial"/>
        <family val="2"/>
        <charset val="238"/>
      </rPr>
      <t>plynový kotel 150l.</t>
    </r>
    <r>
      <rPr>
        <sz val="9"/>
        <color theme="1"/>
        <rFont val="Arial"/>
        <family val="2"/>
        <charset val="238"/>
      </rPr>
      <t xml:space="preserve"> Demontáž, montáž. Stávající plynový kotel bude demontován z gastroprovozu v Rychnově nad Kněžnou, převezen do gastroprovozu Opočno a  </t>
    </r>
    <r>
      <rPr>
        <sz val="9"/>
        <color theme="9"/>
        <rFont val="Arial"/>
        <family val="2"/>
        <charset val="238"/>
      </rPr>
      <t>uskladněn</t>
    </r>
    <r>
      <rPr>
        <sz val="9"/>
        <color theme="1"/>
        <rFont val="Arial"/>
        <family val="2"/>
        <charset val="238"/>
      </rPr>
      <t>. Po provedení rekonstrukce bude z gastro provozu Opočno převezen do gastroprovozu v Rychnově nad Kněžnou a instalován.</t>
    </r>
  </si>
  <si>
    <r>
      <rPr>
        <b/>
        <sz val="9"/>
        <color rgb="FFFF0000"/>
        <rFont val="Arial"/>
        <family val="2"/>
        <charset val="238"/>
      </rPr>
      <t>STÁVAJÍCÍ</t>
    </r>
    <r>
      <rPr>
        <b/>
        <sz val="9"/>
        <color theme="1"/>
        <rFont val="Arial"/>
        <family val="2"/>
        <charset val="238"/>
      </rPr>
      <t xml:space="preserve"> plynový kotel 150l.</t>
    </r>
    <r>
      <rPr>
        <sz val="9"/>
        <color theme="1"/>
        <rFont val="Arial"/>
        <family val="2"/>
        <charset val="238"/>
      </rPr>
      <t xml:space="preserve"> Demontáž, montáž. Stávající plynový kotel bude demontován z gastroprovozu v Rychnově nad Kněžnou, převezen do gastroprovozu Opočno a </t>
    </r>
    <r>
      <rPr>
        <sz val="9"/>
        <color theme="9"/>
        <rFont val="Arial"/>
        <family val="2"/>
        <charset val="238"/>
      </rPr>
      <t>uskladněn</t>
    </r>
    <r>
      <rPr>
        <sz val="9"/>
        <color theme="1"/>
        <rFont val="Arial"/>
        <family val="2"/>
        <charset val="238"/>
      </rPr>
      <t>. Po provedení rekonstrukce bude z gastro provozu Opočno převezen do gastroprovozu v Rychnově nad Kněžnou a instalován.</t>
    </r>
  </si>
  <si>
    <r>
      <rPr>
        <b/>
        <sz val="9"/>
        <color rgb="FFFF0000"/>
        <rFont val="Arial"/>
        <family val="2"/>
        <charset val="238"/>
      </rPr>
      <t>STÁVAJÍCÍ</t>
    </r>
    <r>
      <rPr>
        <b/>
        <sz val="9"/>
        <color theme="1"/>
        <rFont val="Arial"/>
        <family val="2"/>
        <charset val="238"/>
      </rPr>
      <t xml:space="preserve"> el. konvektomat 20x GN1/1 (ozn. 94AM00384/01).</t>
    </r>
    <r>
      <rPr>
        <sz val="9"/>
        <color theme="1"/>
        <rFont val="Arial"/>
        <family val="2"/>
        <charset val="238"/>
      </rPr>
      <t xml:space="preserve"> Demontáž, montáž. Stávající</t>
    </r>
    <r>
      <rPr>
        <sz val="9"/>
        <color rgb="FFFF0000"/>
        <rFont val="Arial"/>
        <family val="2"/>
        <charset val="238"/>
      </rPr>
      <t xml:space="preserve"> </t>
    </r>
    <r>
      <rPr>
        <sz val="9"/>
        <color theme="9"/>
        <rFont val="Arial"/>
        <family val="2"/>
        <charset val="238"/>
      </rPr>
      <t xml:space="preserve">konvektomat </t>
    </r>
    <r>
      <rPr>
        <sz val="9"/>
        <color theme="1"/>
        <rFont val="Arial"/>
        <family val="2"/>
        <charset val="238"/>
      </rPr>
      <t xml:space="preserve">bude demontován z gastroprovozu v Rychnově nad Kněžnou, převezen do gastroprovozu Opočno a </t>
    </r>
    <r>
      <rPr>
        <sz val="9"/>
        <color rgb="FFFF0000"/>
        <rFont val="Arial"/>
        <family val="2"/>
        <charset val="238"/>
      </rPr>
      <t xml:space="preserve"> </t>
    </r>
    <r>
      <rPr>
        <sz val="9"/>
        <color theme="9"/>
        <rFont val="Arial"/>
        <family val="2"/>
        <charset val="238"/>
      </rPr>
      <t>uskladněn</t>
    </r>
    <r>
      <rPr>
        <sz val="9"/>
        <color theme="1"/>
        <rFont val="Arial"/>
        <family val="2"/>
        <charset val="238"/>
      </rPr>
      <t>. Po provedení rekonstrukce bude z gastro provozu Opočno</t>
    </r>
    <r>
      <rPr>
        <sz val="9"/>
        <color rgb="FFFF0000"/>
        <rFont val="Arial"/>
        <family val="2"/>
        <charset val="238"/>
      </rPr>
      <t xml:space="preserve"> </t>
    </r>
    <r>
      <rPr>
        <sz val="9"/>
        <color theme="1"/>
        <rFont val="Arial"/>
        <family val="2"/>
        <charset val="238"/>
      </rPr>
      <t>převezen do gastroprovozu v Rychnově nad Kněžnou a instalován.</t>
    </r>
  </si>
  <si>
    <r>
      <rPr>
        <b/>
        <sz val="9"/>
        <color rgb="FFFF0000"/>
        <rFont val="Arial"/>
        <family val="2"/>
        <charset val="238"/>
      </rPr>
      <t>STÁVAJÍCÍ</t>
    </r>
    <r>
      <rPr>
        <sz val="9"/>
        <color theme="1"/>
        <rFont val="Arial"/>
        <family val="2"/>
        <charset val="238"/>
      </rPr>
      <t xml:space="preserve"> nerezový pracovní stůl, spodní police, bez lemu (ozn. RK4/01152)</t>
    </r>
  </si>
  <si>
    <r>
      <rPr>
        <b/>
        <sz val="9"/>
        <color rgb="FFFF0000"/>
        <rFont val="Arial"/>
        <family val="2"/>
        <charset val="238"/>
      </rPr>
      <t>STÁVAJÍCÍ</t>
    </r>
    <r>
      <rPr>
        <sz val="9"/>
        <color theme="1"/>
        <rFont val="Arial"/>
        <family val="2"/>
        <charset val="238"/>
      </rPr>
      <t xml:space="preserve"> nerezový pracovní stůl, spodní police, bez lemu (ozn. 94HM00230/01)</t>
    </r>
  </si>
  <si>
    <r>
      <rPr>
        <b/>
        <sz val="9"/>
        <color rgb="FFFF0000"/>
        <rFont val="Arial"/>
        <family val="2"/>
        <charset val="238"/>
      </rPr>
      <t>STÁVAJÍCÍ</t>
    </r>
    <r>
      <rPr>
        <sz val="9"/>
        <color theme="1"/>
        <rFont val="Arial"/>
        <family val="2"/>
        <charset val="238"/>
      </rPr>
      <t xml:space="preserve"> nerezový pracovní stůl, spodní police, zásuvka vpravo, bez lemu (ozn. RK4/01151)</t>
    </r>
  </si>
  <si>
    <r>
      <rPr>
        <b/>
        <sz val="9"/>
        <color rgb="FFFF0000"/>
        <rFont val="Arial"/>
        <family val="2"/>
        <charset val="238"/>
      </rPr>
      <t>STÁVAJÍCÍ</t>
    </r>
    <r>
      <rPr>
        <sz val="9"/>
        <color theme="1"/>
        <rFont val="Arial"/>
        <family val="2"/>
        <charset val="238"/>
      </rPr>
      <t xml:space="preserve"> nerezový vozík se vsuny na GN</t>
    </r>
  </si>
  <si>
    <r>
      <rPr>
        <b/>
        <sz val="9"/>
        <color rgb="FFFF0000"/>
        <rFont val="Arial"/>
        <family val="2"/>
        <charset val="238"/>
      </rPr>
      <t>STÁVAJÍCÍ</t>
    </r>
    <r>
      <rPr>
        <sz val="9"/>
        <color theme="1"/>
        <rFont val="Arial"/>
        <family val="2"/>
        <charset val="238"/>
      </rPr>
      <t xml:space="preserve"> šoker 5xGN1/1 (ozn. 94HM00223/01)</t>
    </r>
  </si>
  <si>
    <r>
      <rPr>
        <b/>
        <sz val="9"/>
        <color rgb="FFFF0000"/>
        <rFont val="Arial"/>
        <family val="2"/>
        <charset val="238"/>
      </rPr>
      <t>STÁVAJÍCÍ</t>
    </r>
    <r>
      <rPr>
        <sz val="9"/>
        <rFont val="Arial"/>
        <family val="2"/>
        <charset val="238"/>
      </rPr>
      <t xml:space="preserve"> Ohřevná mobilní vana 3x GN1/1 (ozn. RK4/01262)</t>
    </r>
  </si>
  <si>
    <r>
      <rPr>
        <b/>
        <sz val="9"/>
        <color rgb="FFFF0000"/>
        <rFont val="Arial"/>
        <family val="2"/>
        <charset val="238"/>
      </rPr>
      <t xml:space="preserve">STÁVAJÍCÍ </t>
    </r>
    <r>
      <rPr>
        <sz val="9"/>
        <rFont val="Arial"/>
        <family val="2"/>
        <charset val="238"/>
      </rPr>
      <t>vozík na koše 500x650 mm</t>
    </r>
  </si>
  <si>
    <r>
      <rPr>
        <b/>
        <sz val="9"/>
        <color rgb="FFFF0000"/>
        <rFont val="Arial"/>
        <family val="2"/>
        <charset val="238"/>
      </rPr>
      <t>STÁVAJÍCÍ</t>
    </r>
    <r>
      <rPr>
        <sz val="9"/>
        <rFont val="Arial"/>
        <family val="2"/>
        <charset val="238"/>
      </rPr>
      <t xml:space="preserve"> ohřevná skříň na GN (ozn. 94HM00384/04)</t>
    </r>
  </si>
  <si>
    <r>
      <rPr>
        <b/>
        <sz val="9"/>
        <color rgb="FFFF0000"/>
        <rFont val="Arial"/>
        <family val="2"/>
        <charset val="238"/>
      </rPr>
      <t>STÁVAJÍCÍ</t>
    </r>
    <r>
      <rPr>
        <sz val="9"/>
        <color theme="1"/>
        <rFont val="Arial"/>
        <family val="2"/>
        <charset val="238"/>
      </rPr>
      <t xml:space="preserve"> vozík na plata a příbory (ozn. RK/01164)</t>
    </r>
  </si>
  <si>
    <r>
      <rPr>
        <b/>
        <sz val="9"/>
        <color theme="1"/>
        <rFont val="Arial"/>
        <family val="2"/>
        <charset val="238"/>
      </rPr>
      <t>Konvektomat Angelo PO - 20 GN.</t>
    </r>
    <r>
      <rPr>
        <sz val="9"/>
        <color theme="1"/>
        <rFont val="Arial"/>
        <family val="2"/>
        <charset val="238"/>
      </rPr>
      <t xml:space="preserve"> Demontáž, přesun a montáž.</t>
    </r>
    <r>
      <rPr>
        <b/>
        <sz val="9"/>
        <color rgb="FFFF0000"/>
        <rFont val="Arial"/>
        <family val="2"/>
        <charset val="238"/>
      </rPr>
      <t xml:space="preserve"> Stávající konvektomat Angelo PO - 20 GN</t>
    </r>
    <r>
      <rPr>
        <sz val="9"/>
        <color theme="1"/>
        <rFont val="Arial"/>
        <family val="2"/>
        <charset val="238"/>
      </rPr>
      <t xml:space="preserve"> nacházející se v ONN Náchod bude </t>
    </r>
    <r>
      <rPr>
        <sz val="9"/>
        <color theme="9"/>
        <rFont val="Arial"/>
        <family val="2"/>
        <charset val="238"/>
      </rPr>
      <t>demontován a</t>
    </r>
    <r>
      <rPr>
        <sz val="9"/>
        <color theme="1"/>
        <rFont val="Arial"/>
        <family val="2"/>
        <charset val="238"/>
      </rPr>
      <t xml:space="preserve"> přesunut do stravovacího provozu v Rychnově nad Kněžnou. Zde bude instalován a provozován v rámci provizorní výdejny jídel, následně demontován.</t>
    </r>
  </si>
  <si>
    <r>
      <rPr>
        <b/>
        <sz val="9"/>
        <color theme="1"/>
        <rFont val="Arial"/>
        <family val="2"/>
        <charset val="238"/>
      </rPr>
      <t>Konvektomat RED FOX 10 GN</t>
    </r>
    <r>
      <rPr>
        <sz val="9"/>
        <color theme="1"/>
        <rFont val="Arial"/>
        <family val="2"/>
        <charset val="238"/>
      </rPr>
      <t xml:space="preserve">. Demontáž, přesun a montáž. </t>
    </r>
    <r>
      <rPr>
        <b/>
        <sz val="9"/>
        <color rgb="FFFF0000"/>
        <rFont val="Arial"/>
        <family val="2"/>
        <charset val="238"/>
      </rPr>
      <t>Stávající konvektomat RED FOX - 10 GN</t>
    </r>
    <r>
      <rPr>
        <sz val="9"/>
        <color theme="1"/>
        <rFont val="Arial"/>
        <family val="2"/>
        <charset val="238"/>
      </rPr>
      <t xml:space="preserve"> nacházející se v ONN Náchod bude přesunut do stravovacího provozu v Rychnově nad Kněžnou. Zde bude instalován a provozován v rámci provizorní výdejny jídel, následně demontován.</t>
    </r>
  </si>
  <si>
    <t>Akce: NEMOCNICE RYCHNOV NAD KNĚŽNOU</t>
  </si>
  <si>
    <t>Cena celkem bez DPH</t>
  </si>
  <si>
    <t>Dodávka do místa plnění pro ocenění  / poznámka</t>
  </si>
  <si>
    <t>Přesuny RnK-Opočno-RnK, uskladnění, DMTŽ, MNTŽ</t>
  </si>
  <si>
    <t>NECENIT</t>
  </si>
  <si>
    <t>DŘÍVĚJŠÍ DODÁNÍ 
Do RnK</t>
  </si>
  <si>
    <t>Přesun v rámci Jídelny RnK, DMTŽ, MNTŽ - sprovoznění, DMTŽ - likvidace</t>
  </si>
  <si>
    <t>Přesun v rámci Jídelny RnK, DMTŽ, MNTŽ - sprovoznění, DMTŽ</t>
  </si>
  <si>
    <t>Přesuny RnK-Opočno-RnK, zprovoznění, DMTŽ, MNTŽ</t>
  </si>
  <si>
    <r>
      <rPr>
        <u/>
        <sz val="9"/>
        <color theme="1"/>
        <rFont val="Arial"/>
        <family val="2"/>
        <charset val="238"/>
      </rPr>
      <t>DŘÍVĚJŠÍ DODÁN</t>
    </r>
    <r>
      <rPr>
        <sz val="9"/>
        <color theme="1"/>
        <rFont val="Arial"/>
        <family val="2"/>
        <charset val="238"/>
      </rPr>
      <t>Í,
Umístění v Opočno - zprovoznění / revize, DMTŽ Opočno, přesun do RnK MNTŽ</t>
    </r>
  </si>
  <si>
    <t>Soupis dodávek</t>
  </si>
  <si>
    <t>ozn.</t>
  </si>
  <si>
    <t>Revize zařízení (kompletní revize i v rámci přesunů)</t>
  </si>
  <si>
    <t>500x700x120</t>
  </si>
  <si>
    <t>1550x1350x2475</t>
  </si>
  <si>
    <t>600x500x450</t>
  </si>
  <si>
    <t>1200x700x900</t>
  </si>
  <si>
    <t>1030x600x900</t>
  </si>
  <si>
    <t>1200x450x1800</t>
  </si>
  <si>
    <t>1000x600x1600</t>
  </si>
  <si>
    <t>1000x400x900</t>
  </si>
  <si>
    <t>2350x1750x2475</t>
  </si>
  <si>
    <t>950x400x1800</t>
  </si>
  <si>
    <t>1200x800x150</t>
  </si>
  <si>
    <t>1600x500</t>
  </si>
  <si>
    <t>450x450x215</t>
  </si>
  <si>
    <t>900x700x1800</t>
  </si>
  <si>
    <t>1600x700x900</t>
  </si>
  <si>
    <t>800x750x950</t>
  </si>
  <si>
    <t>320x320x380</t>
  </si>
  <si>
    <t>400x400x120</t>
  </si>
  <si>
    <t>770x660x1600</t>
  </si>
  <si>
    <t>380x380x605</t>
  </si>
  <si>
    <t>702x810x2080</t>
  </si>
  <si>
    <t>1950x2150x2475</t>
  </si>
  <si>
    <t>2000x400x1600</t>
  </si>
  <si>
    <t>1400x400x1600</t>
  </si>
  <si>
    <t>1500x500x1800</t>
  </si>
  <si>
    <t>1400x500x1800</t>
  </si>
  <si>
    <t>1400x600x1800</t>
  </si>
  <si>
    <t>1100x600x1800</t>
  </si>
  <si>
    <t>1050x500x1800</t>
  </si>
  <si>
    <t>850x600x1800</t>
  </si>
  <si>
    <t>1050x600x1800</t>
  </si>
  <si>
    <t>1000x600x1800</t>
  </si>
  <si>
    <t>1750x700x900</t>
  </si>
  <si>
    <t>1700x700x900</t>
  </si>
  <si>
    <t>1700x350x300</t>
  </si>
  <si>
    <t>330x346x107</t>
  </si>
  <si>
    <t>max. 700x1100x1500</t>
  </si>
  <si>
    <t>1800x700x900</t>
  </si>
  <si>
    <t>1150x700x900</t>
  </si>
  <si>
    <t>1150x700x900      (doměr dle skutečného rozměru místnosti)</t>
  </si>
  <si>
    <t>1450x700x900</t>
  </si>
  <si>
    <t>500x700x900</t>
  </si>
  <si>
    <t>2000x600x700</t>
  </si>
  <si>
    <t>1300x350x300</t>
  </si>
  <si>
    <t>570x1070x1140</t>
  </si>
  <si>
    <t>1200x600x1800</t>
  </si>
  <si>
    <t>1000x700x900</t>
  </si>
  <si>
    <t>900x700x900</t>
  </si>
  <si>
    <t>max. 1100x1350x2250</t>
  </si>
  <si>
    <t>800x300x120</t>
  </si>
  <si>
    <t>max. 1200x930x900</t>
  </si>
  <si>
    <t>600x900x870</t>
  </si>
  <si>
    <t>max. 400x930x900</t>
  </si>
  <si>
    <t>max. 800x930x900</t>
  </si>
  <si>
    <t>800x900x900</t>
  </si>
  <si>
    <t>600x900x900</t>
  </si>
  <si>
    <t>400x900x900</t>
  </si>
  <si>
    <t>650x500x120</t>
  </si>
  <si>
    <t>962x935x1855</t>
  </si>
  <si>
    <t>max. 1000x1000x2000</t>
  </si>
  <si>
    <t>kus</t>
  </si>
  <si>
    <t>max. 800x1100x1900</t>
  </si>
  <si>
    <t>600x700x900</t>
  </si>
  <si>
    <t xml:space="preserve">dl. 700 </t>
  </si>
  <si>
    <t>700x350x600</t>
  </si>
  <si>
    <t>800x600x900</t>
  </si>
  <si>
    <t>1400x600x900</t>
  </si>
  <si>
    <t>1100x700x900</t>
  </si>
  <si>
    <t>1400x700x900</t>
  </si>
  <si>
    <t>1200x350x300</t>
  </si>
  <si>
    <t>900x600x1800          (doměr dle skutečného rozměru místnosti)</t>
  </si>
  <si>
    <t>1370x700x860</t>
  </si>
  <si>
    <t>1370x700x40</t>
  </si>
  <si>
    <t>1300x350x600</t>
  </si>
  <si>
    <t>1370x700x900</t>
  </si>
  <si>
    <t>1500x700x900</t>
  </si>
  <si>
    <t>dl. 500</t>
  </si>
  <si>
    <t>max. 800x730x900</t>
  </si>
  <si>
    <t>500x730x900</t>
  </si>
  <si>
    <t>800x600x1800                          (doměr dle skutečného rozměru místnosti)</t>
  </si>
  <si>
    <t>2000x700x900</t>
  </si>
  <si>
    <t>2000x350x300</t>
  </si>
  <si>
    <t>1300x500x120</t>
  </si>
  <si>
    <t>8000x500x900</t>
  </si>
  <si>
    <t>max. 1050x600x900</t>
  </si>
  <si>
    <t>max. 1080x550x900</t>
  </si>
  <si>
    <t>1210x650x900</t>
  </si>
  <si>
    <t>500x500x130</t>
  </si>
  <si>
    <t>ma. 1360x650x1900</t>
  </si>
  <si>
    <t>max. 1200x800x1600</t>
  </si>
  <si>
    <t>max. 1200x800x1850</t>
  </si>
  <si>
    <t>max. 1000x800x1600</t>
  </si>
  <si>
    <t>max. 900x1000x2000</t>
  </si>
  <si>
    <t>max 780x950x1800</t>
  </si>
  <si>
    <t>dl. max. 8500</t>
  </si>
  <si>
    <t>700x800x900 (doměr dle skutečného rozměru výdejového okna)</t>
  </si>
  <si>
    <t>1400x150x900</t>
  </si>
  <si>
    <t>1400x300x400</t>
  </si>
  <si>
    <t>1650x800x900 (doměr dle skutečného rozměru výdejového okna)</t>
  </si>
  <si>
    <t>615x615x725</t>
  </si>
  <si>
    <t>1300x800x900</t>
  </si>
  <si>
    <t>dl. 6750 (doměr dle skutečného rozměru výdjových oken)</t>
  </si>
  <si>
    <t>1200x500x650</t>
  </si>
  <si>
    <t>max. 610x480x900</t>
  </si>
  <si>
    <t>1400x350x600</t>
  </si>
  <si>
    <t>900x615x1230</t>
  </si>
  <si>
    <t>815x655x1695</t>
  </si>
  <si>
    <t>1200x700x850</t>
  </si>
  <si>
    <t>635x700x1885</t>
  </si>
  <si>
    <t>1200x600x850</t>
  </si>
  <si>
    <t>1200x500x1800</t>
  </si>
  <si>
    <t>Rozměr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</si>
</sst>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24" x14ac:knownFonts="1">
    <font>
      <sz val="11"/>
      <color theme="1"/>
      <name val="Calibri"/>
      <family val="2"/>
      <charset val="238"/>
      <scheme val="minor"/>
    </font>
    <font>
      <sz val="11"/>
      <color indexed="8"/>
      <name val="Calibri"/>
      <family val="2"/>
      <charset val="238"/>
    </font>
    <font>
      <sz val="9"/>
      <color theme="1"/>
      <name val="Arial"/>
      <family val="2"/>
      <charset val="238"/>
    </font>
    <font>
      <b/>
      <sz val="10"/>
      <color theme="1"/>
      <name val="Arial"/>
      <family val="2"/>
      <charset val="238"/>
    </font>
    <font>
      <b/>
      <sz val="9"/>
      <color theme="1"/>
      <name val="Arial"/>
      <family val="2"/>
      <charset val="238"/>
    </font>
    <font>
      <sz val="9"/>
      <color indexed="8"/>
      <name val="Arial"/>
      <family val="2"/>
      <charset val="238"/>
    </font>
    <font>
      <b/>
      <sz val="9"/>
      <color rgb="FF000000"/>
      <name val="Arial"/>
      <family val="2"/>
      <charset val="238"/>
    </font>
    <font>
      <sz val="9"/>
      <name val="Arial"/>
      <family val="2"/>
      <charset val="238"/>
    </font>
    <font>
      <b/>
      <sz val="9"/>
      <name val="Arial"/>
      <family val="2"/>
      <charset val="238"/>
    </font>
    <font>
      <vertAlign val="superscript"/>
      <sz val="9"/>
      <color theme="1"/>
      <name val="Arial"/>
      <family val="2"/>
      <charset val="238"/>
    </font>
    <font>
      <sz val="9"/>
      <color rgb="FF000000"/>
      <name val="Arial"/>
      <family val="2"/>
      <charset val="238"/>
    </font>
    <font>
      <sz val="11"/>
      <color theme="1"/>
      <name val="Calibri"/>
      <family val="2"/>
      <charset val="238"/>
      <scheme val="minor"/>
    </font>
    <font>
      <vertAlign val="superscript"/>
      <sz val="9"/>
      <name val="Arial"/>
      <family val="2"/>
      <charset val="238"/>
    </font>
    <font>
      <sz val="9.5"/>
      <color theme="1"/>
      <name val="Arial"/>
      <family val="2"/>
      <charset val="238"/>
    </font>
    <font>
      <b/>
      <sz val="9.5"/>
      <color theme="1"/>
      <name val="Arial"/>
      <family val="2"/>
      <charset val="238"/>
    </font>
    <font>
      <sz val="8"/>
      <name val="Calibri"/>
      <family val="2"/>
      <charset val="238"/>
      <scheme val="minor"/>
    </font>
    <font>
      <sz val="9"/>
      <color theme="9"/>
      <name val="Arial"/>
      <family val="2"/>
      <charset val="238"/>
    </font>
    <font>
      <sz val="9"/>
      <color rgb="FFFF0000"/>
      <name val="Arial"/>
      <family val="2"/>
      <charset val="238"/>
    </font>
    <font>
      <b/>
      <sz val="9"/>
      <color theme="9"/>
      <name val="Arial"/>
      <family val="2"/>
      <charset val="238"/>
    </font>
    <font>
      <b/>
      <sz val="9"/>
      <color rgb="FFFF0000"/>
      <name val="Arial"/>
      <family val="2"/>
      <charset val="238"/>
    </font>
    <font>
      <b/>
      <sz val="12"/>
      <color theme="1"/>
      <name val="Arial"/>
      <family val="2"/>
      <charset val="238"/>
    </font>
    <font>
      <sz val="12"/>
      <color theme="1"/>
      <name val="Arial"/>
      <family val="2"/>
      <charset val="238"/>
    </font>
    <font>
      <u/>
      <sz val="9"/>
      <color theme="1"/>
      <name val="Arial"/>
      <family val="2"/>
      <charset val="238"/>
    </font>
    <font>
      <sz val="8"/>
      <color theme="1"/>
      <name val="Arial"/>
      <family val="2"/>
      <charset val="238"/>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FF00"/>
        <bgColor indexed="64"/>
      </patternFill>
    </fill>
    <fill>
      <patternFill patternType="solid">
        <fgColor rgb="FFFF99CC"/>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2" tint="-9.9978637043366805E-2"/>
        <bgColor indexed="64"/>
      </patternFill>
    </fill>
  </fills>
  <borders count="30">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3">
    <xf numFmtId="0" fontId="0" fillId="0" borderId="0"/>
    <xf numFmtId="0" fontId="1" fillId="0" borderId="0"/>
    <xf numFmtId="44" fontId="11" fillId="0" borderId="0" applyFont="0" applyFill="0" applyBorder="0" applyAlignment="0" applyProtection="0"/>
  </cellStyleXfs>
  <cellXfs count="155">
    <xf numFmtId="0" fontId="0" fillId="0" borderId="0" xfId="0"/>
    <xf numFmtId="0" fontId="4" fillId="0" borderId="0" xfId="0" applyFont="1" applyAlignment="1">
      <alignment horizontal="left" vertical="top"/>
    </xf>
    <xf numFmtId="0" fontId="2" fillId="0" borderId="0" xfId="0" applyFont="1" applyAlignment="1">
      <alignment vertical="top" wrapText="1"/>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4" fillId="0" borderId="0" xfId="0" applyFont="1" applyAlignment="1">
      <alignment vertical="top" wrapText="1"/>
    </xf>
    <xf numFmtId="0" fontId="3" fillId="0" borderId="0" xfId="0" applyFont="1" applyAlignment="1">
      <alignment horizontal="left" vertical="top"/>
    </xf>
    <xf numFmtId="0" fontId="7" fillId="0" borderId="0" xfId="0" applyFont="1" applyAlignment="1">
      <alignment vertical="top"/>
    </xf>
    <xf numFmtId="0" fontId="2" fillId="3" borderId="0" xfId="0" applyFont="1" applyFill="1" applyAlignment="1">
      <alignment vertical="top"/>
    </xf>
    <xf numFmtId="0" fontId="7" fillId="3" borderId="0" xfId="0" applyFont="1" applyFill="1" applyAlignment="1">
      <alignment vertical="top"/>
    </xf>
    <xf numFmtId="44" fontId="2" fillId="0" borderId="0" xfId="2" applyFont="1" applyAlignment="1">
      <alignment horizontal="center" vertical="top"/>
    </xf>
    <xf numFmtId="0" fontId="2" fillId="0" borderId="13" xfId="0" applyFont="1" applyBorder="1" applyAlignment="1">
      <alignment vertical="top" wrapText="1"/>
    </xf>
    <xf numFmtId="0" fontId="2" fillId="0" borderId="13" xfId="0" applyFont="1" applyBorder="1" applyAlignment="1">
      <alignment horizontal="center" vertical="top" wrapText="1"/>
    </xf>
    <xf numFmtId="0" fontId="4" fillId="0" borderId="13" xfId="0" applyFont="1" applyBorder="1" applyAlignment="1">
      <alignment vertical="top" wrapText="1"/>
    </xf>
    <xf numFmtId="0" fontId="2" fillId="0" borderId="13" xfId="0" applyFont="1" applyBorder="1" applyAlignment="1">
      <alignment horizontal="center" vertical="top"/>
    </xf>
    <xf numFmtId="0" fontId="4" fillId="0" borderId="1" xfId="0" applyFont="1" applyBorder="1" applyAlignment="1">
      <alignment horizontal="center" vertical="center" wrapText="1"/>
    </xf>
    <xf numFmtId="0" fontId="4" fillId="0" borderId="13" xfId="0" applyFont="1" applyBorder="1" applyAlignment="1">
      <alignment horizontal="center" vertical="center"/>
    </xf>
    <xf numFmtId="0" fontId="4" fillId="0" borderId="0" xfId="0" applyFont="1" applyAlignment="1">
      <alignment horizontal="center" vertical="center"/>
    </xf>
    <xf numFmtId="44" fontId="2" fillId="0" borderId="0" xfId="2" applyFont="1" applyBorder="1" applyAlignment="1">
      <alignment horizontal="center" vertical="top"/>
    </xf>
    <xf numFmtId="0" fontId="2" fillId="0" borderId="0" xfId="0" applyFont="1" applyAlignment="1">
      <alignment horizontal="left" vertical="center"/>
    </xf>
    <xf numFmtId="0" fontId="2" fillId="0" borderId="13" xfId="0" applyFont="1" applyBorder="1" applyAlignment="1">
      <alignment horizontal="left" vertical="top" wrapText="1"/>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3" borderId="12" xfId="0" applyFont="1" applyFill="1" applyBorder="1" applyAlignment="1">
      <alignment horizontal="center" vertical="center"/>
    </xf>
    <xf numFmtId="0" fontId="8" fillId="3" borderId="12" xfId="0" applyFont="1" applyFill="1" applyBorder="1" applyAlignment="1">
      <alignment horizontal="center" vertical="center"/>
    </xf>
    <xf numFmtId="0" fontId="8" fillId="0" borderId="12" xfId="0" applyFont="1" applyBorder="1" applyAlignment="1">
      <alignment horizontal="center" vertical="center"/>
    </xf>
    <xf numFmtId="0" fontId="7" fillId="0" borderId="13" xfId="0" applyFont="1" applyBorder="1" applyAlignment="1">
      <alignment horizontal="left" vertical="top" wrapText="1"/>
    </xf>
    <xf numFmtId="0" fontId="7" fillId="0" borderId="13" xfId="0" applyFont="1" applyBorder="1" applyAlignment="1">
      <alignment vertical="top" wrapText="1"/>
    </xf>
    <xf numFmtId="0" fontId="2" fillId="3" borderId="13" xfId="0" applyFont="1" applyFill="1" applyBorder="1" applyAlignment="1">
      <alignment vertical="top" wrapText="1"/>
    </xf>
    <xf numFmtId="0" fontId="2" fillId="3" borderId="13" xfId="0" applyFont="1" applyFill="1" applyBorder="1" applyAlignment="1">
      <alignment horizontal="left" vertical="top" wrapText="1"/>
    </xf>
    <xf numFmtId="0" fontId="7" fillId="0" borderId="13" xfId="1" applyFont="1" applyBorder="1" applyAlignment="1">
      <alignment vertical="top" wrapText="1"/>
    </xf>
    <xf numFmtId="0" fontId="2" fillId="3" borderId="13" xfId="0" applyFont="1" applyFill="1" applyBorder="1" applyAlignment="1">
      <alignment horizontal="center" vertical="top"/>
    </xf>
    <xf numFmtId="0" fontId="7" fillId="3" borderId="13" xfId="0" applyFont="1" applyFill="1" applyBorder="1" applyAlignment="1">
      <alignment horizontal="center" vertical="top"/>
    </xf>
    <xf numFmtId="49" fontId="7" fillId="3" borderId="13" xfId="0" applyNumberFormat="1" applyFont="1" applyFill="1" applyBorder="1" applyAlignment="1">
      <alignment vertical="top" wrapText="1"/>
    </xf>
    <xf numFmtId="0" fontId="13" fillId="0" borderId="13" xfId="0" applyFont="1" applyBorder="1" applyAlignment="1">
      <alignment vertical="center" wrapText="1"/>
    </xf>
    <xf numFmtId="49" fontId="7" fillId="0" borderId="13" xfId="0" applyNumberFormat="1" applyFont="1" applyBorder="1" applyAlignment="1">
      <alignment vertical="top" wrapText="1"/>
    </xf>
    <xf numFmtId="0" fontId="7" fillId="3" borderId="13" xfId="0" applyFont="1" applyFill="1" applyBorder="1" applyAlignment="1">
      <alignment horizontal="left" vertical="top" wrapText="1"/>
    </xf>
    <xf numFmtId="0" fontId="10" fillId="0" borderId="13" xfId="0" applyFont="1" applyBorder="1" applyAlignment="1">
      <alignment vertical="center" wrapText="1"/>
    </xf>
    <xf numFmtId="0" fontId="10" fillId="0" borderId="13" xfId="0" applyFont="1" applyBorder="1" applyAlignment="1">
      <alignment horizontal="left" vertical="top" wrapText="1"/>
    </xf>
    <xf numFmtId="0" fontId="5" fillId="3" borderId="13" xfId="1" applyFont="1" applyFill="1" applyBorder="1" applyAlignment="1">
      <alignment vertical="top" wrapText="1"/>
    </xf>
    <xf numFmtId="0" fontId="7" fillId="3" borderId="13" xfId="0" applyFont="1" applyFill="1" applyBorder="1" applyAlignment="1">
      <alignment vertical="center" wrapText="1"/>
    </xf>
    <xf numFmtId="49" fontId="5" fillId="3" borderId="13" xfId="0" applyNumberFormat="1" applyFont="1" applyFill="1" applyBorder="1" applyAlignment="1">
      <alignment vertical="top" wrapText="1"/>
    </xf>
    <xf numFmtId="0" fontId="4" fillId="3" borderId="13" xfId="0" applyFont="1" applyFill="1" applyBorder="1" applyAlignment="1">
      <alignment horizontal="left" vertical="top" wrapText="1"/>
    </xf>
    <xf numFmtId="0" fontId="10" fillId="3" borderId="13" xfId="0" applyFont="1" applyFill="1" applyBorder="1" applyAlignment="1">
      <alignment vertical="top" wrapText="1"/>
    </xf>
    <xf numFmtId="0" fontId="2" fillId="3" borderId="13" xfId="0" applyFont="1" applyFill="1" applyBorder="1" applyAlignment="1">
      <alignment horizontal="center" vertical="top" wrapText="1"/>
    </xf>
    <xf numFmtId="0" fontId="2" fillId="3" borderId="0" xfId="0" applyFont="1" applyFill="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2" fillId="7" borderId="15" xfId="0" applyFont="1" applyFill="1" applyBorder="1" applyAlignment="1">
      <alignment horizontal="center" vertical="center" wrapText="1"/>
    </xf>
    <xf numFmtId="0" fontId="7" fillId="3" borderId="0" xfId="0" applyFont="1" applyFill="1" applyAlignment="1">
      <alignment horizontal="center" vertical="center" wrapText="1"/>
    </xf>
    <xf numFmtId="0" fontId="7" fillId="0" borderId="0" xfId="0" applyFont="1" applyAlignment="1">
      <alignment horizontal="center" vertical="center" wrapText="1"/>
    </xf>
    <xf numFmtId="0" fontId="2" fillId="8" borderId="15" xfId="0" applyFont="1" applyFill="1" applyBorder="1" applyAlignment="1">
      <alignment horizontal="center" vertical="center"/>
    </xf>
    <xf numFmtId="0" fontId="2" fillId="6" borderId="15" xfId="0" applyFont="1" applyFill="1" applyBorder="1" applyAlignment="1">
      <alignment horizontal="center" vertical="center" wrapText="1"/>
    </xf>
    <xf numFmtId="0" fontId="4" fillId="0" borderId="16" xfId="0" applyFont="1" applyBorder="1" applyAlignment="1">
      <alignment horizontal="center" vertical="center"/>
    </xf>
    <xf numFmtId="0" fontId="4" fillId="6" borderId="17" xfId="0" applyFont="1" applyFill="1" applyBorder="1" applyAlignment="1">
      <alignment horizontal="center" vertical="center"/>
    </xf>
    <xf numFmtId="0" fontId="4" fillId="0" borderId="0" xfId="0" applyFont="1" applyFill="1" applyAlignment="1">
      <alignment vertical="top" wrapText="1"/>
    </xf>
    <xf numFmtId="0" fontId="4" fillId="0" borderId="14" xfId="0" applyFont="1" applyFill="1" applyBorder="1" applyAlignment="1">
      <alignment vertical="top" wrapText="1"/>
    </xf>
    <xf numFmtId="0" fontId="4" fillId="0" borderId="10" xfId="0" applyFont="1" applyFill="1" applyBorder="1" applyAlignment="1">
      <alignment vertical="top" wrapText="1"/>
    </xf>
    <xf numFmtId="0" fontId="4" fillId="0" borderId="11" xfId="0" applyFont="1" applyFill="1" applyBorder="1" applyAlignment="1">
      <alignment vertical="top" wrapText="1"/>
    </xf>
    <xf numFmtId="0" fontId="2" fillId="0" borderId="3" xfId="0" applyFont="1" applyBorder="1" applyAlignment="1">
      <alignment vertical="top" wrapText="1"/>
    </xf>
    <xf numFmtId="0" fontId="20" fillId="6" borderId="4" xfId="0" applyFont="1" applyFill="1" applyBorder="1" applyAlignment="1">
      <alignment vertical="center" wrapText="1"/>
    </xf>
    <xf numFmtId="0" fontId="21" fillId="6" borderId="5" xfId="0" applyFont="1" applyFill="1" applyBorder="1" applyAlignment="1">
      <alignment vertical="top"/>
    </xf>
    <xf numFmtId="44" fontId="21" fillId="6" borderId="5" xfId="2" applyFont="1" applyFill="1" applyBorder="1" applyAlignment="1">
      <alignment vertical="top"/>
    </xf>
    <xf numFmtId="44" fontId="20" fillId="6" borderId="6" xfId="2" applyFont="1" applyFill="1" applyBorder="1" applyAlignment="1">
      <alignment horizontal="center" vertical="center"/>
    </xf>
    <xf numFmtId="0" fontId="4" fillId="2" borderId="2" xfId="0" applyFont="1" applyFill="1" applyBorder="1" applyAlignment="1">
      <alignment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44" fontId="4" fillId="2" borderId="2" xfId="2" applyFont="1" applyFill="1" applyBorder="1" applyAlignment="1" applyProtection="1">
      <alignment horizontal="center" vertical="center" wrapText="1"/>
    </xf>
    <xf numFmtId="44" fontId="4" fillId="2" borderId="20" xfId="2" applyFont="1" applyFill="1" applyBorder="1" applyAlignment="1" applyProtection="1">
      <alignment horizontal="center" vertical="center" wrapText="1"/>
    </xf>
    <xf numFmtId="0" fontId="2" fillId="0" borderId="13" xfId="0" applyFont="1" applyBorder="1" applyAlignment="1">
      <alignment horizontal="center" vertical="center" wrapText="1"/>
    </xf>
    <xf numFmtId="0" fontId="4" fillId="9" borderId="1" xfId="0" applyFont="1" applyFill="1" applyBorder="1" applyAlignment="1">
      <alignment vertical="top" wrapText="1"/>
    </xf>
    <xf numFmtId="0" fontId="4" fillId="9" borderId="1" xfId="0" applyFont="1" applyFill="1" applyBorder="1" applyAlignment="1">
      <alignment horizontal="center" vertical="top" wrapText="1"/>
    </xf>
    <xf numFmtId="44" fontId="4" fillId="9" borderId="1" xfId="2" applyFont="1" applyFill="1" applyBorder="1" applyAlignment="1" applyProtection="1">
      <alignment horizontal="center" vertical="top" wrapText="1"/>
    </xf>
    <xf numFmtId="0" fontId="2" fillId="9" borderId="13" xfId="0" applyFont="1" applyFill="1" applyBorder="1" applyAlignment="1">
      <alignment horizontal="center" vertical="top"/>
    </xf>
    <xf numFmtId="0" fontId="2" fillId="9" borderId="13" xfId="0" applyFont="1" applyFill="1" applyBorder="1" applyAlignment="1">
      <alignment vertical="top" wrapText="1"/>
    </xf>
    <xf numFmtId="0" fontId="4" fillId="9" borderId="13" xfId="0" applyFont="1" applyFill="1" applyBorder="1" applyAlignment="1">
      <alignment vertical="top" wrapText="1"/>
    </xf>
    <xf numFmtId="0" fontId="4" fillId="9" borderId="13" xfId="0" applyFont="1" applyFill="1" applyBorder="1" applyAlignment="1">
      <alignment horizontal="center" vertical="top" wrapText="1"/>
    </xf>
    <xf numFmtId="0" fontId="7" fillId="9" borderId="13" xfId="0" applyFont="1" applyFill="1" applyBorder="1" applyAlignment="1">
      <alignment horizontal="left" vertical="top" wrapText="1"/>
    </xf>
    <xf numFmtId="0" fontId="7" fillId="9" borderId="13" xfId="0" applyFont="1" applyFill="1" applyBorder="1" applyAlignment="1">
      <alignment horizontal="center" vertical="top"/>
    </xf>
    <xf numFmtId="0" fontId="7" fillId="9" borderId="13" xfId="1" applyFont="1" applyFill="1" applyBorder="1" applyAlignment="1">
      <alignment vertical="top" wrapText="1"/>
    </xf>
    <xf numFmtId="0" fontId="2" fillId="9" borderId="13" xfId="0" applyFont="1" applyFill="1" applyBorder="1" applyAlignment="1">
      <alignment vertical="top"/>
    </xf>
    <xf numFmtId="0" fontId="2" fillId="9" borderId="13" xfId="0" applyFont="1" applyFill="1" applyBorder="1" applyAlignment="1">
      <alignment horizontal="center" vertical="top" wrapText="1"/>
    </xf>
    <xf numFmtId="0" fontId="2" fillId="10" borderId="13" xfId="0" applyFont="1" applyFill="1" applyBorder="1" applyAlignment="1">
      <alignment horizontal="center" vertical="top"/>
    </xf>
    <xf numFmtId="0" fontId="22" fillId="0" borderId="13" xfId="0" applyFont="1" applyBorder="1" applyAlignment="1">
      <alignment horizontal="center" vertical="center" wrapText="1"/>
    </xf>
    <xf numFmtId="0" fontId="2" fillId="9" borderId="13" xfId="0" applyFont="1" applyFill="1" applyBorder="1" applyAlignment="1">
      <alignment horizontal="left" vertical="top" wrapText="1"/>
    </xf>
    <xf numFmtId="0" fontId="4" fillId="2" borderId="23" xfId="0" applyFont="1" applyFill="1" applyBorder="1" applyAlignment="1">
      <alignment horizontal="center" vertical="center" wrapText="1"/>
    </xf>
    <xf numFmtId="0" fontId="4" fillId="9" borderId="16" xfId="0" applyFont="1" applyFill="1" applyBorder="1" applyAlignment="1">
      <alignment horizontal="left" vertical="top"/>
    </xf>
    <xf numFmtId="0" fontId="2" fillId="0" borderId="12" xfId="0" applyFont="1" applyBorder="1" applyAlignment="1">
      <alignment horizontal="center" vertical="top"/>
    </xf>
    <xf numFmtId="0" fontId="4" fillId="9" borderId="12" xfId="0" applyFont="1" applyFill="1" applyBorder="1" applyAlignment="1">
      <alignment horizontal="left" vertical="top"/>
    </xf>
    <xf numFmtId="0" fontId="2" fillId="3" borderId="12" xfId="0" applyFont="1" applyFill="1" applyBorder="1" applyAlignment="1">
      <alignment horizontal="center" vertical="top"/>
    </xf>
    <xf numFmtId="0" fontId="7" fillId="3" borderId="12" xfId="0" applyFont="1" applyFill="1" applyBorder="1" applyAlignment="1">
      <alignment horizontal="center" vertical="top"/>
    </xf>
    <xf numFmtId="0" fontId="7" fillId="0" borderId="12" xfId="0" applyFont="1" applyBorder="1" applyAlignment="1">
      <alignment horizontal="center" vertical="top"/>
    </xf>
    <xf numFmtId="0" fontId="8" fillId="9" borderId="12" xfId="0" applyFont="1" applyFill="1" applyBorder="1" applyAlignment="1">
      <alignment horizontal="left" vertical="top"/>
    </xf>
    <xf numFmtId="0" fontId="8" fillId="0" borderId="12" xfId="0" applyFont="1" applyBorder="1" applyAlignment="1">
      <alignment horizontal="left" vertical="top"/>
    </xf>
    <xf numFmtId="0" fontId="4" fillId="0" borderId="12" xfId="0" applyFont="1" applyBorder="1" applyAlignment="1">
      <alignment horizontal="left" vertical="top"/>
    </xf>
    <xf numFmtId="0" fontId="23" fillId="11" borderId="25" xfId="0" applyFont="1" applyFill="1" applyBorder="1" applyAlignment="1">
      <alignment horizontal="center" vertical="center" wrapText="1"/>
    </xf>
    <xf numFmtId="0" fontId="23" fillId="11" borderId="25" xfId="0" applyFont="1" applyFill="1" applyBorder="1" applyAlignment="1">
      <alignment horizontal="center" vertical="center"/>
    </xf>
    <xf numFmtId="0" fontId="23" fillId="11" borderId="26" xfId="0" applyFont="1" applyFill="1" applyBorder="1" applyAlignment="1">
      <alignment horizontal="center" vertical="center" wrapText="1"/>
    </xf>
    <xf numFmtId="0" fontId="23" fillId="11" borderId="27" xfId="0" applyFont="1" applyFill="1" applyBorder="1" applyAlignment="1">
      <alignment horizontal="center" vertical="center" wrapText="1"/>
    </xf>
    <xf numFmtId="0" fontId="4" fillId="12" borderId="21" xfId="0" applyFont="1" applyFill="1" applyBorder="1" applyAlignment="1">
      <alignment horizontal="center" vertical="center" textRotation="90" wrapText="1"/>
    </xf>
    <xf numFmtId="0" fontId="2" fillId="0" borderId="15" xfId="0" applyFont="1" applyBorder="1" applyAlignment="1">
      <alignment horizontal="center" vertical="top" wrapText="1"/>
    </xf>
    <xf numFmtId="0" fontId="2" fillId="0" borderId="15" xfId="0" applyFont="1" applyBorder="1" applyAlignment="1">
      <alignment horizontal="center" vertical="top"/>
    </xf>
    <xf numFmtId="0" fontId="4" fillId="9" borderId="15" xfId="0" applyFont="1" applyFill="1" applyBorder="1" applyAlignment="1">
      <alignment horizontal="center" vertical="top" wrapText="1"/>
    </xf>
    <xf numFmtId="0" fontId="2" fillId="9" borderId="15" xfId="0" applyFont="1" applyFill="1" applyBorder="1" applyAlignment="1">
      <alignment horizontal="center" vertical="top"/>
    </xf>
    <xf numFmtId="0" fontId="2" fillId="3" borderId="15" xfId="0" applyFont="1" applyFill="1" applyBorder="1" applyAlignment="1">
      <alignment horizontal="center" vertical="top"/>
    </xf>
    <xf numFmtId="0" fontId="7" fillId="3" borderId="15" xfId="0" applyFont="1" applyFill="1" applyBorder="1" applyAlignment="1">
      <alignment horizontal="center" vertical="top"/>
    </xf>
    <xf numFmtId="0" fontId="2" fillId="0" borderId="15" xfId="0" applyFont="1" applyBorder="1" applyAlignment="1">
      <alignment horizontal="center" vertical="center"/>
    </xf>
    <xf numFmtId="0" fontId="7" fillId="9" borderId="15" xfId="0" applyFont="1" applyFill="1" applyBorder="1" applyAlignment="1">
      <alignment horizontal="center" vertical="top"/>
    </xf>
    <xf numFmtId="0" fontId="2" fillId="9" borderId="15" xfId="0" applyFont="1" applyFill="1" applyBorder="1" applyAlignment="1">
      <alignment vertical="top"/>
    </xf>
    <xf numFmtId="44" fontId="2" fillId="0" borderId="12" xfId="2" applyFont="1" applyFill="1" applyBorder="1" applyAlignment="1">
      <alignment horizontal="center" vertical="top"/>
    </xf>
    <xf numFmtId="44" fontId="2" fillId="9" borderId="12" xfId="2" applyFont="1" applyFill="1" applyBorder="1" applyAlignment="1">
      <alignment horizontal="center" vertical="top"/>
    </xf>
    <xf numFmtId="44" fontId="2" fillId="0" borderId="28" xfId="2" applyFont="1" applyFill="1" applyBorder="1" applyAlignment="1">
      <alignment horizontal="center" vertical="top"/>
    </xf>
    <xf numFmtId="44" fontId="2" fillId="0" borderId="12" xfId="2" applyFont="1" applyFill="1" applyBorder="1" applyAlignment="1">
      <alignment horizontal="center" vertical="center"/>
    </xf>
    <xf numFmtId="0" fontId="2" fillId="9" borderId="12" xfId="0" applyFont="1" applyFill="1" applyBorder="1" applyAlignment="1">
      <alignment vertical="top"/>
    </xf>
    <xf numFmtId="44" fontId="2" fillId="0" borderId="12" xfId="0" applyNumberFormat="1" applyFont="1" applyBorder="1" applyAlignment="1">
      <alignment vertical="top"/>
    </xf>
    <xf numFmtId="44" fontId="2" fillId="9" borderId="12" xfId="0" applyNumberFormat="1" applyFont="1" applyFill="1" applyBorder="1" applyAlignment="1">
      <alignment vertical="top"/>
    </xf>
    <xf numFmtId="44" fontId="4" fillId="9" borderId="29" xfId="2" applyFont="1" applyFill="1" applyBorder="1" applyAlignment="1" applyProtection="1">
      <alignment horizontal="center" vertical="top" wrapText="1"/>
    </xf>
    <xf numFmtId="44" fontId="2" fillId="0" borderId="24" xfId="2" applyFont="1" applyFill="1" applyBorder="1" applyAlignment="1">
      <alignment horizontal="center" vertical="top"/>
    </xf>
    <xf numFmtId="44" fontId="2" fillId="0" borderId="25" xfId="2" applyFont="1" applyFill="1" applyBorder="1" applyAlignment="1">
      <alignment horizontal="center" vertical="top"/>
    </xf>
    <xf numFmtId="44" fontId="4" fillId="9" borderId="25" xfId="2" applyFont="1" applyFill="1" applyBorder="1" applyAlignment="1" applyProtection="1">
      <alignment horizontal="center" vertical="top" wrapText="1"/>
    </xf>
    <xf numFmtId="44" fontId="2" fillId="9" borderId="25" xfId="2" applyFont="1" applyFill="1" applyBorder="1" applyAlignment="1">
      <alignment horizontal="center" vertical="top"/>
    </xf>
    <xf numFmtId="44" fontId="7" fillId="0" borderId="25" xfId="2" applyFont="1" applyFill="1" applyBorder="1" applyAlignment="1">
      <alignment horizontal="center" vertical="top"/>
    </xf>
    <xf numFmtId="44" fontId="2" fillId="0" borderId="25" xfId="2" applyFont="1" applyFill="1" applyBorder="1" applyAlignment="1">
      <alignment horizontal="center" vertical="center"/>
    </xf>
    <xf numFmtId="44" fontId="7" fillId="9" borderId="25" xfId="2" applyFont="1" applyFill="1" applyBorder="1" applyAlignment="1">
      <alignment horizontal="center" vertical="top"/>
    </xf>
    <xf numFmtId="0" fontId="2" fillId="9" borderId="25" xfId="0" applyFont="1" applyFill="1" applyBorder="1" applyAlignment="1">
      <alignment vertical="top"/>
    </xf>
    <xf numFmtId="44" fontId="2" fillId="0" borderId="25" xfId="0" applyNumberFormat="1" applyFont="1" applyBorder="1" applyAlignment="1">
      <alignment vertical="top"/>
    </xf>
    <xf numFmtId="44" fontId="2" fillId="0" borderId="26" xfId="2" applyFont="1" applyFill="1" applyBorder="1" applyAlignment="1">
      <alignment horizontal="center" vertical="top"/>
    </xf>
    <xf numFmtId="44" fontId="20" fillId="2" borderId="7" xfId="2" applyFont="1" applyFill="1" applyBorder="1" applyAlignment="1">
      <alignment horizontal="center" vertical="center"/>
    </xf>
    <xf numFmtId="44" fontId="20" fillId="2" borderId="8" xfId="2" applyFont="1" applyFill="1" applyBorder="1" applyAlignment="1">
      <alignment horizontal="center" vertical="center"/>
    </xf>
    <xf numFmtId="44" fontId="20" fillId="2" borderId="9" xfId="2" applyFont="1" applyFill="1" applyBorder="1" applyAlignment="1">
      <alignment horizontal="center" vertical="center"/>
    </xf>
    <xf numFmtId="44" fontId="20" fillId="2" borderId="11" xfId="2" applyFont="1" applyFill="1" applyBorder="1" applyAlignment="1">
      <alignment horizontal="center" vertical="center"/>
    </xf>
    <xf numFmtId="0" fontId="4" fillId="4" borderId="18" xfId="0" applyFont="1" applyFill="1" applyBorder="1" applyAlignment="1">
      <alignment horizontal="center" vertical="top" wrapText="1"/>
    </xf>
    <xf numFmtId="0" fontId="4" fillId="4" borderId="19" xfId="0" applyFont="1" applyFill="1" applyBorder="1" applyAlignment="1">
      <alignment horizontal="center" vertical="top" wrapText="1"/>
    </xf>
    <xf numFmtId="0" fontId="4" fillId="5" borderId="7"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2" fillId="0" borderId="0" xfId="0" applyFont="1" applyFill="1" applyAlignment="1">
      <alignment vertical="top" wrapText="1"/>
    </xf>
    <xf numFmtId="0" fontId="2" fillId="0" borderId="13" xfId="0" applyFont="1" applyFill="1" applyBorder="1" applyAlignment="1">
      <alignment vertical="top" wrapText="1"/>
    </xf>
    <xf numFmtId="0" fontId="2" fillId="0" borderId="13" xfId="0" applyFont="1" applyFill="1" applyBorder="1" applyAlignment="1">
      <alignment vertical="top"/>
    </xf>
    <xf numFmtId="0" fontId="2" fillId="0" borderId="3" xfId="0" applyFont="1" applyFill="1" applyBorder="1" applyAlignment="1">
      <alignment vertical="top" wrapText="1"/>
    </xf>
    <xf numFmtId="0" fontId="4" fillId="0" borderId="0" xfId="0" applyFont="1" applyFill="1" applyBorder="1" applyAlignment="1">
      <alignment horizontal="center" vertical="top" wrapText="1"/>
    </xf>
    <xf numFmtId="0" fontId="4" fillId="0" borderId="10" xfId="0" applyFont="1" applyFill="1" applyBorder="1" applyAlignment="1">
      <alignment horizontal="center" vertical="top" wrapText="1"/>
    </xf>
    <xf numFmtId="0" fontId="20" fillId="0" borderId="5" xfId="0" applyFont="1" applyFill="1" applyBorder="1" applyAlignment="1">
      <alignment vertical="center" wrapText="1"/>
    </xf>
    <xf numFmtId="0" fontId="4" fillId="0" borderId="13" xfId="0" applyFont="1" applyBorder="1" applyAlignment="1">
      <alignment horizontal="center" vertical="top" wrapText="1"/>
    </xf>
    <xf numFmtId="0" fontId="7" fillId="0" borderId="13" xfId="0" applyFont="1" applyBorder="1" applyAlignment="1">
      <alignment horizontal="center" vertical="top"/>
    </xf>
  </cellXfs>
  <cellStyles count="3">
    <cellStyle name="Excel Built-in Normal" xfId="1" xr:uid="{3142339F-5849-4FDC-81CC-B3591E75A4AD}"/>
    <cellStyle name="Měna" xfId="2" builtinId="4"/>
    <cellStyle name="Normální"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71489-4968-4AD0-8D03-E29B436222C4}">
  <dimension ref="A1:J264"/>
  <sheetViews>
    <sheetView tabSelected="1" topLeftCell="B250" zoomScaleNormal="100" workbookViewId="0">
      <selection activeCell="C229" sqref="C229"/>
    </sheetView>
  </sheetViews>
  <sheetFormatPr defaultColWidth="9.140625" defaultRowHeight="12" x14ac:dyDescent="0.25"/>
  <cols>
    <col min="1" max="1" width="3.5703125" style="4" bestFit="1" customWidth="1"/>
    <col min="2" max="2" width="9.28515625" style="3" customWidth="1"/>
    <col min="3" max="3" width="80.140625" style="2" customWidth="1"/>
    <col min="4" max="4" width="26.42578125" style="146" bestFit="1" customWidth="1"/>
    <col min="5" max="5" width="25.85546875" style="3" customWidth="1"/>
    <col min="6" max="6" width="7.85546875" style="3" bestFit="1" customWidth="1"/>
    <col min="7" max="7" width="15" style="11" bestFit="1" customWidth="1"/>
    <col min="8" max="8" width="21.140625" style="11" bestFit="1" customWidth="1"/>
    <col min="9" max="9" width="17.5703125" style="17" hidden="1" customWidth="1"/>
    <col min="10" max="10" width="41" style="47" customWidth="1"/>
    <col min="11" max="16384" width="9.140625" style="4"/>
  </cols>
  <sheetData>
    <row r="1" spans="1:10" ht="12.75" x14ac:dyDescent="0.25">
      <c r="B1" s="7" t="s">
        <v>402</v>
      </c>
      <c r="G1" s="128">
        <f>SUM(H264)</f>
        <v>0</v>
      </c>
      <c r="H1" s="129"/>
      <c r="I1" s="18"/>
    </row>
    <row r="2" spans="1:10" ht="12.75" thickBot="1" x14ac:dyDescent="0.3">
      <c r="F2" s="20"/>
      <c r="G2" s="130"/>
      <c r="H2" s="131"/>
      <c r="I2" s="18"/>
    </row>
    <row r="3" spans="1:10" x14ac:dyDescent="0.25">
      <c r="B3" s="1" t="s">
        <v>3</v>
      </c>
      <c r="F3" s="20"/>
      <c r="G3" s="19"/>
      <c r="I3" s="18"/>
    </row>
    <row r="4" spans="1:10" x14ac:dyDescent="0.25">
      <c r="B4" s="5" t="s">
        <v>412</v>
      </c>
      <c r="G4" s="19"/>
      <c r="I4" s="18"/>
    </row>
    <row r="5" spans="1:10" ht="12.75" thickBot="1" x14ac:dyDescent="0.3">
      <c r="G5" s="19"/>
      <c r="I5" s="18"/>
    </row>
    <row r="6" spans="1:10" ht="12" customHeight="1" x14ac:dyDescent="0.25">
      <c r="B6" s="140" t="s">
        <v>87</v>
      </c>
      <c r="C6" s="141"/>
      <c r="D6" s="141"/>
      <c r="E6" s="141"/>
      <c r="F6" s="141"/>
      <c r="G6" s="141"/>
      <c r="H6" s="142"/>
      <c r="I6" s="18"/>
    </row>
    <row r="7" spans="1:10" ht="15" customHeight="1" thickBot="1" x14ac:dyDescent="0.3">
      <c r="B7" s="143"/>
      <c r="C7" s="144"/>
      <c r="D7" s="144"/>
      <c r="E7" s="144"/>
      <c r="F7" s="144"/>
      <c r="G7" s="144"/>
      <c r="H7" s="145"/>
      <c r="I7" s="18"/>
    </row>
    <row r="8" spans="1:10" ht="12" customHeight="1" x14ac:dyDescent="0.25">
      <c r="B8" s="134" t="s">
        <v>88</v>
      </c>
      <c r="C8" s="135"/>
      <c r="D8" s="135"/>
      <c r="E8" s="135"/>
      <c r="F8" s="135"/>
      <c r="G8" s="135"/>
      <c r="H8" s="136"/>
      <c r="I8" s="54"/>
    </row>
    <row r="9" spans="1:10" ht="17.25" customHeight="1" thickBot="1" x14ac:dyDescent="0.3">
      <c r="B9" s="137"/>
      <c r="C9" s="138"/>
      <c r="D9" s="138"/>
      <c r="E9" s="138"/>
      <c r="F9" s="138"/>
      <c r="G9" s="138"/>
      <c r="H9" s="139"/>
      <c r="I9" s="55"/>
    </row>
    <row r="10" spans="1:10" s="6" customFormat="1" ht="37.5" customHeight="1" thickBot="1" x14ac:dyDescent="0.3">
      <c r="A10" s="100" t="s">
        <v>413</v>
      </c>
      <c r="B10" s="86" t="s">
        <v>2</v>
      </c>
      <c r="C10" s="65" t="s">
        <v>0</v>
      </c>
      <c r="D10" s="67" t="s">
        <v>526</v>
      </c>
      <c r="E10" s="67" t="s">
        <v>404</v>
      </c>
      <c r="F10" s="67" t="s">
        <v>1</v>
      </c>
      <c r="G10" s="68" t="s">
        <v>55</v>
      </c>
      <c r="H10" s="69" t="s">
        <v>56</v>
      </c>
      <c r="I10" s="66" t="s">
        <v>361</v>
      </c>
      <c r="J10" s="48" t="s">
        <v>372</v>
      </c>
    </row>
    <row r="11" spans="1:10" s="6" customFormat="1" ht="12.75" thickBot="1" x14ac:dyDescent="0.3">
      <c r="A11" s="99">
        <v>1</v>
      </c>
      <c r="B11" s="87" t="s">
        <v>8</v>
      </c>
      <c r="C11" s="71"/>
      <c r="D11" s="71"/>
      <c r="E11" s="72"/>
      <c r="F11" s="72"/>
      <c r="G11" s="117"/>
      <c r="H11" s="73"/>
      <c r="I11" s="16"/>
      <c r="J11" s="48"/>
    </row>
    <row r="12" spans="1:10" ht="60" x14ac:dyDescent="0.25">
      <c r="A12" s="97">
        <v>2</v>
      </c>
      <c r="B12" s="88" t="s">
        <v>94</v>
      </c>
      <c r="C12" s="27" t="s">
        <v>57</v>
      </c>
      <c r="D12" s="13" t="s">
        <v>415</v>
      </c>
      <c r="E12" s="13"/>
      <c r="F12" s="101">
        <v>1</v>
      </c>
      <c r="G12" s="118"/>
      <c r="H12" s="110">
        <f>F12*G12</f>
        <v>0</v>
      </c>
      <c r="I12" s="22"/>
    </row>
    <row r="13" spans="1:10" x14ac:dyDescent="0.25">
      <c r="A13" s="96">
        <v>3</v>
      </c>
      <c r="B13" s="88" t="s">
        <v>96</v>
      </c>
      <c r="C13" s="12" t="s">
        <v>9</v>
      </c>
      <c r="D13" s="15"/>
      <c r="E13" s="15"/>
      <c r="F13" s="102">
        <v>1</v>
      </c>
      <c r="G13" s="119"/>
      <c r="H13" s="110">
        <f>F13*G13</f>
        <v>0</v>
      </c>
      <c r="I13" s="22"/>
    </row>
    <row r="14" spans="1:10" ht="132" x14ac:dyDescent="0.25">
      <c r="A14" s="97">
        <v>4</v>
      </c>
      <c r="B14" s="88" t="s">
        <v>97</v>
      </c>
      <c r="C14" s="21" t="s">
        <v>41</v>
      </c>
      <c r="D14" s="15" t="s">
        <v>416</v>
      </c>
      <c r="E14" s="15"/>
      <c r="F14" s="102">
        <v>1</v>
      </c>
      <c r="G14" s="119"/>
      <c r="H14" s="110">
        <f>F14*G14</f>
        <v>0</v>
      </c>
      <c r="I14" s="22"/>
    </row>
    <row r="15" spans="1:10" ht="48" x14ac:dyDescent="0.25">
      <c r="A15" s="96">
        <v>5</v>
      </c>
      <c r="B15" s="88" t="s">
        <v>98</v>
      </c>
      <c r="C15" s="12" t="s">
        <v>5</v>
      </c>
      <c r="D15" s="15" t="s">
        <v>417</v>
      </c>
      <c r="E15" s="15"/>
      <c r="F15" s="102">
        <v>1</v>
      </c>
      <c r="G15" s="119"/>
      <c r="H15" s="110">
        <f>F15*G15</f>
        <v>0</v>
      </c>
      <c r="I15" s="22"/>
    </row>
    <row r="16" spans="1:10" s="6" customFormat="1" x14ac:dyDescent="0.25">
      <c r="A16" s="97">
        <v>6</v>
      </c>
      <c r="B16" s="89" t="s">
        <v>10</v>
      </c>
      <c r="C16" s="76"/>
      <c r="D16" s="153"/>
      <c r="E16" s="77"/>
      <c r="F16" s="103"/>
      <c r="G16" s="120"/>
      <c r="H16" s="111"/>
      <c r="I16" s="23"/>
      <c r="J16" s="48"/>
    </row>
    <row r="17" spans="1:9" x14ac:dyDescent="0.25">
      <c r="A17" s="96">
        <v>7</v>
      </c>
      <c r="B17" s="88" t="s">
        <v>99</v>
      </c>
      <c r="C17" s="12" t="s">
        <v>375</v>
      </c>
      <c r="D17" s="15" t="s">
        <v>418</v>
      </c>
      <c r="E17" s="83" t="s">
        <v>406</v>
      </c>
      <c r="F17" s="102">
        <v>1</v>
      </c>
      <c r="G17" s="119"/>
      <c r="H17" s="112">
        <f>F17*G17</f>
        <v>0</v>
      </c>
      <c r="I17" s="22"/>
    </row>
    <row r="18" spans="1:9" x14ac:dyDescent="0.25">
      <c r="A18" s="97">
        <v>8</v>
      </c>
      <c r="B18" s="88" t="s">
        <v>100</v>
      </c>
      <c r="C18" s="12" t="s">
        <v>376</v>
      </c>
      <c r="D18" s="15"/>
      <c r="E18" s="83" t="s">
        <v>406</v>
      </c>
      <c r="F18" s="102">
        <v>1</v>
      </c>
      <c r="G18" s="119"/>
      <c r="H18" s="112">
        <f>F18*G18</f>
        <v>0</v>
      </c>
      <c r="I18" s="22"/>
    </row>
    <row r="19" spans="1:9" ht="36" x14ac:dyDescent="0.25">
      <c r="A19" s="96">
        <v>9</v>
      </c>
      <c r="B19" s="88" t="s">
        <v>101</v>
      </c>
      <c r="C19" s="14" t="s">
        <v>58</v>
      </c>
      <c r="D19" s="15" t="s">
        <v>419</v>
      </c>
      <c r="E19" s="15"/>
      <c r="F19" s="102">
        <v>1</v>
      </c>
      <c r="G19" s="119"/>
      <c r="H19" s="110">
        <f>F19*G19</f>
        <v>0</v>
      </c>
      <c r="I19" s="22"/>
    </row>
    <row r="20" spans="1:9" x14ac:dyDescent="0.25">
      <c r="A20" s="97">
        <v>10</v>
      </c>
      <c r="B20" s="89" t="s">
        <v>11</v>
      </c>
      <c r="C20" s="75"/>
      <c r="D20" s="15"/>
      <c r="E20" s="74"/>
      <c r="F20" s="104"/>
      <c r="G20" s="121"/>
      <c r="H20" s="111"/>
      <c r="I20" s="22"/>
    </row>
    <row r="21" spans="1:9" ht="48" x14ac:dyDescent="0.25">
      <c r="A21" s="96">
        <v>11</v>
      </c>
      <c r="B21" s="88" t="s">
        <v>102</v>
      </c>
      <c r="C21" s="28" t="s">
        <v>59</v>
      </c>
      <c r="D21" s="15" t="s">
        <v>420</v>
      </c>
      <c r="E21" s="15"/>
      <c r="F21" s="102">
        <v>1</v>
      </c>
      <c r="G21" s="119"/>
      <c r="H21" s="110">
        <f>F21*G21</f>
        <v>0</v>
      </c>
      <c r="I21" s="22"/>
    </row>
    <row r="22" spans="1:9" x14ac:dyDescent="0.25">
      <c r="A22" s="97">
        <v>12</v>
      </c>
      <c r="B22" s="89" t="s">
        <v>12</v>
      </c>
      <c r="C22" s="75"/>
      <c r="D22" s="15"/>
      <c r="E22" s="74"/>
      <c r="F22" s="104"/>
      <c r="G22" s="121"/>
      <c r="H22" s="111"/>
      <c r="I22" s="22"/>
    </row>
    <row r="23" spans="1:9" ht="48" x14ac:dyDescent="0.25">
      <c r="A23" s="96">
        <v>13</v>
      </c>
      <c r="B23" s="88" t="s">
        <v>103</v>
      </c>
      <c r="C23" s="28" t="s">
        <v>59</v>
      </c>
      <c r="D23" s="15" t="s">
        <v>421</v>
      </c>
      <c r="E23" s="15"/>
      <c r="F23" s="102">
        <v>3</v>
      </c>
      <c r="G23" s="119"/>
      <c r="H23" s="110">
        <f>F23*G23</f>
        <v>0</v>
      </c>
      <c r="I23" s="22"/>
    </row>
    <row r="24" spans="1:9" ht="63" x14ac:dyDescent="0.25">
      <c r="A24" s="97">
        <v>14</v>
      </c>
      <c r="B24" s="88" t="s">
        <v>104</v>
      </c>
      <c r="C24" s="21" t="s">
        <v>95</v>
      </c>
      <c r="D24" s="15"/>
      <c r="E24" s="15"/>
      <c r="F24" s="102">
        <v>1</v>
      </c>
      <c r="G24" s="119"/>
      <c r="H24" s="110">
        <f>F24*G24</f>
        <v>0</v>
      </c>
      <c r="I24" s="22"/>
    </row>
    <row r="25" spans="1:9" x14ac:dyDescent="0.25">
      <c r="A25" s="96">
        <v>15</v>
      </c>
      <c r="B25" s="89" t="s">
        <v>13</v>
      </c>
      <c r="C25" s="75"/>
      <c r="D25" s="15"/>
      <c r="E25" s="74"/>
      <c r="F25" s="104"/>
      <c r="G25" s="121"/>
      <c r="H25" s="111"/>
      <c r="I25" s="22"/>
    </row>
    <row r="26" spans="1:9" ht="48" x14ac:dyDescent="0.25">
      <c r="A26" s="97">
        <v>16</v>
      </c>
      <c r="B26" s="88" t="s">
        <v>105</v>
      </c>
      <c r="C26" s="28" t="s">
        <v>59</v>
      </c>
      <c r="D26" s="15" t="s">
        <v>422</v>
      </c>
      <c r="E26" s="15"/>
      <c r="F26" s="102">
        <v>1</v>
      </c>
      <c r="G26" s="119"/>
      <c r="H26" s="110">
        <f>F26*G26</f>
        <v>0</v>
      </c>
      <c r="I26" s="22"/>
    </row>
    <row r="27" spans="1:9" x14ac:dyDescent="0.25">
      <c r="A27" s="96">
        <v>17</v>
      </c>
      <c r="B27" s="89" t="s">
        <v>90</v>
      </c>
      <c r="C27" s="75"/>
      <c r="D27" s="15"/>
      <c r="E27" s="74"/>
      <c r="F27" s="104"/>
      <c r="G27" s="121"/>
      <c r="H27" s="111"/>
      <c r="I27" s="22"/>
    </row>
    <row r="28" spans="1:9" ht="132" x14ac:dyDescent="0.25">
      <c r="A28" s="97">
        <v>18</v>
      </c>
      <c r="B28" s="88" t="s">
        <v>107</v>
      </c>
      <c r="C28" s="21" t="s">
        <v>42</v>
      </c>
      <c r="D28" s="15" t="s">
        <v>423</v>
      </c>
      <c r="E28" s="15"/>
      <c r="F28" s="102">
        <v>1</v>
      </c>
      <c r="G28" s="119"/>
      <c r="H28" s="110">
        <f>F28*G28</f>
        <v>0</v>
      </c>
      <c r="I28" s="22"/>
    </row>
    <row r="29" spans="1:9" ht="48" x14ac:dyDescent="0.25">
      <c r="A29" s="96">
        <v>19</v>
      </c>
      <c r="B29" s="88" t="s">
        <v>108</v>
      </c>
      <c r="C29" s="12" t="s">
        <v>5</v>
      </c>
      <c r="D29" s="15" t="s">
        <v>417</v>
      </c>
      <c r="E29" s="15"/>
      <c r="F29" s="102">
        <v>1</v>
      </c>
      <c r="G29" s="119"/>
      <c r="H29" s="110">
        <f>F29*G29</f>
        <v>0</v>
      </c>
      <c r="I29" s="22"/>
    </row>
    <row r="30" spans="1:9" ht="48" x14ac:dyDescent="0.25">
      <c r="A30" s="97">
        <v>20</v>
      </c>
      <c r="B30" s="88" t="s">
        <v>109</v>
      </c>
      <c r="C30" s="28" t="s">
        <v>59</v>
      </c>
      <c r="D30" s="15" t="s">
        <v>424</v>
      </c>
      <c r="E30" s="15"/>
      <c r="F30" s="102">
        <v>1</v>
      </c>
      <c r="G30" s="119"/>
      <c r="H30" s="110">
        <f>F30*G30</f>
        <v>0</v>
      </c>
      <c r="I30" s="22"/>
    </row>
    <row r="31" spans="1:9" x14ac:dyDescent="0.25">
      <c r="A31" s="96">
        <v>21</v>
      </c>
      <c r="B31" s="88" t="s">
        <v>110</v>
      </c>
      <c r="C31" s="21" t="s">
        <v>14</v>
      </c>
      <c r="D31" s="15" t="s">
        <v>425</v>
      </c>
      <c r="E31" s="15"/>
      <c r="F31" s="102">
        <v>2</v>
      </c>
      <c r="G31" s="119"/>
      <c r="H31" s="110">
        <f>F31*G31</f>
        <v>0</v>
      </c>
      <c r="I31" s="22"/>
    </row>
    <row r="32" spans="1:9" x14ac:dyDescent="0.25">
      <c r="A32" s="97">
        <v>22</v>
      </c>
      <c r="B32" s="88" t="s">
        <v>111</v>
      </c>
      <c r="C32" s="12" t="s">
        <v>377</v>
      </c>
      <c r="D32" s="15" t="s">
        <v>426</v>
      </c>
      <c r="E32" s="83" t="s">
        <v>406</v>
      </c>
      <c r="F32" s="102">
        <v>1</v>
      </c>
      <c r="G32" s="119"/>
      <c r="H32" s="112">
        <f>F32*G32</f>
        <v>0</v>
      </c>
      <c r="I32" s="22"/>
    </row>
    <row r="33" spans="1:9" x14ac:dyDescent="0.25">
      <c r="A33" s="96">
        <v>23</v>
      </c>
      <c r="B33" s="89" t="s">
        <v>106</v>
      </c>
      <c r="C33" s="75"/>
      <c r="D33" s="15"/>
      <c r="E33" s="74"/>
      <c r="F33" s="104"/>
      <c r="G33" s="121"/>
      <c r="H33" s="111"/>
      <c r="I33" s="22"/>
    </row>
    <row r="34" spans="1:9" ht="24" x14ac:dyDescent="0.25">
      <c r="A34" s="97">
        <v>24</v>
      </c>
      <c r="B34" s="88" t="s">
        <v>112</v>
      </c>
      <c r="C34" s="29" t="s">
        <v>65</v>
      </c>
      <c r="D34" s="13" t="s">
        <v>427</v>
      </c>
      <c r="E34" s="13"/>
      <c r="F34" s="101">
        <v>1</v>
      </c>
      <c r="G34" s="119"/>
      <c r="H34" s="110">
        <f t="shared" ref="H34:H49" si="0">F34*G34</f>
        <v>0</v>
      </c>
      <c r="I34" s="22"/>
    </row>
    <row r="35" spans="1:9" ht="48" x14ac:dyDescent="0.25">
      <c r="A35" s="96">
        <v>25</v>
      </c>
      <c r="B35" s="88" t="s">
        <v>113</v>
      </c>
      <c r="C35" s="28" t="s">
        <v>59</v>
      </c>
      <c r="D35" s="15" t="s">
        <v>428</v>
      </c>
      <c r="E35" s="15"/>
      <c r="F35" s="102">
        <v>1</v>
      </c>
      <c r="G35" s="119"/>
      <c r="H35" s="110">
        <f t="shared" si="0"/>
        <v>0</v>
      </c>
      <c r="I35" s="22"/>
    </row>
    <row r="36" spans="1:9" ht="72" x14ac:dyDescent="0.25">
      <c r="A36" s="97">
        <v>26</v>
      </c>
      <c r="B36" s="88" t="s">
        <v>114</v>
      </c>
      <c r="C36" s="21" t="s">
        <v>342</v>
      </c>
      <c r="D36" s="15" t="s">
        <v>429</v>
      </c>
      <c r="E36" s="15"/>
      <c r="F36" s="102">
        <v>1</v>
      </c>
      <c r="G36" s="119"/>
      <c r="H36" s="110">
        <f t="shared" si="0"/>
        <v>0</v>
      </c>
      <c r="I36" s="22"/>
    </row>
    <row r="37" spans="1:9" x14ac:dyDescent="0.25">
      <c r="A37" s="96">
        <v>27</v>
      </c>
      <c r="B37" s="88" t="s">
        <v>115</v>
      </c>
      <c r="C37" s="12" t="s">
        <v>6</v>
      </c>
      <c r="D37" s="15"/>
      <c r="E37" s="15"/>
      <c r="F37" s="102">
        <v>1</v>
      </c>
      <c r="G37" s="119"/>
      <c r="H37" s="110">
        <f t="shared" si="0"/>
        <v>0</v>
      </c>
      <c r="I37" s="22"/>
    </row>
    <row r="38" spans="1:9" ht="72" x14ac:dyDescent="0.25">
      <c r="A38" s="97">
        <v>28</v>
      </c>
      <c r="B38" s="88" t="s">
        <v>116</v>
      </c>
      <c r="C38" s="21" t="s">
        <v>117</v>
      </c>
      <c r="D38" s="13" t="s">
        <v>418</v>
      </c>
      <c r="E38" s="13"/>
      <c r="F38" s="101">
        <v>1</v>
      </c>
      <c r="G38" s="119"/>
      <c r="H38" s="110">
        <f t="shared" si="0"/>
        <v>0</v>
      </c>
      <c r="I38" s="22"/>
    </row>
    <row r="39" spans="1:9" ht="36" x14ac:dyDescent="0.25">
      <c r="A39" s="96">
        <v>29</v>
      </c>
      <c r="B39" s="88" t="s">
        <v>118</v>
      </c>
      <c r="C39" s="30" t="s">
        <v>60</v>
      </c>
      <c r="D39" s="13" t="s">
        <v>430</v>
      </c>
      <c r="E39" s="13"/>
      <c r="F39" s="101">
        <v>1</v>
      </c>
      <c r="G39" s="119"/>
      <c r="H39" s="110">
        <f t="shared" si="0"/>
        <v>0</v>
      </c>
      <c r="I39" s="22"/>
    </row>
    <row r="40" spans="1:9" x14ac:dyDescent="0.25">
      <c r="A40" s="97">
        <v>30</v>
      </c>
      <c r="B40" s="88" t="s">
        <v>119</v>
      </c>
      <c r="C40" s="30" t="s">
        <v>61</v>
      </c>
      <c r="D40" s="13" t="s">
        <v>431</v>
      </c>
      <c r="E40" s="13"/>
      <c r="F40" s="101">
        <v>1</v>
      </c>
      <c r="G40" s="119"/>
      <c r="H40" s="110">
        <f t="shared" si="0"/>
        <v>0</v>
      </c>
      <c r="I40" s="22"/>
    </row>
    <row r="41" spans="1:9" ht="60" x14ac:dyDescent="0.25">
      <c r="A41" s="96">
        <v>31</v>
      </c>
      <c r="B41" s="88" t="s">
        <v>120</v>
      </c>
      <c r="C41" s="27" t="s">
        <v>57</v>
      </c>
      <c r="D41" s="13" t="s">
        <v>432</v>
      </c>
      <c r="E41" s="13"/>
      <c r="F41" s="101">
        <v>1</v>
      </c>
      <c r="G41" s="119"/>
      <c r="H41" s="110">
        <f t="shared" si="0"/>
        <v>0</v>
      </c>
      <c r="I41" s="22"/>
    </row>
    <row r="42" spans="1:9" ht="36" x14ac:dyDescent="0.25">
      <c r="A42" s="97">
        <v>32</v>
      </c>
      <c r="B42" s="88" t="s">
        <v>121</v>
      </c>
      <c r="C42" s="29" t="s">
        <v>62</v>
      </c>
      <c r="D42" s="13" t="s">
        <v>433</v>
      </c>
      <c r="E42" s="13"/>
      <c r="F42" s="102">
        <v>1</v>
      </c>
      <c r="G42" s="119"/>
      <c r="H42" s="110">
        <f t="shared" si="0"/>
        <v>0</v>
      </c>
      <c r="I42" s="22"/>
    </row>
    <row r="43" spans="1:9" x14ac:dyDescent="0.25">
      <c r="A43" s="96">
        <v>33</v>
      </c>
      <c r="B43" s="88" t="s">
        <v>122</v>
      </c>
      <c r="C43" s="21" t="s">
        <v>15</v>
      </c>
      <c r="D43" s="13" t="s">
        <v>434</v>
      </c>
      <c r="E43" s="13"/>
      <c r="F43" s="101">
        <v>1</v>
      </c>
      <c r="G43" s="119"/>
      <c r="H43" s="110">
        <f t="shared" si="0"/>
        <v>0</v>
      </c>
      <c r="I43" s="22"/>
    </row>
    <row r="44" spans="1:9" x14ac:dyDescent="0.25">
      <c r="A44" s="97">
        <v>34</v>
      </c>
      <c r="B44" s="89" t="s">
        <v>16</v>
      </c>
      <c r="C44" s="75"/>
      <c r="D44" s="15"/>
      <c r="E44" s="74"/>
      <c r="F44" s="104"/>
      <c r="G44" s="121"/>
      <c r="H44" s="111"/>
      <c r="I44" s="22"/>
    </row>
    <row r="45" spans="1:9" ht="108" x14ac:dyDescent="0.25">
      <c r="A45" s="96">
        <v>35</v>
      </c>
      <c r="B45" s="88" t="s">
        <v>123</v>
      </c>
      <c r="C45" s="12" t="s">
        <v>63</v>
      </c>
      <c r="D45" s="15" t="s">
        <v>435</v>
      </c>
      <c r="E45" s="15"/>
      <c r="F45" s="102">
        <v>3</v>
      </c>
      <c r="G45" s="119"/>
      <c r="H45" s="110">
        <f t="shared" si="0"/>
        <v>0</v>
      </c>
      <c r="I45" s="22"/>
    </row>
    <row r="46" spans="1:9" ht="132" x14ac:dyDescent="0.25">
      <c r="A46" s="97">
        <v>36</v>
      </c>
      <c r="B46" s="88" t="s">
        <v>124</v>
      </c>
      <c r="C46" s="21" t="s">
        <v>43</v>
      </c>
      <c r="D46" s="15" t="s">
        <v>436</v>
      </c>
      <c r="E46" s="15"/>
      <c r="F46" s="102">
        <v>1</v>
      </c>
      <c r="G46" s="119"/>
      <c r="H46" s="110">
        <f t="shared" si="0"/>
        <v>0</v>
      </c>
      <c r="I46" s="22"/>
    </row>
    <row r="47" spans="1:9" ht="48" x14ac:dyDescent="0.25">
      <c r="A47" s="96">
        <v>37</v>
      </c>
      <c r="B47" s="88" t="s">
        <v>125</v>
      </c>
      <c r="C47" s="12" t="s">
        <v>5</v>
      </c>
      <c r="D47" s="15" t="s">
        <v>417</v>
      </c>
      <c r="E47" s="15"/>
      <c r="F47" s="102">
        <v>1</v>
      </c>
      <c r="G47" s="119"/>
      <c r="H47" s="110">
        <f t="shared" si="0"/>
        <v>0</v>
      </c>
      <c r="I47" s="22"/>
    </row>
    <row r="48" spans="1:9" ht="48" x14ac:dyDescent="0.25">
      <c r="A48" s="97">
        <v>38</v>
      </c>
      <c r="B48" s="88" t="s">
        <v>126</v>
      </c>
      <c r="C48" s="28" t="s">
        <v>59</v>
      </c>
      <c r="D48" s="15" t="s">
        <v>437</v>
      </c>
      <c r="E48" s="15"/>
      <c r="F48" s="102">
        <v>1</v>
      </c>
      <c r="G48" s="119"/>
      <c r="H48" s="110">
        <f t="shared" si="0"/>
        <v>0</v>
      </c>
      <c r="I48" s="22"/>
    </row>
    <row r="49" spans="1:9" ht="48" x14ac:dyDescent="0.25">
      <c r="A49" s="96">
        <v>39</v>
      </c>
      <c r="B49" s="88" t="s">
        <v>127</v>
      </c>
      <c r="C49" s="28" t="s">
        <v>59</v>
      </c>
      <c r="D49" s="15" t="s">
        <v>438</v>
      </c>
      <c r="E49" s="15"/>
      <c r="F49" s="102">
        <v>1</v>
      </c>
      <c r="G49" s="119"/>
      <c r="H49" s="110">
        <f t="shared" si="0"/>
        <v>0</v>
      </c>
      <c r="I49" s="22"/>
    </row>
    <row r="50" spans="1:9" x14ac:dyDescent="0.25">
      <c r="A50" s="97">
        <v>40</v>
      </c>
      <c r="B50" s="89" t="s">
        <v>17</v>
      </c>
      <c r="C50" s="75"/>
      <c r="D50" s="15"/>
      <c r="E50" s="74"/>
      <c r="F50" s="104"/>
      <c r="G50" s="121"/>
      <c r="H50" s="111"/>
      <c r="I50" s="22"/>
    </row>
    <row r="51" spans="1:9" ht="108" x14ac:dyDescent="0.25">
      <c r="A51" s="96">
        <v>41</v>
      </c>
      <c r="B51" s="88" t="s">
        <v>128</v>
      </c>
      <c r="C51" s="12" t="s">
        <v>63</v>
      </c>
      <c r="D51" s="15" t="s">
        <v>435</v>
      </c>
      <c r="E51" s="15"/>
      <c r="F51" s="102">
        <v>3</v>
      </c>
      <c r="G51" s="119"/>
      <c r="H51" s="110">
        <f>F51*G51</f>
        <v>0</v>
      </c>
      <c r="I51" s="22"/>
    </row>
    <row r="52" spans="1:9" ht="132" x14ac:dyDescent="0.25">
      <c r="A52" s="97">
        <v>42</v>
      </c>
      <c r="B52" s="88" t="s">
        <v>129</v>
      </c>
      <c r="C52" s="21" t="s">
        <v>43</v>
      </c>
      <c r="D52" s="15" t="s">
        <v>436</v>
      </c>
      <c r="E52" s="15"/>
      <c r="F52" s="102">
        <v>1</v>
      </c>
      <c r="G52" s="119"/>
      <c r="H52" s="110">
        <f>F52*G52</f>
        <v>0</v>
      </c>
      <c r="I52" s="22"/>
    </row>
    <row r="53" spans="1:9" ht="48" x14ac:dyDescent="0.25">
      <c r="A53" s="96">
        <v>43</v>
      </c>
      <c r="B53" s="88" t="s">
        <v>130</v>
      </c>
      <c r="C53" s="12" t="s">
        <v>5</v>
      </c>
      <c r="D53" s="15" t="s">
        <v>417</v>
      </c>
      <c r="E53" s="15"/>
      <c r="F53" s="102">
        <v>1</v>
      </c>
      <c r="G53" s="119"/>
      <c r="H53" s="110">
        <f>F53*G53</f>
        <v>0</v>
      </c>
      <c r="I53" s="22"/>
    </row>
    <row r="54" spans="1:9" ht="48" x14ac:dyDescent="0.25">
      <c r="A54" s="97">
        <v>44</v>
      </c>
      <c r="B54" s="88" t="s">
        <v>131</v>
      </c>
      <c r="C54" s="28" t="s">
        <v>59</v>
      </c>
      <c r="D54" s="15" t="s">
        <v>437</v>
      </c>
      <c r="E54" s="15"/>
      <c r="F54" s="102">
        <v>1</v>
      </c>
      <c r="G54" s="119"/>
      <c r="H54" s="110">
        <f>F54*G54</f>
        <v>0</v>
      </c>
      <c r="I54" s="22"/>
    </row>
    <row r="55" spans="1:9" ht="48" x14ac:dyDescent="0.25">
      <c r="A55" s="96">
        <v>45</v>
      </c>
      <c r="B55" s="88" t="s">
        <v>132</v>
      </c>
      <c r="C55" s="28" t="s">
        <v>59</v>
      </c>
      <c r="D55" s="15" t="s">
        <v>438</v>
      </c>
      <c r="E55" s="15"/>
      <c r="F55" s="102">
        <v>1</v>
      </c>
      <c r="G55" s="119"/>
      <c r="H55" s="110">
        <f>F55*G55</f>
        <v>0</v>
      </c>
      <c r="I55" s="22"/>
    </row>
    <row r="56" spans="1:9" x14ac:dyDescent="0.25">
      <c r="A56" s="97">
        <v>46</v>
      </c>
      <c r="B56" s="89" t="s">
        <v>18</v>
      </c>
      <c r="C56" s="75"/>
      <c r="D56" s="15"/>
      <c r="E56" s="74"/>
      <c r="F56" s="104"/>
      <c r="G56" s="121"/>
      <c r="H56" s="111"/>
      <c r="I56" s="22"/>
    </row>
    <row r="57" spans="1:9" ht="108" x14ac:dyDescent="0.25">
      <c r="A57" s="96">
        <v>47</v>
      </c>
      <c r="B57" s="88" t="s">
        <v>133</v>
      </c>
      <c r="C57" s="12" t="s">
        <v>63</v>
      </c>
      <c r="D57" s="15" t="s">
        <v>435</v>
      </c>
      <c r="E57" s="15"/>
      <c r="F57" s="102">
        <v>1</v>
      </c>
      <c r="G57" s="119"/>
      <c r="H57" s="110">
        <f>F57*G57</f>
        <v>0</v>
      </c>
      <c r="I57" s="22"/>
    </row>
    <row r="58" spans="1:9" ht="96" x14ac:dyDescent="0.25">
      <c r="A58" s="97">
        <v>48</v>
      </c>
      <c r="B58" s="88" t="s">
        <v>134</v>
      </c>
      <c r="C58" s="12" t="s">
        <v>64</v>
      </c>
      <c r="D58" s="15" t="s">
        <v>435</v>
      </c>
      <c r="E58" s="15"/>
      <c r="F58" s="102">
        <v>5</v>
      </c>
      <c r="G58" s="119"/>
      <c r="H58" s="110">
        <f>F58*G58</f>
        <v>0</v>
      </c>
      <c r="I58" s="22"/>
    </row>
    <row r="59" spans="1:9" x14ac:dyDescent="0.25">
      <c r="A59" s="96">
        <v>49</v>
      </c>
      <c r="B59" s="89" t="s">
        <v>19</v>
      </c>
      <c r="C59" s="75"/>
      <c r="D59" s="15"/>
      <c r="E59" s="74"/>
      <c r="F59" s="104"/>
      <c r="G59" s="121"/>
      <c r="H59" s="111"/>
      <c r="I59" s="22"/>
    </row>
    <row r="60" spans="1:9" ht="48" x14ac:dyDescent="0.25">
      <c r="A60" s="97">
        <v>50</v>
      </c>
      <c r="B60" s="88" t="s">
        <v>135</v>
      </c>
      <c r="C60" s="28" t="s">
        <v>59</v>
      </c>
      <c r="D60" s="15" t="s">
        <v>439</v>
      </c>
      <c r="E60" s="15"/>
      <c r="F60" s="102">
        <v>3</v>
      </c>
      <c r="G60" s="119"/>
      <c r="H60" s="110">
        <f>F60*G60</f>
        <v>0</v>
      </c>
      <c r="I60" s="22"/>
    </row>
    <row r="61" spans="1:9" x14ac:dyDescent="0.25">
      <c r="A61" s="96">
        <v>51</v>
      </c>
      <c r="B61" s="88" t="s">
        <v>136</v>
      </c>
      <c r="C61" s="21" t="s">
        <v>14</v>
      </c>
      <c r="D61" s="15" t="s">
        <v>425</v>
      </c>
      <c r="E61" s="15"/>
      <c r="F61" s="102">
        <v>3</v>
      </c>
      <c r="G61" s="119"/>
      <c r="H61" s="110">
        <f>F61*G61</f>
        <v>0</v>
      </c>
      <c r="I61" s="22"/>
    </row>
    <row r="62" spans="1:9" x14ac:dyDescent="0.25">
      <c r="A62" s="97">
        <v>52</v>
      </c>
      <c r="B62" s="89" t="s">
        <v>20</v>
      </c>
      <c r="C62" s="75"/>
      <c r="D62" s="15"/>
      <c r="E62" s="74"/>
      <c r="F62" s="104"/>
      <c r="G62" s="121"/>
      <c r="H62" s="111"/>
      <c r="I62" s="22"/>
    </row>
    <row r="63" spans="1:9" ht="48" x14ac:dyDescent="0.25">
      <c r="A63" s="96">
        <v>53</v>
      </c>
      <c r="B63" s="88" t="s">
        <v>137</v>
      </c>
      <c r="C63" s="28" t="s">
        <v>59</v>
      </c>
      <c r="D63" s="15" t="s">
        <v>440</v>
      </c>
      <c r="E63" s="15"/>
      <c r="F63" s="102">
        <v>2</v>
      </c>
      <c r="G63" s="119"/>
      <c r="H63" s="110">
        <f>F63*G63</f>
        <v>0</v>
      </c>
      <c r="I63" s="22"/>
    </row>
    <row r="64" spans="1:9" ht="48" x14ac:dyDescent="0.25">
      <c r="A64" s="97">
        <v>54</v>
      </c>
      <c r="B64" s="88" t="s">
        <v>138</v>
      </c>
      <c r="C64" s="28" t="s">
        <v>59</v>
      </c>
      <c r="D64" s="15" t="s">
        <v>441</v>
      </c>
      <c r="E64" s="15"/>
      <c r="F64" s="102">
        <v>2</v>
      </c>
      <c r="G64" s="119"/>
      <c r="H64" s="110">
        <f>F64*G64</f>
        <v>0</v>
      </c>
      <c r="I64" s="22"/>
    </row>
    <row r="65" spans="1:9" ht="48" x14ac:dyDescent="0.25">
      <c r="A65" s="96">
        <v>55</v>
      </c>
      <c r="B65" s="88" t="s">
        <v>139</v>
      </c>
      <c r="C65" s="28" t="s">
        <v>59</v>
      </c>
      <c r="D65" s="15" t="s">
        <v>442</v>
      </c>
      <c r="E65" s="15"/>
      <c r="F65" s="102">
        <v>3</v>
      </c>
      <c r="G65" s="119"/>
      <c r="H65" s="110">
        <f>F65*G65</f>
        <v>0</v>
      </c>
      <c r="I65" s="22"/>
    </row>
    <row r="66" spans="1:9" x14ac:dyDescent="0.25">
      <c r="A66" s="97">
        <v>56</v>
      </c>
      <c r="B66" s="89" t="s">
        <v>21</v>
      </c>
      <c r="C66" s="75"/>
      <c r="D66" s="15"/>
      <c r="E66" s="74"/>
      <c r="F66" s="104"/>
      <c r="G66" s="121"/>
      <c r="H66" s="111"/>
      <c r="I66" s="22"/>
    </row>
    <row r="67" spans="1:9" ht="48" x14ac:dyDescent="0.25">
      <c r="A67" s="96">
        <v>57</v>
      </c>
      <c r="B67" s="88" t="s">
        <v>135</v>
      </c>
      <c r="C67" s="28" t="s">
        <v>59</v>
      </c>
      <c r="D67" s="15" t="s">
        <v>440</v>
      </c>
      <c r="E67" s="15"/>
      <c r="F67" s="102">
        <v>2</v>
      </c>
      <c r="G67" s="119"/>
      <c r="H67" s="110">
        <f>F67*G67</f>
        <v>0</v>
      </c>
      <c r="I67" s="22"/>
    </row>
    <row r="68" spans="1:9" ht="48" x14ac:dyDescent="0.25">
      <c r="A68" s="97">
        <v>58</v>
      </c>
      <c r="B68" s="88" t="s">
        <v>136</v>
      </c>
      <c r="C68" s="28" t="s">
        <v>59</v>
      </c>
      <c r="D68" s="15" t="s">
        <v>443</v>
      </c>
      <c r="E68" s="15"/>
      <c r="F68" s="102">
        <v>2</v>
      </c>
      <c r="G68" s="119"/>
      <c r="H68" s="110">
        <f>F68*G68</f>
        <v>0</v>
      </c>
      <c r="I68" s="22"/>
    </row>
    <row r="69" spans="1:9" x14ac:dyDescent="0.25">
      <c r="A69" s="96">
        <v>59</v>
      </c>
      <c r="B69" s="89" t="s">
        <v>22</v>
      </c>
      <c r="C69" s="75"/>
      <c r="D69" s="15"/>
      <c r="E69" s="74"/>
      <c r="F69" s="104"/>
      <c r="G69" s="121"/>
      <c r="H69" s="111"/>
      <c r="I69" s="22"/>
    </row>
    <row r="70" spans="1:9" ht="48" x14ac:dyDescent="0.25">
      <c r="A70" s="97">
        <v>60</v>
      </c>
      <c r="B70" s="88" t="s">
        <v>140</v>
      </c>
      <c r="C70" s="28" t="s">
        <v>59</v>
      </c>
      <c r="D70" s="15" t="s">
        <v>444</v>
      </c>
      <c r="E70" s="15"/>
      <c r="F70" s="102">
        <v>2</v>
      </c>
      <c r="G70" s="119"/>
      <c r="H70" s="110">
        <f>F70*G70</f>
        <v>0</v>
      </c>
      <c r="I70" s="22"/>
    </row>
    <row r="71" spans="1:9" ht="48" x14ac:dyDescent="0.25">
      <c r="A71" s="96">
        <v>61</v>
      </c>
      <c r="B71" s="88" t="s">
        <v>141</v>
      </c>
      <c r="C71" s="28" t="s">
        <v>59</v>
      </c>
      <c r="D71" s="15" t="s">
        <v>445</v>
      </c>
      <c r="E71" s="15"/>
      <c r="F71" s="102">
        <v>2</v>
      </c>
      <c r="G71" s="119"/>
      <c r="H71" s="110">
        <f>F71*G71</f>
        <v>0</v>
      </c>
      <c r="I71" s="22"/>
    </row>
    <row r="72" spans="1:9" x14ac:dyDescent="0.25">
      <c r="A72" s="97">
        <v>62</v>
      </c>
      <c r="B72" s="89" t="s">
        <v>23</v>
      </c>
      <c r="C72" s="75"/>
      <c r="D72" s="15"/>
      <c r="E72" s="74"/>
      <c r="F72" s="104"/>
      <c r="G72" s="121"/>
      <c r="H72" s="111"/>
      <c r="I72" s="22"/>
    </row>
    <row r="73" spans="1:9" ht="96" x14ac:dyDescent="0.25">
      <c r="A73" s="96">
        <v>63</v>
      </c>
      <c r="B73" s="88" t="s">
        <v>142</v>
      </c>
      <c r="C73" s="12" t="s">
        <v>64</v>
      </c>
      <c r="D73" s="15" t="s">
        <v>435</v>
      </c>
      <c r="E73" s="15"/>
      <c r="F73" s="102">
        <v>1</v>
      </c>
      <c r="G73" s="119"/>
      <c r="H73" s="110">
        <f>F73*G73</f>
        <v>0</v>
      </c>
      <c r="I73" s="22"/>
    </row>
    <row r="74" spans="1:9" ht="108" x14ac:dyDescent="0.25">
      <c r="A74" s="97">
        <v>64</v>
      </c>
      <c r="B74" s="88" t="s">
        <v>143</v>
      </c>
      <c r="C74" s="12" t="s">
        <v>63</v>
      </c>
      <c r="D74" s="15" t="s">
        <v>435</v>
      </c>
      <c r="E74" s="15"/>
      <c r="F74" s="102">
        <v>3</v>
      </c>
      <c r="G74" s="119"/>
      <c r="H74" s="110">
        <f>F74*G74</f>
        <v>0</v>
      </c>
      <c r="I74" s="22"/>
    </row>
    <row r="75" spans="1:9" ht="48" x14ac:dyDescent="0.25">
      <c r="A75" s="96">
        <v>65</v>
      </c>
      <c r="B75" s="88" t="s">
        <v>144</v>
      </c>
      <c r="C75" s="28" t="s">
        <v>59</v>
      </c>
      <c r="D75" s="15" t="s">
        <v>446</v>
      </c>
      <c r="E75" s="15"/>
      <c r="F75" s="102">
        <v>3</v>
      </c>
      <c r="G75" s="119"/>
      <c r="H75" s="110">
        <f>F75*G75</f>
        <v>0</v>
      </c>
      <c r="I75" s="22"/>
    </row>
    <row r="76" spans="1:9" x14ac:dyDescent="0.25">
      <c r="A76" s="97">
        <v>66</v>
      </c>
      <c r="B76" s="89" t="s">
        <v>24</v>
      </c>
      <c r="C76" s="75"/>
      <c r="D76" s="15"/>
      <c r="E76" s="74"/>
      <c r="F76" s="104"/>
      <c r="G76" s="121"/>
      <c r="H76" s="111"/>
      <c r="I76" s="22"/>
    </row>
    <row r="77" spans="1:9" ht="24" x14ac:dyDescent="0.25">
      <c r="A77" s="96">
        <v>67</v>
      </c>
      <c r="B77" s="88" t="s">
        <v>145</v>
      </c>
      <c r="C77" s="29" t="s">
        <v>65</v>
      </c>
      <c r="D77" s="13" t="s">
        <v>427</v>
      </c>
      <c r="E77" s="13"/>
      <c r="F77" s="101">
        <v>1</v>
      </c>
      <c r="G77" s="119"/>
      <c r="H77" s="110">
        <f t="shared" ref="H77:H84" si="1">F77*G77</f>
        <v>0</v>
      </c>
      <c r="I77" s="22"/>
    </row>
    <row r="78" spans="1:9" ht="72" x14ac:dyDescent="0.25">
      <c r="A78" s="97">
        <v>68</v>
      </c>
      <c r="B78" s="88" t="s">
        <v>146</v>
      </c>
      <c r="C78" s="21" t="s">
        <v>214</v>
      </c>
      <c r="D78" s="15" t="s">
        <v>447</v>
      </c>
      <c r="E78" s="15"/>
      <c r="F78" s="102">
        <v>1</v>
      </c>
      <c r="G78" s="119"/>
      <c r="H78" s="110">
        <f t="shared" si="1"/>
        <v>0</v>
      </c>
      <c r="I78" s="22"/>
    </row>
    <row r="79" spans="1:9" x14ac:dyDescent="0.25">
      <c r="A79" s="96">
        <v>69</v>
      </c>
      <c r="B79" s="88" t="s">
        <v>147</v>
      </c>
      <c r="C79" s="12" t="s">
        <v>6</v>
      </c>
      <c r="D79" s="15"/>
      <c r="E79" s="15"/>
      <c r="F79" s="102">
        <v>1</v>
      </c>
      <c r="G79" s="119"/>
      <c r="H79" s="110">
        <f t="shared" si="1"/>
        <v>0</v>
      </c>
      <c r="I79" s="22"/>
    </row>
    <row r="80" spans="1:9" ht="72" x14ac:dyDescent="0.25">
      <c r="A80" s="97">
        <v>70</v>
      </c>
      <c r="B80" s="88" t="s">
        <v>148</v>
      </c>
      <c r="C80" s="21" t="s">
        <v>149</v>
      </c>
      <c r="D80" s="13" t="s">
        <v>448</v>
      </c>
      <c r="E80" s="13"/>
      <c r="F80" s="101">
        <v>1</v>
      </c>
      <c r="G80" s="119"/>
      <c r="H80" s="110">
        <f t="shared" si="1"/>
        <v>0</v>
      </c>
      <c r="I80" s="22"/>
    </row>
    <row r="81" spans="1:9" ht="48" x14ac:dyDescent="0.25">
      <c r="A81" s="96">
        <v>71</v>
      </c>
      <c r="B81" s="88" t="s">
        <v>150</v>
      </c>
      <c r="C81" s="28" t="s">
        <v>66</v>
      </c>
      <c r="D81" s="15" t="s">
        <v>449</v>
      </c>
      <c r="E81" s="15"/>
      <c r="F81" s="102">
        <v>1</v>
      </c>
      <c r="G81" s="119"/>
      <c r="H81" s="110">
        <f t="shared" si="1"/>
        <v>0</v>
      </c>
      <c r="I81" s="22"/>
    </row>
    <row r="82" spans="1:9" ht="60" x14ac:dyDescent="0.25">
      <c r="A82" s="97">
        <v>72</v>
      </c>
      <c r="B82" s="88" t="s">
        <v>151</v>
      </c>
      <c r="C82" s="31" t="s">
        <v>343</v>
      </c>
      <c r="D82" s="15" t="s">
        <v>450</v>
      </c>
      <c r="E82" s="15"/>
      <c r="F82" s="102">
        <v>1</v>
      </c>
      <c r="G82" s="119"/>
      <c r="H82" s="110">
        <f t="shared" si="1"/>
        <v>0</v>
      </c>
      <c r="I82" s="22"/>
    </row>
    <row r="83" spans="1:9" x14ac:dyDescent="0.25">
      <c r="A83" s="96">
        <v>73</v>
      </c>
      <c r="B83" s="88" t="s">
        <v>152</v>
      </c>
      <c r="C83" s="21" t="s">
        <v>15</v>
      </c>
      <c r="D83" s="13" t="s">
        <v>434</v>
      </c>
      <c r="E83" s="13"/>
      <c r="F83" s="101">
        <v>1</v>
      </c>
      <c r="G83" s="119"/>
      <c r="H83" s="110">
        <f t="shared" si="1"/>
        <v>0</v>
      </c>
      <c r="I83" s="22"/>
    </row>
    <row r="84" spans="1:9" ht="84" x14ac:dyDescent="0.25">
      <c r="A84" s="97">
        <v>74</v>
      </c>
      <c r="B84" s="88" t="s">
        <v>153</v>
      </c>
      <c r="C84" s="21" t="s">
        <v>91</v>
      </c>
      <c r="D84" s="15" t="s">
        <v>451</v>
      </c>
      <c r="E84" s="15"/>
      <c r="F84" s="102">
        <v>1</v>
      </c>
      <c r="G84" s="119"/>
      <c r="H84" s="110">
        <f t="shared" si="1"/>
        <v>0</v>
      </c>
      <c r="I84" s="22"/>
    </row>
    <row r="85" spans="1:9" x14ac:dyDescent="0.25">
      <c r="A85" s="96">
        <v>75</v>
      </c>
      <c r="B85" s="89" t="s">
        <v>154</v>
      </c>
      <c r="C85" s="75"/>
      <c r="D85" s="15"/>
      <c r="E85" s="74"/>
      <c r="F85" s="104"/>
      <c r="G85" s="121"/>
      <c r="H85" s="111"/>
      <c r="I85" s="22"/>
    </row>
    <row r="86" spans="1:9" ht="24" x14ac:dyDescent="0.25">
      <c r="A86" s="97">
        <v>76</v>
      </c>
      <c r="B86" s="88" t="s">
        <v>155</v>
      </c>
      <c r="C86" s="29" t="s">
        <v>65</v>
      </c>
      <c r="D86" s="13" t="s">
        <v>427</v>
      </c>
      <c r="E86" s="13"/>
      <c r="F86" s="101">
        <v>1</v>
      </c>
      <c r="G86" s="119"/>
      <c r="H86" s="110">
        <f>F86*G86</f>
        <v>0</v>
      </c>
      <c r="I86" s="22"/>
    </row>
    <row r="87" spans="1:9" ht="84" x14ac:dyDescent="0.25">
      <c r="A87" s="96">
        <v>77</v>
      </c>
      <c r="B87" s="88" t="s">
        <v>156</v>
      </c>
      <c r="C87" s="21" t="s">
        <v>215</v>
      </c>
      <c r="D87" s="15" t="s">
        <v>452</v>
      </c>
      <c r="E87" s="15"/>
      <c r="F87" s="102">
        <v>1</v>
      </c>
      <c r="G87" s="119"/>
      <c r="H87" s="110">
        <f>F87*G87</f>
        <v>0</v>
      </c>
      <c r="I87" s="22"/>
    </row>
    <row r="88" spans="1:9" x14ac:dyDescent="0.25">
      <c r="A88" s="97">
        <v>78</v>
      </c>
      <c r="B88" s="88" t="s">
        <v>157</v>
      </c>
      <c r="C88" s="12" t="s">
        <v>6</v>
      </c>
      <c r="D88" s="15"/>
      <c r="E88" s="15"/>
      <c r="F88" s="102">
        <v>1</v>
      </c>
      <c r="G88" s="119"/>
      <c r="H88" s="110">
        <f>F88*G88</f>
        <v>0</v>
      </c>
      <c r="I88" s="22"/>
    </row>
    <row r="89" spans="1:9" ht="48" x14ac:dyDescent="0.25">
      <c r="A89" s="96">
        <v>79</v>
      </c>
      <c r="B89" s="88" t="s">
        <v>158</v>
      </c>
      <c r="C89" s="28" t="s">
        <v>66</v>
      </c>
      <c r="D89" s="15" t="s">
        <v>449</v>
      </c>
      <c r="E89" s="15"/>
      <c r="F89" s="102">
        <v>1</v>
      </c>
      <c r="G89" s="119"/>
      <c r="H89" s="110">
        <f t="shared" ref="H89:H125" si="2">F89*G89</f>
        <v>0</v>
      </c>
      <c r="I89" s="22"/>
    </row>
    <row r="90" spans="1:9" ht="60" x14ac:dyDescent="0.25">
      <c r="A90" s="97">
        <v>80</v>
      </c>
      <c r="B90" s="88" t="s">
        <v>160</v>
      </c>
      <c r="C90" s="21" t="s">
        <v>159</v>
      </c>
      <c r="D90" s="15" t="s">
        <v>453</v>
      </c>
      <c r="E90" s="15"/>
      <c r="F90" s="102">
        <v>1</v>
      </c>
      <c r="G90" s="119"/>
      <c r="H90" s="110">
        <f t="shared" si="2"/>
        <v>0</v>
      </c>
      <c r="I90" s="22"/>
    </row>
    <row r="91" spans="1:9" ht="60" x14ac:dyDescent="0.25">
      <c r="A91" s="96">
        <v>81</v>
      </c>
      <c r="B91" s="88" t="s">
        <v>162</v>
      </c>
      <c r="C91" s="21" t="s">
        <v>161</v>
      </c>
      <c r="D91" s="13" t="s">
        <v>454</v>
      </c>
      <c r="E91" s="13"/>
      <c r="F91" s="102">
        <v>1</v>
      </c>
      <c r="G91" s="119"/>
      <c r="H91" s="110">
        <f t="shared" si="2"/>
        <v>0</v>
      </c>
      <c r="I91" s="22"/>
    </row>
    <row r="92" spans="1:9" ht="60" x14ac:dyDescent="0.25">
      <c r="A92" s="97">
        <v>82</v>
      </c>
      <c r="B92" s="88" t="s">
        <v>163</v>
      </c>
      <c r="C92" s="31" t="s">
        <v>344</v>
      </c>
      <c r="D92" s="15" t="s">
        <v>450</v>
      </c>
      <c r="E92" s="15"/>
      <c r="F92" s="102">
        <v>1</v>
      </c>
      <c r="G92" s="119"/>
      <c r="H92" s="110">
        <f t="shared" si="2"/>
        <v>0</v>
      </c>
      <c r="I92" s="22"/>
    </row>
    <row r="93" spans="1:9" x14ac:dyDescent="0.25">
      <c r="A93" s="96">
        <v>83</v>
      </c>
      <c r="B93" s="88" t="s">
        <v>164</v>
      </c>
      <c r="C93" s="21" t="s">
        <v>15</v>
      </c>
      <c r="D93" s="13" t="s">
        <v>434</v>
      </c>
      <c r="E93" s="13"/>
      <c r="F93" s="101">
        <v>1</v>
      </c>
      <c r="G93" s="119"/>
      <c r="H93" s="110">
        <f t="shared" si="2"/>
        <v>0</v>
      </c>
      <c r="I93" s="22"/>
    </row>
    <row r="94" spans="1:9" x14ac:dyDescent="0.25">
      <c r="A94" s="97">
        <v>84</v>
      </c>
      <c r="B94" s="89" t="s">
        <v>165</v>
      </c>
      <c r="C94" s="75"/>
      <c r="D94" s="15"/>
      <c r="E94" s="74"/>
      <c r="F94" s="104"/>
      <c r="G94" s="121"/>
      <c r="H94" s="111"/>
      <c r="I94" s="22"/>
    </row>
    <row r="95" spans="1:9" ht="24" x14ac:dyDescent="0.25">
      <c r="A95" s="96">
        <v>85</v>
      </c>
      <c r="B95" s="88" t="s">
        <v>166</v>
      </c>
      <c r="C95" s="29" t="s">
        <v>65</v>
      </c>
      <c r="D95" s="13" t="s">
        <v>427</v>
      </c>
      <c r="E95" s="13"/>
      <c r="F95" s="101">
        <v>1</v>
      </c>
      <c r="G95" s="119"/>
      <c r="H95" s="110">
        <f t="shared" si="2"/>
        <v>0</v>
      </c>
      <c r="I95" s="22"/>
    </row>
    <row r="96" spans="1:9" ht="84" x14ac:dyDescent="0.25">
      <c r="A96" s="97">
        <v>86</v>
      </c>
      <c r="B96" s="88" t="s">
        <v>167</v>
      </c>
      <c r="C96" s="21" t="s">
        <v>216</v>
      </c>
      <c r="D96" s="15" t="s">
        <v>452</v>
      </c>
      <c r="E96" s="15"/>
      <c r="F96" s="102">
        <v>1</v>
      </c>
      <c r="G96" s="119"/>
      <c r="H96" s="110">
        <f t="shared" si="2"/>
        <v>0</v>
      </c>
      <c r="I96" s="22"/>
    </row>
    <row r="97" spans="1:9" x14ac:dyDescent="0.25">
      <c r="A97" s="96">
        <v>87</v>
      </c>
      <c r="B97" s="88" t="s">
        <v>168</v>
      </c>
      <c r="C97" s="12" t="s">
        <v>6</v>
      </c>
      <c r="D97" s="15"/>
      <c r="E97" s="15"/>
      <c r="F97" s="102">
        <v>1</v>
      </c>
      <c r="G97" s="119"/>
      <c r="H97" s="110">
        <f t="shared" si="2"/>
        <v>0</v>
      </c>
      <c r="I97" s="22"/>
    </row>
    <row r="98" spans="1:9" ht="48" x14ac:dyDescent="0.25">
      <c r="A98" s="97">
        <v>88</v>
      </c>
      <c r="B98" s="88" t="s">
        <v>169</v>
      </c>
      <c r="C98" s="28" t="s">
        <v>66</v>
      </c>
      <c r="D98" s="15" t="s">
        <v>449</v>
      </c>
      <c r="E98" s="15"/>
      <c r="F98" s="102">
        <v>1</v>
      </c>
      <c r="G98" s="119"/>
      <c r="H98" s="110">
        <f t="shared" si="2"/>
        <v>0</v>
      </c>
      <c r="I98" s="22"/>
    </row>
    <row r="99" spans="1:9" ht="60" x14ac:dyDescent="0.25">
      <c r="A99" s="96">
        <v>89</v>
      </c>
      <c r="B99" s="88" t="s">
        <v>170</v>
      </c>
      <c r="C99" s="21" t="s">
        <v>171</v>
      </c>
      <c r="D99" s="15" t="s">
        <v>455</v>
      </c>
      <c r="E99" s="15"/>
      <c r="F99" s="102">
        <v>1</v>
      </c>
      <c r="G99" s="119"/>
      <c r="H99" s="110">
        <f t="shared" si="2"/>
        <v>0</v>
      </c>
      <c r="I99" s="22"/>
    </row>
    <row r="100" spans="1:9" ht="72" x14ac:dyDescent="0.25">
      <c r="A100" s="97">
        <v>90</v>
      </c>
      <c r="B100" s="88" t="s">
        <v>172</v>
      </c>
      <c r="C100" s="21" t="s">
        <v>44</v>
      </c>
      <c r="D100" s="15"/>
      <c r="E100" s="15"/>
      <c r="F100" s="102">
        <v>1</v>
      </c>
      <c r="G100" s="119"/>
      <c r="H100" s="110">
        <f t="shared" si="2"/>
        <v>0</v>
      </c>
      <c r="I100" s="22"/>
    </row>
    <row r="101" spans="1:9" x14ac:dyDescent="0.25">
      <c r="A101" s="96">
        <v>91</v>
      </c>
      <c r="B101" s="88" t="s">
        <v>173</v>
      </c>
      <c r="C101" s="21" t="s">
        <v>15</v>
      </c>
      <c r="D101" s="13" t="s">
        <v>434</v>
      </c>
      <c r="E101" s="13"/>
      <c r="F101" s="101">
        <v>1</v>
      </c>
      <c r="G101" s="119"/>
      <c r="H101" s="110">
        <f t="shared" si="2"/>
        <v>0</v>
      </c>
      <c r="I101" s="22"/>
    </row>
    <row r="102" spans="1:9" ht="84" x14ac:dyDescent="0.25">
      <c r="A102" s="97">
        <v>92</v>
      </c>
      <c r="B102" s="88" t="s">
        <v>174</v>
      </c>
      <c r="C102" s="21" t="s">
        <v>92</v>
      </c>
      <c r="D102" s="13"/>
      <c r="E102" s="13"/>
      <c r="F102" s="101">
        <v>1</v>
      </c>
      <c r="G102" s="119"/>
      <c r="H102" s="110">
        <f t="shared" si="2"/>
        <v>0</v>
      </c>
      <c r="I102" s="22"/>
    </row>
    <row r="103" spans="1:9" x14ac:dyDescent="0.25">
      <c r="A103" s="96">
        <v>93</v>
      </c>
      <c r="B103" s="89" t="s">
        <v>25</v>
      </c>
      <c r="C103" s="75"/>
      <c r="D103" s="15"/>
      <c r="E103" s="74"/>
      <c r="F103" s="104"/>
      <c r="G103" s="121"/>
      <c r="H103" s="111"/>
      <c r="I103" s="22"/>
    </row>
    <row r="104" spans="1:9" x14ac:dyDescent="0.25">
      <c r="A104" s="97">
        <v>94</v>
      </c>
      <c r="B104" s="88" t="s">
        <v>175</v>
      </c>
      <c r="C104" s="12" t="s">
        <v>378</v>
      </c>
      <c r="D104" s="13" t="s">
        <v>456</v>
      </c>
      <c r="E104" s="83" t="s">
        <v>406</v>
      </c>
      <c r="F104" s="101">
        <v>1</v>
      </c>
      <c r="G104" s="119"/>
      <c r="H104" s="112">
        <f t="shared" si="2"/>
        <v>0</v>
      </c>
      <c r="I104" s="22"/>
    </row>
    <row r="105" spans="1:9" x14ac:dyDescent="0.25">
      <c r="A105" s="96">
        <v>95</v>
      </c>
      <c r="B105" s="88" t="s">
        <v>176</v>
      </c>
      <c r="C105" s="21" t="s">
        <v>379</v>
      </c>
      <c r="D105" s="13" t="s">
        <v>429</v>
      </c>
      <c r="E105" s="83" t="s">
        <v>406</v>
      </c>
      <c r="F105" s="101">
        <v>1</v>
      </c>
      <c r="G105" s="119"/>
      <c r="H105" s="112">
        <f t="shared" si="2"/>
        <v>0</v>
      </c>
      <c r="I105" s="22"/>
    </row>
    <row r="106" spans="1:9" x14ac:dyDescent="0.25">
      <c r="A106" s="97">
        <v>96</v>
      </c>
      <c r="B106" s="88" t="s">
        <v>177</v>
      </c>
      <c r="C106" s="12" t="s">
        <v>6</v>
      </c>
      <c r="D106" s="15"/>
      <c r="E106" s="15"/>
      <c r="F106" s="102">
        <v>1</v>
      </c>
      <c r="G106" s="119"/>
      <c r="H106" s="110">
        <f t="shared" si="2"/>
        <v>0</v>
      </c>
      <c r="I106" s="22"/>
    </row>
    <row r="107" spans="1:9" x14ac:dyDescent="0.25">
      <c r="A107" s="96">
        <v>97</v>
      </c>
      <c r="B107" s="88" t="s">
        <v>178</v>
      </c>
      <c r="C107" s="21" t="s">
        <v>380</v>
      </c>
      <c r="D107" s="13" t="s">
        <v>457</v>
      </c>
      <c r="E107" s="83" t="s">
        <v>406</v>
      </c>
      <c r="F107" s="101">
        <v>1</v>
      </c>
      <c r="G107" s="119"/>
      <c r="H107" s="112">
        <f t="shared" si="2"/>
        <v>0</v>
      </c>
      <c r="I107" s="22"/>
    </row>
    <row r="108" spans="1:9" ht="48" x14ac:dyDescent="0.25">
      <c r="A108" s="97">
        <v>98</v>
      </c>
      <c r="B108" s="88" t="s">
        <v>179</v>
      </c>
      <c r="C108" s="28" t="s">
        <v>66</v>
      </c>
      <c r="D108" s="15" t="s">
        <v>458</v>
      </c>
      <c r="E108" s="15"/>
      <c r="F108" s="102">
        <v>2</v>
      </c>
      <c r="G108" s="119"/>
      <c r="H108" s="110">
        <f t="shared" si="2"/>
        <v>0</v>
      </c>
      <c r="I108" s="22"/>
    </row>
    <row r="109" spans="1:9" x14ac:dyDescent="0.25">
      <c r="A109" s="96">
        <v>99</v>
      </c>
      <c r="B109" s="88" t="s">
        <v>180</v>
      </c>
      <c r="C109" s="21" t="s">
        <v>381</v>
      </c>
      <c r="D109" s="15" t="s">
        <v>459</v>
      </c>
      <c r="E109" s="83" t="s">
        <v>406</v>
      </c>
      <c r="F109" s="102">
        <v>1</v>
      </c>
      <c r="G109" s="119"/>
      <c r="H109" s="112">
        <f t="shared" si="2"/>
        <v>0</v>
      </c>
      <c r="I109" s="22"/>
    </row>
    <row r="110" spans="1:9" ht="48" x14ac:dyDescent="0.25">
      <c r="A110" s="97">
        <v>100</v>
      </c>
      <c r="B110" s="88" t="s">
        <v>181</v>
      </c>
      <c r="C110" s="28" t="s">
        <v>59</v>
      </c>
      <c r="D110" s="15" t="s">
        <v>460</v>
      </c>
      <c r="E110" s="15"/>
      <c r="F110" s="102">
        <v>1</v>
      </c>
      <c r="G110" s="119"/>
      <c r="H110" s="110">
        <f t="shared" si="2"/>
        <v>0</v>
      </c>
      <c r="I110" s="22"/>
    </row>
    <row r="111" spans="1:9" x14ac:dyDescent="0.25">
      <c r="A111" s="96">
        <v>101</v>
      </c>
      <c r="B111" s="89" t="s">
        <v>26</v>
      </c>
      <c r="C111" s="75"/>
      <c r="D111" s="15"/>
      <c r="E111" s="74"/>
      <c r="F111" s="104"/>
      <c r="G111" s="121"/>
      <c r="H111" s="111"/>
      <c r="I111" s="22"/>
    </row>
    <row r="112" spans="1:9" x14ac:dyDescent="0.25">
      <c r="A112" s="97">
        <v>102</v>
      </c>
      <c r="B112" s="88" t="s">
        <v>182</v>
      </c>
      <c r="C112" s="12" t="s">
        <v>383</v>
      </c>
      <c r="D112" s="13" t="s">
        <v>456</v>
      </c>
      <c r="E112" s="83" t="s">
        <v>406</v>
      </c>
      <c r="F112" s="101">
        <v>1</v>
      </c>
      <c r="G112" s="119"/>
      <c r="H112" s="112">
        <f t="shared" si="2"/>
        <v>0</v>
      </c>
      <c r="I112" s="22"/>
    </row>
    <row r="113" spans="1:10" x14ac:dyDescent="0.25">
      <c r="A113" s="96">
        <v>103</v>
      </c>
      <c r="B113" s="88" t="s">
        <v>183</v>
      </c>
      <c r="C113" s="21" t="s">
        <v>382</v>
      </c>
      <c r="D113" s="15" t="s">
        <v>461</v>
      </c>
      <c r="E113" s="83" t="s">
        <v>406</v>
      </c>
      <c r="F113" s="102">
        <v>1</v>
      </c>
      <c r="G113" s="119"/>
      <c r="H113" s="112">
        <f t="shared" si="2"/>
        <v>0</v>
      </c>
      <c r="I113" s="22"/>
    </row>
    <row r="114" spans="1:10" x14ac:dyDescent="0.25">
      <c r="A114" s="97">
        <v>104</v>
      </c>
      <c r="B114" s="88" t="s">
        <v>184</v>
      </c>
      <c r="C114" s="12" t="s">
        <v>4</v>
      </c>
      <c r="D114" s="13"/>
      <c r="E114" s="13"/>
      <c r="F114" s="101">
        <v>1</v>
      </c>
      <c r="G114" s="119"/>
      <c r="H114" s="110">
        <f t="shared" si="2"/>
        <v>0</v>
      </c>
      <c r="I114" s="22"/>
    </row>
    <row r="115" spans="1:10" ht="72" x14ac:dyDescent="0.25">
      <c r="A115" s="96">
        <v>105</v>
      </c>
      <c r="B115" s="88" t="s">
        <v>185</v>
      </c>
      <c r="C115" s="21" t="s">
        <v>186</v>
      </c>
      <c r="D115" s="15" t="s">
        <v>462</v>
      </c>
      <c r="E115" s="15"/>
      <c r="F115" s="102">
        <v>1</v>
      </c>
      <c r="G115" s="119"/>
      <c r="H115" s="110">
        <f t="shared" si="2"/>
        <v>0</v>
      </c>
      <c r="I115" s="22"/>
    </row>
    <row r="116" spans="1:10" s="9" customFormat="1" ht="133.5" x14ac:dyDescent="0.25">
      <c r="A116" s="97">
        <v>106</v>
      </c>
      <c r="B116" s="90" t="s">
        <v>187</v>
      </c>
      <c r="C116" s="27" t="s">
        <v>89</v>
      </c>
      <c r="D116" s="32" t="s">
        <v>463</v>
      </c>
      <c r="E116" s="32"/>
      <c r="F116" s="105">
        <v>1</v>
      </c>
      <c r="G116" s="119"/>
      <c r="H116" s="110">
        <f t="shared" si="2"/>
        <v>0</v>
      </c>
      <c r="I116" s="24"/>
      <c r="J116" s="46"/>
    </row>
    <row r="117" spans="1:10" ht="60" x14ac:dyDescent="0.25">
      <c r="A117" s="96">
        <v>107</v>
      </c>
      <c r="B117" s="88" t="s">
        <v>188</v>
      </c>
      <c r="C117" s="27" t="s">
        <v>57</v>
      </c>
      <c r="D117" s="13" t="s">
        <v>464</v>
      </c>
      <c r="E117" s="13"/>
      <c r="F117" s="101">
        <v>1</v>
      </c>
      <c r="G117" s="119"/>
      <c r="H117" s="110">
        <f t="shared" si="2"/>
        <v>0</v>
      </c>
      <c r="I117" s="22"/>
    </row>
    <row r="118" spans="1:10" x14ac:dyDescent="0.25">
      <c r="A118" s="97">
        <v>108</v>
      </c>
      <c r="B118" s="88" t="s">
        <v>189</v>
      </c>
      <c r="C118" s="21" t="s">
        <v>15</v>
      </c>
      <c r="D118" s="13" t="s">
        <v>434</v>
      </c>
      <c r="E118" s="13"/>
      <c r="F118" s="101">
        <v>1</v>
      </c>
      <c r="G118" s="119"/>
      <c r="H118" s="110">
        <f t="shared" si="2"/>
        <v>0</v>
      </c>
      <c r="I118" s="22"/>
    </row>
    <row r="119" spans="1:10" x14ac:dyDescent="0.25">
      <c r="A119" s="96">
        <v>109</v>
      </c>
      <c r="B119" s="89" t="s">
        <v>27</v>
      </c>
      <c r="C119" s="75"/>
      <c r="D119" s="15"/>
      <c r="E119" s="74"/>
      <c r="F119" s="104"/>
      <c r="G119" s="121"/>
      <c r="H119" s="111"/>
      <c r="I119" s="22"/>
    </row>
    <row r="120" spans="1:10" s="9" customFormat="1" ht="108" x14ac:dyDescent="0.25">
      <c r="A120" s="97">
        <v>110</v>
      </c>
      <c r="B120" s="90" t="s">
        <v>190</v>
      </c>
      <c r="C120" s="12" t="s">
        <v>67</v>
      </c>
      <c r="D120" s="32" t="s">
        <v>465</v>
      </c>
      <c r="E120" s="32"/>
      <c r="F120" s="105">
        <v>1</v>
      </c>
      <c r="G120" s="119"/>
      <c r="H120" s="110">
        <f t="shared" si="2"/>
        <v>0</v>
      </c>
      <c r="I120" s="24"/>
      <c r="J120" s="46"/>
    </row>
    <row r="121" spans="1:10" s="9" customFormat="1" ht="48" x14ac:dyDescent="0.25">
      <c r="A121" s="96">
        <v>111</v>
      </c>
      <c r="B121" s="91" t="s">
        <v>191</v>
      </c>
      <c r="C121" s="34" t="s">
        <v>194</v>
      </c>
      <c r="D121" s="33" t="s">
        <v>466</v>
      </c>
      <c r="E121" s="33"/>
      <c r="F121" s="106">
        <v>1</v>
      </c>
      <c r="G121" s="122"/>
      <c r="H121" s="110">
        <f t="shared" si="2"/>
        <v>0</v>
      </c>
      <c r="I121" s="24"/>
      <c r="J121" s="46"/>
    </row>
    <row r="122" spans="1:10" s="9" customFormat="1" x14ac:dyDescent="0.25">
      <c r="A122" s="97">
        <v>112</v>
      </c>
      <c r="B122" s="90" t="s">
        <v>192</v>
      </c>
      <c r="C122" s="30" t="s">
        <v>193</v>
      </c>
      <c r="D122" s="32"/>
      <c r="E122" s="32"/>
      <c r="F122" s="105">
        <v>1</v>
      </c>
      <c r="G122" s="119"/>
      <c r="H122" s="110">
        <f t="shared" si="2"/>
        <v>0</v>
      </c>
      <c r="I122" s="24"/>
      <c r="J122" s="46"/>
    </row>
    <row r="123" spans="1:10" s="9" customFormat="1" ht="72" x14ac:dyDescent="0.25">
      <c r="A123" s="96">
        <v>113</v>
      </c>
      <c r="B123" s="90" t="s">
        <v>195</v>
      </c>
      <c r="C123" s="28" t="s">
        <v>353</v>
      </c>
      <c r="D123" s="32" t="s">
        <v>467</v>
      </c>
      <c r="E123" s="32"/>
      <c r="F123" s="105">
        <v>1</v>
      </c>
      <c r="G123" s="119"/>
      <c r="H123" s="110">
        <f t="shared" si="2"/>
        <v>0</v>
      </c>
      <c r="I123" s="24"/>
      <c r="J123" s="46"/>
    </row>
    <row r="124" spans="1:10" s="9" customFormat="1" ht="85.5" x14ac:dyDescent="0.25">
      <c r="A124" s="97">
        <v>114</v>
      </c>
      <c r="B124" s="90" t="s">
        <v>196</v>
      </c>
      <c r="C124" s="12" t="s">
        <v>345</v>
      </c>
      <c r="D124" s="32" t="s">
        <v>465</v>
      </c>
      <c r="E124" s="32"/>
      <c r="F124" s="105">
        <v>1</v>
      </c>
      <c r="G124" s="119"/>
      <c r="H124" s="110">
        <f t="shared" si="2"/>
        <v>0</v>
      </c>
      <c r="I124" s="24"/>
      <c r="J124" s="46"/>
    </row>
    <row r="125" spans="1:10" s="9" customFormat="1" ht="102" x14ac:dyDescent="0.25">
      <c r="A125" s="96">
        <v>115</v>
      </c>
      <c r="B125" s="88" t="s">
        <v>197</v>
      </c>
      <c r="C125" s="35" t="s">
        <v>68</v>
      </c>
      <c r="D125" s="15" t="s">
        <v>468</v>
      </c>
      <c r="E125" s="15"/>
      <c r="F125" s="102">
        <v>1</v>
      </c>
      <c r="G125" s="119"/>
      <c r="H125" s="110">
        <f t="shared" si="2"/>
        <v>0</v>
      </c>
      <c r="I125" s="24"/>
      <c r="J125" s="46"/>
    </row>
    <row r="126" spans="1:10" s="9" customFormat="1" ht="48" x14ac:dyDescent="0.25">
      <c r="A126" s="97">
        <v>116</v>
      </c>
      <c r="B126" s="88" t="s">
        <v>198</v>
      </c>
      <c r="C126" s="21" t="s">
        <v>384</v>
      </c>
      <c r="D126" s="15" t="s">
        <v>469</v>
      </c>
      <c r="E126" s="70" t="s">
        <v>405</v>
      </c>
      <c r="F126" s="102">
        <v>1</v>
      </c>
      <c r="G126" s="119"/>
      <c r="H126" s="110">
        <f>(F126*G126)</f>
        <v>0</v>
      </c>
      <c r="I126" s="24"/>
      <c r="J126" s="52" t="s">
        <v>369</v>
      </c>
    </row>
    <row r="127" spans="1:10" s="9" customFormat="1" ht="48" x14ac:dyDescent="0.25">
      <c r="A127" s="96">
        <v>117</v>
      </c>
      <c r="B127" s="88" t="s">
        <v>199</v>
      </c>
      <c r="C127" s="21" t="s">
        <v>388</v>
      </c>
      <c r="D127" s="15" t="s">
        <v>469</v>
      </c>
      <c r="E127" s="70" t="s">
        <v>405</v>
      </c>
      <c r="F127" s="102">
        <v>1</v>
      </c>
      <c r="G127" s="119"/>
      <c r="H127" s="110">
        <f>(F127*G127)</f>
        <v>0</v>
      </c>
      <c r="I127" s="24"/>
      <c r="J127" s="52" t="s">
        <v>369</v>
      </c>
    </row>
    <row r="128" spans="1:10" s="9" customFormat="1" ht="36" x14ac:dyDescent="0.25">
      <c r="A128" s="97">
        <v>118</v>
      </c>
      <c r="B128" s="88" t="s">
        <v>200</v>
      </c>
      <c r="C128" s="36" t="s">
        <v>203</v>
      </c>
      <c r="D128" s="15" t="s">
        <v>470</v>
      </c>
      <c r="E128" s="15"/>
      <c r="F128" s="102">
        <v>1</v>
      </c>
      <c r="G128" s="119"/>
      <c r="H128" s="110">
        <f t="shared" ref="H128" si="3">F128*G128</f>
        <v>0</v>
      </c>
      <c r="I128" s="24"/>
      <c r="J128" s="46"/>
    </row>
    <row r="129" spans="1:10" s="9" customFormat="1" ht="48" x14ac:dyDescent="0.25">
      <c r="A129" s="96">
        <v>119</v>
      </c>
      <c r="B129" s="88" t="s">
        <v>201</v>
      </c>
      <c r="C129" s="21" t="s">
        <v>389</v>
      </c>
      <c r="D129" s="15" t="s">
        <v>469</v>
      </c>
      <c r="E129" s="70" t="s">
        <v>405</v>
      </c>
      <c r="F129" s="102">
        <v>1</v>
      </c>
      <c r="G129" s="119"/>
      <c r="H129" s="110">
        <f>(F129*G129)</f>
        <v>0</v>
      </c>
      <c r="I129" s="24"/>
      <c r="J129" s="52" t="s">
        <v>369</v>
      </c>
    </row>
    <row r="130" spans="1:10" s="9" customFormat="1" ht="48" x14ac:dyDescent="0.25">
      <c r="A130" s="97">
        <v>120</v>
      </c>
      <c r="B130" s="88" t="s">
        <v>204</v>
      </c>
      <c r="C130" s="21" t="s">
        <v>389</v>
      </c>
      <c r="D130" s="15" t="s">
        <v>469</v>
      </c>
      <c r="E130" s="70" t="s">
        <v>405</v>
      </c>
      <c r="F130" s="102">
        <v>1</v>
      </c>
      <c r="G130" s="119"/>
      <c r="H130" s="110">
        <f>(F130*G130)</f>
        <v>0</v>
      </c>
      <c r="I130" s="24"/>
      <c r="J130" s="52" t="s">
        <v>369</v>
      </c>
    </row>
    <row r="131" spans="1:10" s="9" customFormat="1" ht="24" x14ac:dyDescent="0.25">
      <c r="A131" s="96">
        <v>121</v>
      </c>
      <c r="B131" s="88" t="s">
        <v>205</v>
      </c>
      <c r="C131" s="34" t="s">
        <v>202</v>
      </c>
      <c r="D131" s="32" t="s">
        <v>471</v>
      </c>
      <c r="E131" s="32"/>
      <c r="F131" s="105">
        <v>1</v>
      </c>
      <c r="G131" s="119"/>
      <c r="H131" s="110">
        <f t="shared" ref="H131:H133" si="4">F131*G131</f>
        <v>0</v>
      </c>
      <c r="I131" s="24"/>
      <c r="J131" s="46"/>
    </row>
    <row r="132" spans="1:10" ht="60" x14ac:dyDescent="0.25">
      <c r="A132" s="97">
        <v>122</v>
      </c>
      <c r="B132" s="88" t="s">
        <v>206</v>
      </c>
      <c r="C132" s="27" t="s">
        <v>57</v>
      </c>
      <c r="D132" s="13" t="s">
        <v>472</v>
      </c>
      <c r="E132" s="13"/>
      <c r="F132" s="101">
        <v>6</v>
      </c>
      <c r="G132" s="119"/>
      <c r="H132" s="110">
        <f t="shared" si="4"/>
        <v>0</v>
      </c>
      <c r="I132" s="22"/>
    </row>
    <row r="133" spans="1:10" ht="108" x14ac:dyDescent="0.25">
      <c r="A133" s="96">
        <v>123</v>
      </c>
      <c r="B133" s="92" t="s">
        <v>207</v>
      </c>
      <c r="C133" s="37" t="s">
        <v>208</v>
      </c>
      <c r="D133" s="33" t="s">
        <v>452</v>
      </c>
      <c r="E133" s="33"/>
      <c r="F133" s="106">
        <v>1</v>
      </c>
      <c r="G133" s="122"/>
      <c r="H133" s="110">
        <f t="shared" si="4"/>
        <v>0</v>
      </c>
      <c r="I133" s="22"/>
    </row>
    <row r="134" spans="1:10" ht="58.5" customHeight="1" x14ac:dyDescent="0.25">
      <c r="A134" s="97">
        <v>124</v>
      </c>
      <c r="B134" s="88" t="s">
        <v>211</v>
      </c>
      <c r="C134" s="21" t="s">
        <v>390</v>
      </c>
      <c r="D134" s="15" t="s">
        <v>473</v>
      </c>
      <c r="E134" s="70" t="s">
        <v>405</v>
      </c>
      <c r="F134" s="102">
        <v>1</v>
      </c>
      <c r="G134" s="119"/>
      <c r="H134" s="110">
        <f>(F134*G134)</f>
        <v>0</v>
      </c>
      <c r="I134" s="22"/>
      <c r="J134" s="52" t="s">
        <v>369</v>
      </c>
    </row>
    <row r="135" spans="1:10" s="9" customFormat="1" ht="336" x14ac:dyDescent="0.25">
      <c r="A135" s="96">
        <v>125</v>
      </c>
      <c r="B135" s="88" t="s">
        <v>212</v>
      </c>
      <c r="C135" s="12" t="s">
        <v>69</v>
      </c>
      <c r="D135" s="13" t="s">
        <v>474</v>
      </c>
      <c r="E135" s="70" t="s">
        <v>411</v>
      </c>
      <c r="F135" s="105">
        <v>1</v>
      </c>
      <c r="G135" s="119"/>
      <c r="H135" s="110">
        <f t="shared" ref="H135" si="5">F135*G135</f>
        <v>0</v>
      </c>
      <c r="I135" s="24" t="s">
        <v>362</v>
      </c>
      <c r="J135" s="49" t="s">
        <v>370</v>
      </c>
    </row>
    <row r="136" spans="1:10" s="9" customFormat="1" ht="42" customHeight="1" x14ac:dyDescent="0.25">
      <c r="A136" s="97">
        <v>126</v>
      </c>
      <c r="B136" s="88"/>
      <c r="C136" s="21" t="s">
        <v>373</v>
      </c>
      <c r="D136" s="15" t="s">
        <v>475</v>
      </c>
      <c r="E136" s="15"/>
      <c r="F136" s="107">
        <v>1</v>
      </c>
      <c r="G136" s="123"/>
      <c r="H136" s="113">
        <f>F136*G136</f>
        <v>0</v>
      </c>
      <c r="I136" s="24"/>
      <c r="J136" s="46"/>
    </row>
    <row r="137" spans="1:10" ht="180" x14ac:dyDescent="0.25">
      <c r="A137" s="96">
        <v>127</v>
      </c>
      <c r="B137" s="88" t="s">
        <v>213</v>
      </c>
      <c r="C137" s="38" t="s">
        <v>93</v>
      </c>
      <c r="D137" s="13" t="s">
        <v>476</v>
      </c>
      <c r="E137" s="13"/>
      <c r="F137" s="102">
        <v>1</v>
      </c>
      <c r="G137" s="119"/>
      <c r="H137" s="110">
        <f t="shared" ref="H137:H178" si="6">F137*G137</f>
        <v>0</v>
      </c>
      <c r="I137" s="22"/>
    </row>
    <row r="138" spans="1:10" ht="24" x14ac:dyDescent="0.25">
      <c r="A138" s="97">
        <v>128</v>
      </c>
      <c r="B138" s="88" t="s">
        <v>209</v>
      </c>
      <c r="C138" s="29" t="s">
        <v>65</v>
      </c>
      <c r="D138" s="13" t="s">
        <v>427</v>
      </c>
      <c r="E138" s="13"/>
      <c r="F138" s="101">
        <v>1</v>
      </c>
      <c r="G138" s="119"/>
      <c r="H138" s="110">
        <f t="shared" si="6"/>
        <v>0</v>
      </c>
      <c r="I138" s="22"/>
    </row>
    <row r="139" spans="1:10" ht="72" x14ac:dyDescent="0.25">
      <c r="A139" s="96">
        <v>129</v>
      </c>
      <c r="B139" s="88" t="s">
        <v>210</v>
      </c>
      <c r="C139" s="28" t="s">
        <v>217</v>
      </c>
      <c r="D139" s="15" t="s">
        <v>477</v>
      </c>
      <c r="E139" s="15"/>
      <c r="F139" s="102">
        <v>1</v>
      </c>
      <c r="G139" s="119"/>
      <c r="H139" s="110">
        <f t="shared" si="6"/>
        <v>0</v>
      </c>
      <c r="I139" s="22"/>
    </row>
    <row r="140" spans="1:10" x14ac:dyDescent="0.25">
      <c r="A140" s="97">
        <v>130</v>
      </c>
      <c r="B140" s="88" t="s">
        <v>218</v>
      </c>
      <c r="C140" s="12" t="s">
        <v>6</v>
      </c>
      <c r="D140" s="15"/>
      <c r="E140" s="15"/>
      <c r="F140" s="102">
        <v>1</v>
      </c>
      <c r="G140" s="119"/>
      <c r="H140" s="110">
        <f t="shared" si="6"/>
        <v>0</v>
      </c>
      <c r="I140" s="22"/>
    </row>
    <row r="141" spans="1:10" x14ac:dyDescent="0.25">
      <c r="A141" s="96">
        <v>131</v>
      </c>
      <c r="B141" s="88" t="s">
        <v>219</v>
      </c>
      <c r="C141" s="21" t="s">
        <v>391</v>
      </c>
      <c r="D141" s="15" t="s">
        <v>429</v>
      </c>
      <c r="E141" s="83" t="s">
        <v>406</v>
      </c>
      <c r="F141" s="102">
        <v>1</v>
      </c>
      <c r="G141" s="119"/>
      <c r="H141" s="112">
        <f t="shared" si="6"/>
        <v>0</v>
      </c>
      <c r="I141" s="22"/>
    </row>
    <row r="142" spans="1:10" x14ac:dyDescent="0.25">
      <c r="A142" s="97">
        <v>132</v>
      </c>
      <c r="B142" s="88" t="s">
        <v>220</v>
      </c>
      <c r="C142" s="21" t="s">
        <v>28</v>
      </c>
      <c r="D142" s="15" t="s">
        <v>478</v>
      </c>
      <c r="E142" s="15"/>
      <c r="F142" s="102">
        <v>1</v>
      </c>
      <c r="G142" s="119"/>
      <c r="H142" s="110">
        <f t="shared" si="6"/>
        <v>0</v>
      </c>
      <c r="I142" s="22"/>
    </row>
    <row r="143" spans="1:10" ht="36" x14ac:dyDescent="0.25">
      <c r="A143" s="96">
        <v>133</v>
      </c>
      <c r="B143" s="88" t="s">
        <v>221</v>
      </c>
      <c r="C143" s="12" t="s">
        <v>70</v>
      </c>
      <c r="D143" s="15" t="s">
        <v>479</v>
      </c>
      <c r="E143" s="15"/>
      <c r="F143" s="102">
        <v>1</v>
      </c>
      <c r="G143" s="119"/>
      <c r="H143" s="110">
        <f t="shared" si="6"/>
        <v>0</v>
      </c>
      <c r="I143" s="22"/>
    </row>
    <row r="144" spans="1:10" x14ac:dyDescent="0.25">
      <c r="A144" s="97">
        <v>134</v>
      </c>
      <c r="B144" s="88" t="s">
        <v>222</v>
      </c>
      <c r="C144" s="21" t="s">
        <v>387</v>
      </c>
      <c r="D144" s="15"/>
      <c r="E144" s="83" t="s">
        <v>406</v>
      </c>
      <c r="F144" s="102">
        <v>3</v>
      </c>
      <c r="G144" s="119"/>
      <c r="H144" s="112">
        <f t="shared" si="6"/>
        <v>0</v>
      </c>
      <c r="I144" s="22"/>
    </row>
    <row r="145" spans="1:9" ht="36" x14ac:dyDescent="0.25">
      <c r="A145" s="96">
        <v>135</v>
      </c>
      <c r="B145" s="88" t="s">
        <v>223</v>
      </c>
      <c r="C145" s="12" t="s">
        <v>71</v>
      </c>
      <c r="D145" s="15" t="s">
        <v>480</v>
      </c>
      <c r="E145" s="15"/>
      <c r="F145" s="102">
        <v>1</v>
      </c>
      <c r="G145" s="119"/>
      <c r="H145" s="110">
        <f t="shared" si="6"/>
        <v>0</v>
      </c>
      <c r="I145" s="22"/>
    </row>
    <row r="146" spans="1:9" ht="48" x14ac:dyDescent="0.25">
      <c r="A146" s="97">
        <v>136</v>
      </c>
      <c r="B146" s="88" t="s">
        <v>224</v>
      </c>
      <c r="C146" s="21" t="s">
        <v>225</v>
      </c>
      <c r="D146" s="15" t="s">
        <v>481</v>
      </c>
      <c r="E146" s="15"/>
      <c r="F146" s="102">
        <v>1</v>
      </c>
      <c r="G146" s="119"/>
      <c r="H146" s="110">
        <f t="shared" si="6"/>
        <v>0</v>
      </c>
      <c r="I146" s="22"/>
    </row>
    <row r="147" spans="1:9" ht="48" x14ac:dyDescent="0.25">
      <c r="A147" s="96">
        <v>137</v>
      </c>
      <c r="B147" s="88" t="s">
        <v>226</v>
      </c>
      <c r="C147" s="28" t="s">
        <v>59</v>
      </c>
      <c r="D147" s="15" t="s">
        <v>460</v>
      </c>
      <c r="E147" s="15"/>
      <c r="F147" s="102">
        <v>2</v>
      </c>
      <c r="G147" s="119"/>
      <c r="H147" s="110">
        <f t="shared" si="6"/>
        <v>0</v>
      </c>
      <c r="I147" s="22"/>
    </row>
    <row r="148" spans="1:9" x14ac:dyDescent="0.25">
      <c r="A148" s="97">
        <v>138</v>
      </c>
      <c r="B148" s="88" t="s">
        <v>227</v>
      </c>
      <c r="C148" s="21" t="s">
        <v>392</v>
      </c>
      <c r="D148" s="15" t="s">
        <v>482</v>
      </c>
      <c r="E148" s="83" t="s">
        <v>406</v>
      </c>
      <c r="F148" s="102">
        <v>1</v>
      </c>
      <c r="G148" s="119"/>
      <c r="H148" s="112">
        <f t="shared" si="6"/>
        <v>0</v>
      </c>
      <c r="I148" s="22"/>
    </row>
    <row r="149" spans="1:9" x14ac:dyDescent="0.25">
      <c r="A149" s="96">
        <v>139</v>
      </c>
      <c r="B149" s="88" t="s">
        <v>228</v>
      </c>
      <c r="C149" s="21" t="s">
        <v>393</v>
      </c>
      <c r="D149" s="15" t="s">
        <v>483</v>
      </c>
      <c r="E149" s="83" t="s">
        <v>406</v>
      </c>
      <c r="F149" s="102">
        <v>1</v>
      </c>
      <c r="G149" s="119"/>
      <c r="H149" s="112">
        <f t="shared" si="6"/>
        <v>0</v>
      </c>
      <c r="I149" s="22"/>
    </row>
    <row r="150" spans="1:9" ht="48" x14ac:dyDescent="0.25">
      <c r="A150" s="97">
        <v>140</v>
      </c>
      <c r="B150" s="88" t="s">
        <v>229</v>
      </c>
      <c r="C150" s="28" t="s">
        <v>66</v>
      </c>
      <c r="D150" s="15" t="s">
        <v>484</v>
      </c>
      <c r="E150" s="15"/>
      <c r="F150" s="102">
        <v>2</v>
      </c>
      <c r="G150" s="119"/>
      <c r="H150" s="110">
        <f t="shared" si="6"/>
        <v>0</v>
      </c>
      <c r="I150" s="22"/>
    </row>
    <row r="151" spans="1:9" x14ac:dyDescent="0.25">
      <c r="A151" s="96">
        <v>141</v>
      </c>
      <c r="B151" s="89" t="s">
        <v>29</v>
      </c>
      <c r="C151" s="75"/>
      <c r="D151" s="15"/>
      <c r="E151" s="74"/>
      <c r="F151" s="104"/>
      <c r="G151" s="121"/>
      <c r="H151" s="111"/>
      <c r="I151" s="22"/>
    </row>
    <row r="152" spans="1:9" ht="48" x14ac:dyDescent="0.25">
      <c r="A152" s="97">
        <v>142</v>
      </c>
      <c r="B152" s="88" t="s">
        <v>230</v>
      </c>
      <c r="C152" s="28" t="s">
        <v>59</v>
      </c>
      <c r="D152" s="13" t="s">
        <v>485</v>
      </c>
      <c r="E152" s="13"/>
      <c r="F152" s="102">
        <v>1</v>
      </c>
      <c r="G152" s="119"/>
      <c r="H152" s="110">
        <f t="shared" si="6"/>
        <v>0</v>
      </c>
      <c r="I152" s="22"/>
    </row>
    <row r="153" spans="1:9" ht="96" x14ac:dyDescent="0.25">
      <c r="A153" s="96">
        <v>143</v>
      </c>
      <c r="B153" s="88" t="s">
        <v>231</v>
      </c>
      <c r="C153" s="21" t="s">
        <v>72</v>
      </c>
      <c r="D153" s="15" t="s">
        <v>486</v>
      </c>
      <c r="E153" s="15"/>
      <c r="F153" s="102">
        <v>1</v>
      </c>
      <c r="G153" s="119"/>
      <c r="H153" s="110">
        <f t="shared" si="6"/>
        <v>0</v>
      </c>
      <c r="I153" s="22"/>
    </row>
    <row r="154" spans="1:9" ht="36" x14ac:dyDescent="0.25">
      <c r="A154" s="97">
        <v>144</v>
      </c>
      <c r="B154" s="88" t="s">
        <v>232</v>
      </c>
      <c r="C154" s="21" t="s">
        <v>233</v>
      </c>
      <c r="D154" s="15" t="s">
        <v>487</v>
      </c>
      <c r="E154" s="15"/>
      <c r="F154" s="102">
        <v>1</v>
      </c>
      <c r="G154" s="119"/>
      <c r="H154" s="110">
        <f t="shared" si="6"/>
        <v>0</v>
      </c>
      <c r="I154" s="22"/>
    </row>
    <row r="155" spans="1:9" ht="36" x14ac:dyDescent="0.25">
      <c r="A155" s="96">
        <v>145</v>
      </c>
      <c r="B155" s="88" t="s">
        <v>234</v>
      </c>
      <c r="C155" s="12" t="s">
        <v>73</v>
      </c>
      <c r="D155" s="15" t="s">
        <v>488</v>
      </c>
      <c r="E155" s="15"/>
      <c r="F155" s="102">
        <v>3</v>
      </c>
      <c r="G155" s="119"/>
      <c r="H155" s="110">
        <f t="shared" si="6"/>
        <v>0</v>
      </c>
      <c r="I155" s="22"/>
    </row>
    <row r="156" spans="1:9" ht="60" x14ac:dyDescent="0.25">
      <c r="A156" s="97">
        <v>146</v>
      </c>
      <c r="B156" s="88" t="s">
        <v>236</v>
      </c>
      <c r="C156" s="21" t="s">
        <v>235</v>
      </c>
      <c r="D156" s="15" t="s">
        <v>456</v>
      </c>
      <c r="E156" s="15"/>
      <c r="F156" s="102">
        <v>1</v>
      </c>
      <c r="G156" s="119"/>
      <c r="H156" s="110">
        <f t="shared" si="6"/>
        <v>0</v>
      </c>
      <c r="I156" s="22"/>
    </row>
    <row r="157" spans="1:9" ht="96" x14ac:dyDescent="0.25">
      <c r="A157" s="96">
        <v>147</v>
      </c>
      <c r="B157" s="88" t="s">
        <v>237</v>
      </c>
      <c r="C157" s="39" t="s">
        <v>72</v>
      </c>
      <c r="D157" s="15" t="s">
        <v>489</v>
      </c>
      <c r="E157" s="15"/>
      <c r="F157" s="102">
        <v>1</v>
      </c>
      <c r="G157" s="119"/>
      <c r="H157" s="110">
        <f t="shared" si="6"/>
        <v>0</v>
      </c>
      <c r="I157" s="22"/>
    </row>
    <row r="158" spans="1:9" ht="36" x14ac:dyDescent="0.25">
      <c r="A158" s="97">
        <v>148</v>
      </c>
      <c r="B158" s="88" t="s">
        <v>238</v>
      </c>
      <c r="C158" s="21" t="s">
        <v>239</v>
      </c>
      <c r="D158" s="15" t="s">
        <v>487</v>
      </c>
      <c r="E158" s="15"/>
      <c r="F158" s="102">
        <v>1</v>
      </c>
      <c r="G158" s="119"/>
      <c r="H158" s="110">
        <f t="shared" si="6"/>
        <v>0</v>
      </c>
      <c r="I158" s="22"/>
    </row>
    <row r="159" spans="1:9" ht="72" x14ac:dyDescent="0.25">
      <c r="A159" s="96">
        <v>149</v>
      </c>
      <c r="B159" s="88" t="s">
        <v>240</v>
      </c>
      <c r="C159" s="21" t="s">
        <v>243</v>
      </c>
      <c r="D159" s="15" t="s">
        <v>490</v>
      </c>
      <c r="E159" s="15"/>
      <c r="F159" s="102">
        <v>1</v>
      </c>
      <c r="G159" s="119"/>
      <c r="H159" s="110">
        <f t="shared" si="6"/>
        <v>0</v>
      </c>
      <c r="I159" s="22"/>
    </row>
    <row r="160" spans="1:9" x14ac:dyDescent="0.25">
      <c r="A160" s="97">
        <v>150</v>
      </c>
      <c r="B160" s="88" t="s">
        <v>241</v>
      </c>
      <c r="C160" s="12" t="s">
        <v>6</v>
      </c>
      <c r="D160" s="15"/>
      <c r="E160" s="15"/>
      <c r="F160" s="102">
        <v>1</v>
      </c>
      <c r="G160" s="119"/>
      <c r="H160" s="110">
        <f t="shared" si="6"/>
        <v>0</v>
      </c>
      <c r="I160" s="22"/>
    </row>
    <row r="161" spans="1:10" ht="108" x14ac:dyDescent="0.25">
      <c r="A161" s="96">
        <v>151</v>
      </c>
      <c r="B161" s="88" t="s">
        <v>242</v>
      </c>
      <c r="C161" s="12" t="s">
        <v>63</v>
      </c>
      <c r="D161" s="15" t="s">
        <v>435</v>
      </c>
      <c r="E161" s="15"/>
      <c r="F161" s="102">
        <v>1</v>
      </c>
      <c r="G161" s="119"/>
      <c r="H161" s="110">
        <f t="shared" si="6"/>
        <v>0</v>
      </c>
      <c r="I161" s="22"/>
    </row>
    <row r="162" spans="1:10" ht="24" x14ac:dyDescent="0.25">
      <c r="A162" s="97">
        <v>152</v>
      </c>
      <c r="B162" s="88" t="s">
        <v>244</v>
      </c>
      <c r="C162" s="29" t="s">
        <v>65</v>
      </c>
      <c r="D162" s="13" t="s">
        <v>427</v>
      </c>
      <c r="E162" s="13"/>
      <c r="F162" s="101">
        <v>1</v>
      </c>
      <c r="G162" s="119"/>
      <c r="H162" s="110">
        <f t="shared" si="6"/>
        <v>0</v>
      </c>
      <c r="I162" s="22"/>
    </row>
    <row r="163" spans="1:10" x14ac:dyDescent="0.25">
      <c r="A163" s="96">
        <v>153</v>
      </c>
      <c r="B163" s="88" t="s">
        <v>245</v>
      </c>
      <c r="C163" s="21" t="s">
        <v>394</v>
      </c>
      <c r="D163" s="15"/>
      <c r="E163" s="83" t="s">
        <v>406</v>
      </c>
      <c r="F163" s="102">
        <v>1</v>
      </c>
      <c r="G163" s="119"/>
      <c r="H163" s="112">
        <f t="shared" si="6"/>
        <v>0</v>
      </c>
      <c r="I163" s="22"/>
    </row>
    <row r="164" spans="1:10" ht="36" x14ac:dyDescent="0.25">
      <c r="A164" s="97">
        <v>154</v>
      </c>
      <c r="B164" s="88" t="s">
        <v>246</v>
      </c>
      <c r="C164" s="12" t="s">
        <v>71</v>
      </c>
      <c r="D164" s="15" t="s">
        <v>480</v>
      </c>
      <c r="E164" s="15"/>
      <c r="F164" s="102">
        <v>1</v>
      </c>
      <c r="G164" s="119"/>
      <c r="H164" s="110">
        <f t="shared" si="6"/>
        <v>0</v>
      </c>
      <c r="I164" s="22"/>
    </row>
    <row r="165" spans="1:10" s="10" customFormat="1" ht="48" x14ac:dyDescent="0.25">
      <c r="A165" s="96">
        <v>155</v>
      </c>
      <c r="B165" s="92" t="s">
        <v>247</v>
      </c>
      <c r="C165" s="40" t="s">
        <v>45</v>
      </c>
      <c r="D165" s="33"/>
      <c r="E165" s="33"/>
      <c r="F165" s="106">
        <v>1</v>
      </c>
      <c r="G165" s="122"/>
      <c r="H165" s="110">
        <f t="shared" si="6"/>
        <v>0</v>
      </c>
      <c r="I165" s="25"/>
      <c r="J165" s="50"/>
    </row>
    <row r="166" spans="1:10" s="10" customFormat="1" ht="24" x14ac:dyDescent="0.25">
      <c r="A166" s="97">
        <v>156</v>
      </c>
      <c r="B166" s="92" t="s">
        <v>248</v>
      </c>
      <c r="C166" s="37" t="s">
        <v>46</v>
      </c>
      <c r="D166" s="33"/>
      <c r="E166" s="33"/>
      <c r="F166" s="106">
        <v>1</v>
      </c>
      <c r="G166" s="122"/>
      <c r="H166" s="110">
        <f t="shared" si="6"/>
        <v>0</v>
      </c>
      <c r="I166" s="25"/>
      <c r="J166" s="50"/>
    </row>
    <row r="167" spans="1:10" ht="60" x14ac:dyDescent="0.25">
      <c r="A167" s="96">
        <v>157</v>
      </c>
      <c r="B167" s="88" t="s">
        <v>249</v>
      </c>
      <c r="C167" s="31" t="s">
        <v>344</v>
      </c>
      <c r="D167" s="15" t="s">
        <v>450</v>
      </c>
      <c r="E167" s="15"/>
      <c r="F167" s="102">
        <v>1</v>
      </c>
      <c r="G167" s="119"/>
      <c r="H167" s="110">
        <f t="shared" si="6"/>
        <v>0</v>
      </c>
      <c r="I167" s="22"/>
    </row>
    <row r="168" spans="1:10" x14ac:dyDescent="0.25">
      <c r="A168" s="97">
        <v>158</v>
      </c>
      <c r="B168" s="88" t="s">
        <v>250</v>
      </c>
      <c r="C168" s="21" t="s">
        <v>15</v>
      </c>
      <c r="D168" s="13" t="s">
        <v>434</v>
      </c>
      <c r="E168" s="13"/>
      <c r="F168" s="101">
        <v>1</v>
      </c>
      <c r="G168" s="119"/>
      <c r="H168" s="110">
        <f t="shared" si="6"/>
        <v>0</v>
      </c>
      <c r="I168" s="22"/>
    </row>
    <row r="169" spans="1:10" x14ac:dyDescent="0.25">
      <c r="A169" s="96">
        <v>159</v>
      </c>
      <c r="B169" s="89" t="s">
        <v>30</v>
      </c>
      <c r="C169" s="85"/>
      <c r="D169" s="15"/>
      <c r="E169" s="74"/>
      <c r="F169" s="104"/>
      <c r="G169" s="121"/>
      <c r="H169" s="111"/>
      <c r="I169" s="22"/>
    </row>
    <row r="170" spans="1:10" ht="72" x14ac:dyDescent="0.25">
      <c r="A170" s="97">
        <v>160</v>
      </c>
      <c r="B170" s="88" t="s">
        <v>251</v>
      </c>
      <c r="C170" s="21" t="s">
        <v>254</v>
      </c>
      <c r="D170" s="15" t="s">
        <v>482</v>
      </c>
      <c r="E170" s="15"/>
      <c r="F170" s="102">
        <v>1</v>
      </c>
      <c r="G170" s="119"/>
      <c r="H170" s="110">
        <f t="shared" si="6"/>
        <v>0</v>
      </c>
      <c r="I170" s="22"/>
    </row>
    <row r="171" spans="1:10" x14ac:dyDescent="0.25">
      <c r="A171" s="96">
        <v>161</v>
      </c>
      <c r="B171" s="88" t="s">
        <v>252</v>
      </c>
      <c r="C171" s="12" t="s">
        <v>6</v>
      </c>
      <c r="D171" s="15"/>
      <c r="E171" s="15"/>
      <c r="F171" s="102">
        <v>1</v>
      </c>
      <c r="G171" s="119"/>
      <c r="H171" s="110">
        <f t="shared" si="6"/>
        <v>0</v>
      </c>
      <c r="I171" s="22"/>
    </row>
    <row r="172" spans="1:10" x14ac:dyDescent="0.25">
      <c r="A172" s="97">
        <v>162</v>
      </c>
      <c r="B172" s="88" t="s">
        <v>253</v>
      </c>
      <c r="C172" s="21" t="s">
        <v>28</v>
      </c>
      <c r="D172" s="15" t="s">
        <v>491</v>
      </c>
      <c r="E172" s="15"/>
      <c r="F172" s="102">
        <v>1</v>
      </c>
      <c r="G172" s="119"/>
      <c r="H172" s="110">
        <f t="shared" si="6"/>
        <v>0</v>
      </c>
      <c r="I172" s="22"/>
    </row>
    <row r="173" spans="1:10" s="9" customFormat="1" ht="108" x14ac:dyDescent="0.25">
      <c r="A173" s="96">
        <v>163</v>
      </c>
      <c r="B173" s="88" t="s">
        <v>255</v>
      </c>
      <c r="C173" s="12" t="s">
        <v>74</v>
      </c>
      <c r="D173" s="32" t="s">
        <v>492</v>
      </c>
      <c r="E173" s="32"/>
      <c r="F173" s="105">
        <v>1</v>
      </c>
      <c r="G173" s="119"/>
      <c r="H173" s="110">
        <f t="shared" si="6"/>
        <v>0</v>
      </c>
      <c r="I173" s="24"/>
      <c r="J173" s="46"/>
    </row>
    <row r="174" spans="1:10" s="9" customFormat="1" ht="36" x14ac:dyDescent="0.25">
      <c r="A174" s="97">
        <v>164</v>
      </c>
      <c r="B174" s="88" t="s">
        <v>257</v>
      </c>
      <c r="C174" s="34" t="s">
        <v>256</v>
      </c>
      <c r="D174" s="32" t="s">
        <v>493</v>
      </c>
      <c r="E174" s="32"/>
      <c r="F174" s="105">
        <v>1</v>
      </c>
      <c r="G174" s="119"/>
      <c r="H174" s="110">
        <f t="shared" si="6"/>
        <v>0</v>
      </c>
      <c r="I174" s="24"/>
      <c r="J174" s="46"/>
    </row>
    <row r="175" spans="1:10" s="9" customFormat="1" x14ac:dyDescent="0.25">
      <c r="A175" s="96">
        <v>165</v>
      </c>
      <c r="B175" s="88" t="s">
        <v>258</v>
      </c>
      <c r="C175" s="30" t="s">
        <v>36</v>
      </c>
      <c r="D175" s="32"/>
      <c r="E175" s="32"/>
      <c r="F175" s="105">
        <v>1</v>
      </c>
      <c r="G175" s="119"/>
      <c r="H175" s="110">
        <f t="shared" si="6"/>
        <v>0</v>
      </c>
      <c r="I175" s="24"/>
      <c r="J175" s="46"/>
    </row>
    <row r="176" spans="1:10" s="9" customFormat="1" ht="84" x14ac:dyDescent="0.25">
      <c r="A176" s="97">
        <v>166</v>
      </c>
      <c r="B176" s="88" t="s">
        <v>259</v>
      </c>
      <c r="C176" s="30" t="s">
        <v>75</v>
      </c>
      <c r="D176" s="32" t="s">
        <v>492</v>
      </c>
      <c r="E176" s="32"/>
      <c r="F176" s="105">
        <v>1</v>
      </c>
      <c r="G176" s="119"/>
      <c r="H176" s="110">
        <f t="shared" si="6"/>
        <v>0</v>
      </c>
      <c r="I176" s="24"/>
      <c r="J176" s="46"/>
    </row>
    <row r="177" spans="1:10" s="9" customFormat="1" ht="84" x14ac:dyDescent="0.25">
      <c r="A177" s="96">
        <v>167</v>
      </c>
      <c r="B177" s="88" t="s">
        <v>260</v>
      </c>
      <c r="C177" s="21" t="s">
        <v>354</v>
      </c>
      <c r="D177" s="15" t="s">
        <v>492</v>
      </c>
      <c r="E177" s="15"/>
      <c r="F177" s="102">
        <v>1</v>
      </c>
      <c r="G177" s="119"/>
      <c r="H177" s="110">
        <f t="shared" si="6"/>
        <v>0</v>
      </c>
      <c r="I177" s="24"/>
      <c r="J177" s="46"/>
    </row>
    <row r="178" spans="1:10" ht="48" x14ac:dyDescent="0.25">
      <c r="A178" s="97">
        <v>168</v>
      </c>
      <c r="B178" s="88" t="s">
        <v>261</v>
      </c>
      <c r="C178" s="28" t="s">
        <v>59</v>
      </c>
      <c r="D178" s="13" t="s">
        <v>494</v>
      </c>
      <c r="E178" s="13"/>
      <c r="F178" s="102">
        <v>2</v>
      </c>
      <c r="G178" s="119"/>
      <c r="H178" s="110">
        <f t="shared" si="6"/>
        <v>0</v>
      </c>
      <c r="I178" s="22"/>
    </row>
    <row r="179" spans="1:10" ht="58.5" customHeight="1" x14ac:dyDescent="0.25">
      <c r="A179" s="96">
        <v>169</v>
      </c>
      <c r="B179" s="88" t="s">
        <v>262</v>
      </c>
      <c r="C179" s="21" t="s">
        <v>385</v>
      </c>
      <c r="D179" s="15"/>
      <c r="E179" s="70" t="s">
        <v>410</v>
      </c>
      <c r="F179" s="102">
        <v>1</v>
      </c>
      <c r="G179" s="119"/>
      <c r="H179" s="110">
        <f>(F179*G179)</f>
        <v>0</v>
      </c>
      <c r="I179" s="22"/>
      <c r="J179" s="53" t="s">
        <v>371</v>
      </c>
    </row>
    <row r="180" spans="1:10" x14ac:dyDescent="0.25">
      <c r="A180" s="97">
        <v>170</v>
      </c>
      <c r="B180" s="88" t="s">
        <v>263</v>
      </c>
      <c r="C180" s="21" t="s">
        <v>395</v>
      </c>
      <c r="D180" s="15"/>
      <c r="E180" s="83" t="s">
        <v>406</v>
      </c>
      <c r="F180" s="102">
        <v>1</v>
      </c>
      <c r="G180" s="119"/>
      <c r="H180" s="112">
        <f t="shared" ref="H180" si="7">F180*G180</f>
        <v>0</v>
      </c>
      <c r="I180" s="22"/>
    </row>
    <row r="181" spans="1:10" ht="96" x14ac:dyDescent="0.25">
      <c r="A181" s="96">
        <v>171</v>
      </c>
      <c r="B181" s="88" t="s">
        <v>264</v>
      </c>
      <c r="C181" s="21" t="s">
        <v>265</v>
      </c>
      <c r="D181" s="13" t="s">
        <v>495</v>
      </c>
      <c r="E181" s="13"/>
      <c r="F181" s="101">
        <v>1</v>
      </c>
      <c r="G181" s="119"/>
      <c r="H181" s="110">
        <f t="shared" ref="H181:H186" si="8">F181*G181</f>
        <v>0</v>
      </c>
      <c r="I181" s="22"/>
    </row>
    <row r="182" spans="1:10" ht="48" x14ac:dyDescent="0.25">
      <c r="A182" s="97">
        <v>172</v>
      </c>
      <c r="B182" s="88" t="s">
        <v>266</v>
      </c>
      <c r="C182" s="28" t="s">
        <v>66</v>
      </c>
      <c r="D182" s="15" t="s">
        <v>496</v>
      </c>
      <c r="E182" s="15"/>
      <c r="F182" s="102">
        <v>1</v>
      </c>
      <c r="G182" s="119"/>
      <c r="H182" s="110">
        <f t="shared" si="8"/>
        <v>0</v>
      </c>
      <c r="I182" s="22"/>
    </row>
    <row r="183" spans="1:10" ht="24" x14ac:dyDescent="0.25">
      <c r="A183" s="96">
        <v>173</v>
      </c>
      <c r="B183" s="88" t="s">
        <v>267</v>
      </c>
      <c r="C183" s="12" t="s">
        <v>65</v>
      </c>
      <c r="D183" s="13" t="s">
        <v>427</v>
      </c>
      <c r="E183" s="13"/>
      <c r="F183" s="101">
        <v>1</v>
      </c>
      <c r="G183" s="119"/>
      <c r="H183" s="110">
        <f t="shared" si="8"/>
        <v>0</v>
      </c>
      <c r="I183" s="22"/>
    </row>
    <row r="184" spans="1:10" ht="60" x14ac:dyDescent="0.25">
      <c r="A184" s="97">
        <v>174</v>
      </c>
      <c r="B184" s="88" t="s">
        <v>268</v>
      </c>
      <c r="C184" s="27" t="s">
        <v>57</v>
      </c>
      <c r="D184" s="13" t="s">
        <v>497</v>
      </c>
      <c r="E184" s="13"/>
      <c r="F184" s="101">
        <v>1</v>
      </c>
      <c r="G184" s="119"/>
      <c r="H184" s="110">
        <f t="shared" si="8"/>
        <v>0</v>
      </c>
      <c r="I184" s="22"/>
    </row>
    <row r="185" spans="1:10" x14ac:dyDescent="0.25">
      <c r="A185" s="96">
        <v>175</v>
      </c>
      <c r="B185" s="88" t="s">
        <v>269</v>
      </c>
      <c r="C185" s="21" t="s">
        <v>15</v>
      </c>
      <c r="D185" s="13" t="s">
        <v>434</v>
      </c>
      <c r="E185" s="13"/>
      <c r="F185" s="101">
        <v>1</v>
      </c>
      <c r="G185" s="119"/>
      <c r="H185" s="110">
        <f t="shared" si="8"/>
        <v>0</v>
      </c>
      <c r="I185" s="22"/>
    </row>
    <row r="186" spans="1:10" ht="60" x14ac:dyDescent="0.25">
      <c r="A186" s="97">
        <v>176</v>
      </c>
      <c r="B186" s="88" t="s">
        <v>270</v>
      </c>
      <c r="C186" s="31" t="s">
        <v>7</v>
      </c>
      <c r="D186" s="15" t="s">
        <v>450</v>
      </c>
      <c r="E186" s="15"/>
      <c r="F186" s="102">
        <v>1</v>
      </c>
      <c r="G186" s="119"/>
      <c r="H186" s="110">
        <f t="shared" si="8"/>
        <v>0</v>
      </c>
      <c r="I186" s="22"/>
    </row>
    <row r="187" spans="1:10" s="8" customFormat="1" x14ac:dyDescent="0.25">
      <c r="A187" s="96">
        <v>177</v>
      </c>
      <c r="B187" s="93" t="s">
        <v>31</v>
      </c>
      <c r="C187" s="78"/>
      <c r="D187" s="154"/>
      <c r="E187" s="79"/>
      <c r="F187" s="108"/>
      <c r="G187" s="124"/>
      <c r="H187" s="111"/>
      <c r="I187" s="26"/>
      <c r="J187" s="51"/>
    </row>
    <row r="188" spans="1:10" s="9" customFormat="1" ht="60" x14ac:dyDescent="0.25">
      <c r="A188" s="97">
        <v>178</v>
      </c>
      <c r="B188" s="88" t="s">
        <v>271</v>
      </c>
      <c r="C188" s="41" t="s">
        <v>76</v>
      </c>
      <c r="D188" s="32" t="s">
        <v>498</v>
      </c>
      <c r="E188" s="32"/>
      <c r="F188" s="105">
        <v>1</v>
      </c>
      <c r="G188" s="119"/>
      <c r="H188" s="110">
        <f t="shared" ref="H188:H191" si="9">F188*G188</f>
        <v>0</v>
      </c>
      <c r="I188" s="24"/>
      <c r="J188" s="46"/>
    </row>
    <row r="189" spans="1:10" s="9" customFormat="1" ht="48" x14ac:dyDescent="0.25">
      <c r="A189" s="96">
        <v>179</v>
      </c>
      <c r="B189" s="88" t="s">
        <v>272</v>
      </c>
      <c r="C189" s="29" t="s">
        <v>47</v>
      </c>
      <c r="D189" s="32" t="s">
        <v>499</v>
      </c>
      <c r="E189" s="32"/>
      <c r="F189" s="105">
        <v>3</v>
      </c>
      <c r="G189" s="119"/>
      <c r="H189" s="110">
        <f t="shared" si="9"/>
        <v>0</v>
      </c>
      <c r="I189" s="24"/>
      <c r="J189" s="46"/>
    </row>
    <row r="190" spans="1:10" s="9" customFormat="1" ht="60" x14ac:dyDescent="0.25">
      <c r="A190" s="97">
        <v>180</v>
      </c>
      <c r="B190" s="88" t="s">
        <v>273</v>
      </c>
      <c r="C190" s="29" t="s">
        <v>77</v>
      </c>
      <c r="D190" s="32" t="s">
        <v>500</v>
      </c>
      <c r="E190" s="32"/>
      <c r="F190" s="105">
        <v>3</v>
      </c>
      <c r="G190" s="119"/>
      <c r="H190" s="110">
        <f t="shared" si="9"/>
        <v>0</v>
      </c>
      <c r="I190" s="24"/>
      <c r="J190" s="46"/>
    </row>
    <row r="191" spans="1:10" s="9" customFormat="1" ht="48" x14ac:dyDescent="0.25">
      <c r="A191" s="96">
        <v>181</v>
      </c>
      <c r="B191" s="88" t="s">
        <v>274</v>
      </c>
      <c r="C191" s="29" t="s">
        <v>78</v>
      </c>
      <c r="D191" s="32" t="s">
        <v>501</v>
      </c>
      <c r="E191" s="32"/>
      <c r="F191" s="105">
        <v>4</v>
      </c>
      <c r="G191" s="119"/>
      <c r="H191" s="110">
        <f t="shared" si="9"/>
        <v>0</v>
      </c>
      <c r="I191" s="24"/>
      <c r="J191" s="46"/>
    </row>
    <row r="192" spans="1:10" x14ac:dyDescent="0.25">
      <c r="A192" s="97">
        <v>182</v>
      </c>
      <c r="B192" s="88" t="s">
        <v>275</v>
      </c>
      <c r="C192" s="31" t="s">
        <v>396</v>
      </c>
      <c r="D192" s="15" t="s">
        <v>501</v>
      </c>
      <c r="E192" s="83" t="s">
        <v>406</v>
      </c>
      <c r="F192" s="102">
        <v>1</v>
      </c>
      <c r="G192" s="119"/>
      <c r="H192" s="112">
        <f>(F192*G192)</f>
        <v>0</v>
      </c>
      <c r="I192" s="22"/>
    </row>
    <row r="193" spans="1:10" ht="36" x14ac:dyDescent="0.25">
      <c r="A193" s="96">
        <v>183</v>
      </c>
      <c r="B193" s="88" t="s">
        <v>276</v>
      </c>
      <c r="C193" s="12" t="s">
        <v>71</v>
      </c>
      <c r="D193" s="15" t="s">
        <v>480</v>
      </c>
      <c r="E193" s="15"/>
      <c r="F193" s="102">
        <v>2</v>
      </c>
      <c r="G193" s="119"/>
      <c r="H193" s="110">
        <f t="shared" ref="H193" si="10">F193*G193</f>
        <v>0</v>
      </c>
      <c r="I193" s="22"/>
    </row>
    <row r="194" spans="1:10" x14ac:dyDescent="0.25">
      <c r="A194" s="97">
        <v>184</v>
      </c>
      <c r="B194" s="88" t="s">
        <v>277</v>
      </c>
      <c r="C194" s="31" t="s">
        <v>397</v>
      </c>
      <c r="D194" s="15"/>
      <c r="E194" s="83" t="s">
        <v>406</v>
      </c>
      <c r="F194" s="102">
        <v>3</v>
      </c>
      <c r="G194" s="119"/>
      <c r="H194" s="112">
        <f>(F194*G194)</f>
        <v>0</v>
      </c>
      <c r="I194" s="22"/>
    </row>
    <row r="195" spans="1:10" ht="48" x14ac:dyDescent="0.25">
      <c r="A195" s="96">
        <v>185</v>
      </c>
      <c r="B195" s="88" t="s">
        <v>358</v>
      </c>
      <c r="C195" s="31" t="s">
        <v>359</v>
      </c>
      <c r="D195" s="15" t="s">
        <v>502</v>
      </c>
      <c r="E195" s="84" t="s">
        <v>407</v>
      </c>
      <c r="F195" s="102">
        <v>4</v>
      </c>
      <c r="G195" s="119"/>
      <c r="H195" s="110">
        <f t="shared" ref="H195:H252" si="11">F195*G195</f>
        <v>0</v>
      </c>
      <c r="I195" s="22" t="s">
        <v>363</v>
      </c>
      <c r="J195" s="49" t="s">
        <v>374</v>
      </c>
    </row>
    <row r="196" spans="1:10" ht="48" x14ac:dyDescent="0.25">
      <c r="A196" s="97">
        <v>186</v>
      </c>
      <c r="B196" s="88" t="s">
        <v>278</v>
      </c>
      <c r="C196" s="31" t="s">
        <v>79</v>
      </c>
      <c r="D196" s="15" t="s">
        <v>503</v>
      </c>
      <c r="E196" s="15"/>
      <c r="F196" s="102">
        <v>5</v>
      </c>
      <c r="G196" s="119"/>
      <c r="H196" s="110">
        <f t="shared" si="11"/>
        <v>0</v>
      </c>
      <c r="I196" s="22"/>
    </row>
    <row r="197" spans="1:10" ht="120" x14ac:dyDescent="0.25">
      <c r="A197" s="96">
        <v>187</v>
      </c>
      <c r="B197" s="88" t="s">
        <v>279</v>
      </c>
      <c r="C197" s="12" t="s">
        <v>346</v>
      </c>
      <c r="D197" s="15" t="s">
        <v>504</v>
      </c>
      <c r="E197" s="84" t="s">
        <v>407</v>
      </c>
      <c r="F197" s="102">
        <v>4</v>
      </c>
      <c r="G197" s="119"/>
      <c r="H197" s="110">
        <f t="shared" si="11"/>
        <v>0</v>
      </c>
      <c r="I197" s="22" t="s">
        <v>362</v>
      </c>
      <c r="J197" s="49" t="s">
        <v>374</v>
      </c>
    </row>
    <row r="198" spans="1:10" ht="120" x14ac:dyDescent="0.25">
      <c r="A198" s="97">
        <v>188</v>
      </c>
      <c r="B198" s="88" t="s">
        <v>280</v>
      </c>
      <c r="C198" s="12" t="s">
        <v>347</v>
      </c>
      <c r="D198" s="15" t="s">
        <v>505</v>
      </c>
      <c r="E198" s="84" t="s">
        <v>407</v>
      </c>
      <c r="F198" s="102">
        <v>4</v>
      </c>
      <c r="G198" s="119"/>
      <c r="H198" s="110">
        <f t="shared" si="11"/>
        <v>0</v>
      </c>
      <c r="I198" s="22" t="s">
        <v>362</v>
      </c>
      <c r="J198" s="49" t="s">
        <v>374</v>
      </c>
    </row>
    <row r="199" spans="1:10" ht="120" x14ac:dyDescent="0.25">
      <c r="A199" s="96">
        <v>189</v>
      </c>
      <c r="B199" s="88" t="s">
        <v>281</v>
      </c>
      <c r="C199" s="12" t="s">
        <v>348</v>
      </c>
      <c r="D199" s="15" t="s">
        <v>506</v>
      </c>
      <c r="E199" s="84" t="s">
        <v>407</v>
      </c>
      <c r="F199" s="102">
        <v>3</v>
      </c>
      <c r="G199" s="119"/>
      <c r="H199" s="110">
        <f t="shared" si="11"/>
        <v>0</v>
      </c>
      <c r="I199" s="22" t="s">
        <v>362</v>
      </c>
      <c r="J199" s="49" t="s">
        <v>374</v>
      </c>
    </row>
    <row r="200" spans="1:10" s="9" customFormat="1" ht="120" x14ac:dyDescent="0.25">
      <c r="A200" s="97">
        <v>190</v>
      </c>
      <c r="B200" s="88" t="s">
        <v>282</v>
      </c>
      <c r="C200" s="21" t="s">
        <v>349</v>
      </c>
      <c r="D200" s="32" t="s">
        <v>505</v>
      </c>
      <c r="E200" s="84" t="s">
        <v>407</v>
      </c>
      <c r="F200" s="105">
        <v>2</v>
      </c>
      <c r="G200" s="119"/>
      <c r="H200" s="110">
        <f t="shared" si="11"/>
        <v>0</v>
      </c>
      <c r="I200" s="24" t="s">
        <v>362</v>
      </c>
      <c r="J200" s="49" t="s">
        <v>374</v>
      </c>
    </row>
    <row r="201" spans="1:10" s="9" customFormat="1" ht="84" x14ac:dyDescent="0.25">
      <c r="A201" s="96">
        <v>191</v>
      </c>
      <c r="B201" s="88" t="s">
        <v>283</v>
      </c>
      <c r="C201" s="12" t="s">
        <v>80</v>
      </c>
      <c r="D201" s="32" t="s">
        <v>507</v>
      </c>
      <c r="E201" s="32"/>
      <c r="F201" s="102">
        <v>2</v>
      </c>
      <c r="G201" s="119"/>
      <c r="H201" s="110">
        <f t="shared" si="11"/>
        <v>0</v>
      </c>
      <c r="I201" s="24"/>
      <c r="J201" s="46"/>
    </row>
    <row r="202" spans="1:10" s="9" customFormat="1" ht="84" x14ac:dyDescent="0.25">
      <c r="A202" s="97">
        <v>192</v>
      </c>
      <c r="B202" s="88" t="s">
        <v>284</v>
      </c>
      <c r="C202" s="42" t="s">
        <v>48</v>
      </c>
      <c r="D202" s="32" t="s">
        <v>508</v>
      </c>
      <c r="E202" s="32"/>
      <c r="F202" s="102">
        <v>1</v>
      </c>
      <c r="G202" s="119"/>
      <c r="H202" s="110">
        <f t="shared" si="11"/>
        <v>0</v>
      </c>
      <c r="I202" s="24"/>
      <c r="J202" s="46"/>
    </row>
    <row r="203" spans="1:10" ht="24" x14ac:dyDescent="0.25">
      <c r="A203" s="96">
        <v>193</v>
      </c>
      <c r="B203" s="88" t="s">
        <v>285</v>
      </c>
      <c r="C203" s="12" t="s">
        <v>65</v>
      </c>
      <c r="D203" s="13" t="s">
        <v>427</v>
      </c>
      <c r="E203" s="13"/>
      <c r="F203" s="101">
        <v>1</v>
      </c>
      <c r="G203" s="119"/>
      <c r="H203" s="110">
        <f t="shared" si="11"/>
        <v>0</v>
      </c>
      <c r="I203" s="22"/>
    </row>
    <row r="204" spans="1:10" s="9" customFormat="1" ht="48" x14ac:dyDescent="0.25">
      <c r="A204" s="97">
        <v>194</v>
      </c>
      <c r="B204" s="88" t="s">
        <v>286</v>
      </c>
      <c r="C204" s="30" t="s">
        <v>49</v>
      </c>
      <c r="D204" s="32"/>
      <c r="E204" s="84" t="s">
        <v>407</v>
      </c>
      <c r="F204" s="102">
        <v>282</v>
      </c>
      <c r="G204" s="119"/>
      <c r="H204" s="110">
        <f t="shared" si="11"/>
        <v>0</v>
      </c>
      <c r="I204" s="24" t="s">
        <v>363</v>
      </c>
      <c r="J204" s="49" t="s">
        <v>374</v>
      </c>
    </row>
    <row r="205" spans="1:10" s="9" customFormat="1" ht="48" x14ac:dyDescent="0.25">
      <c r="A205" s="96">
        <v>195</v>
      </c>
      <c r="B205" s="88" t="s">
        <v>287</v>
      </c>
      <c r="C205" s="30" t="s">
        <v>50</v>
      </c>
      <c r="D205" s="32"/>
      <c r="E205" s="84" t="s">
        <v>407</v>
      </c>
      <c r="F205" s="102">
        <v>282</v>
      </c>
      <c r="G205" s="119"/>
      <c r="H205" s="110">
        <f t="shared" si="11"/>
        <v>0</v>
      </c>
      <c r="I205" s="24" t="s">
        <v>363</v>
      </c>
      <c r="J205" s="49" t="s">
        <v>374</v>
      </c>
    </row>
    <row r="206" spans="1:10" s="9" customFormat="1" ht="48" x14ac:dyDescent="0.25">
      <c r="A206" s="97">
        <v>196</v>
      </c>
      <c r="B206" s="88" t="s">
        <v>288</v>
      </c>
      <c r="C206" s="30" t="s">
        <v>82</v>
      </c>
      <c r="D206" s="32"/>
      <c r="E206" s="84" t="s">
        <v>407</v>
      </c>
      <c r="F206" s="102">
        <v>282</v>
      </c>
      <c r="G206" s="119"/>
      <c r="H206" s="110">
        <f t="shared" si="11"/>
        <v>0</v>
      </c>
      <c r="I206" s="24" t="s">
        <v>363</v>
      </c>
      <c r="J206" s="49" t="s">
        <v>374</v>
      </c>
    </row>
    <row r="207" spans="1:10" s="9" customFormat="1" ht="48" x14ac:dyDescent="0.25">
      <c r="A207" s="96">
        <v>197</v>
      </c>
      <c r="B207" s="88" t="s">
        <v>290</v>
      </c>
      <c r="C207" s="30" t="s">
        <v>81</v>
      </c>
      <c r="D207" s="32"/>
      <c r="E207" s="84" t="s">
        <v>407</v>
      </c>
      <c r="F207" s="102">
        <v>282</v>
      </c>
      <c r="G207" s="119"/>
      <c r="H207" s="110">
        <f t="shared" si="11"/>
        <v>0</v>
      </c>
      <c r="I207" s="24" t="s">
        <v>363</v>
      </c>
      <c r="J207" s="49" t="s">
        <v>374</v>
      </c>
    </row>
    <row r="208" spans="1:10" s="9" customFormat="1" ht="48" x14ac:dyDescent="0.25">
      <c r="A208" s="97">
        <v>198</v>
      </c>
      <c r="B208" s="88" t="s">
        <v>291</v>
      </c>
      <c r="C208" s="30" t="s">
        <v>83</v>
      </c>
      <c r="D208" s="32"/>
      <c r="E208" s="84" t="s">
        <v>407</v>
      </c>
      <c r="F208" s="102">
        <v>282</v>
      </c>
      <c r="G208" s="119"/>
      <c r="H208" s="110">
        <f t="shared" si="11"/>
        <v>0</v>
      </c>
      <c r="I208" s="24" t="s">
        <v>363</v>
      </c>
      <c r="J208" s="49" t="s">
        <v>374</v>
      </c>
    </row>
    <row r="209" spans="1:10" s="9" customFormat="1" ht="48" x14ac:dyDescent="0.25">
      <c r="A209" s="96">
        <v>199</v>
      </c>
      <c r="B209" s="88" t="s">
        <v>292</v>
      </c>
      <c r="C209" s="43" t="s">
        <v>37</v>
      </c>
      <c r="D209" s="32"/>
      <c r="E209" s="84" t="s">
        <v>407</v>
      </c>
      <c r="F209" s="102">
        <v>282</v>
      </c>
      <c r="G209" s="119"/>
      <c r="H209" s="110">
        <f t="shared" si="11"/>
        <v>0</v>
      </c>
      <c r="I209" s="24" t="s">
        <v>363</v>
      </c>
      <c r="J209" s="49" t="s">
        <v>374</v>
      </c>
    </row>
    <row r="210" spans="1:10" s="9" customFormat="1" ht="48" x14ac:dyDescent="0.25">
      <c r="A210" s="97">
        <v>200</v>
      </c>
      <c r="B210" s="88" t="s">
        <v>293</v>
      </c>
      <c r="C210" s="43" t="s">
        <v>38</v>
      </c>
      <c r="D210" s="32"/>
      <c r="E210" s="84" t="s">
        <v>407</v>
      </c>
      <c r="F210" s="102">
        <v>282</v>
      </c>
      <c r="G210" s="119"/>
      <c r="H210" s="110">
        <f t="shared" si="11"/>
        <v>0</v>
      </c>
      <c r="I210" s="24" t="s">
        <v>363</v>
      </c>
      <c r="J210" s="49" t="s">
        <v>374</v>
      </c>
    </row>
    <row r="211" spans="1:10" s="9" customFormat="1" ht="48" x14ac:dyDescent="0.25">
      <c r="A211" s="96">
        <v>201</v>
      </c>
      <c r="B211" s="88" t="s">
        <v>289</v>
      </c>
      <c r="C211" s="43" t="s">
        <v>39</v>
      </c>
      <c r="D211" s="32"/>
      <c r="E211" s="84" t="s">
        <v>407</v>
      </c>
      <c r="F211" s="102">
        <v>282</v>
      </c>
      <c r="G211" s="119"/>
      <c r="H211" s="110">
        <f t="shared" si="11"/>
        <v>0</v>
      </c>
      <c r="I211" s="24" t="s">
        <v>363</v>
      </c>
      <c r="J211" s="49" t="s">
        <v>374</v>
      </c>
    </row>
    <row r="212" spans="1:10" s="9" customFormat="1" ht="48" x14ac:dyDescent="0.25">
      <c r="A212" s="97">
        <v>202</v>
      </c>
      <c r="B212" s="88" t="s">
        <v>294</v>
      </c>
      <c r="C212" s="30" t="s">
        <v>40</v>
      </c>
      <c r="D212" s="32"/>
      <c r="E212" s="84" t="s">
        <v>407</v>
      </c>
      <c r="F212" s="102">
        <v>282</v>
      </c>
      <c r="G212" s="119"/>
      <c r="H212" s="110">
        <f t="shared" si="11"/>
        <v>0</v>
      </c>
      <c r="I212" s="24" t="s">
        <v>363</v>
      </c>
      <c r="J212" s="49" t="s">
        <v>374</v>
      </c>
    </row>
    <row r="213" spans="1:10" x14ac:dyDescent="0.25">
      <c r="A213" s="96">
        <v>203</v>
      </c>
      <c r="B213" s="93" t="s">
        <v>32</v>
      </c>
      <c r="C213" s="80"/>
      <c r="D213" s="15"/>
      <c r="E213" s="74"/>
      <c r="F213" s="104"/>
      <c r="G213" s="121"/>
      <c r="H213" s="111"/>
      <c r="I213" s="22"/>
    </row>
    <row r="214" spans="1:10" s="9" customFormat="1" ht="300" x14ac:dyDescent="0.25">
      <c r="A214" s="97">
        <v>204</v>
      </c>
      <c r="B214" s="88" t="s">
        <v>295</v>
      </c>
      <c r="C214" s="44" t="s">
        <v>355</v>
      </c>
      <c r="D214" s="32" t="s">
        <v>509</v>
      </c>
      <c r="E214" s="32"/>
      <c r="F214" s="105">
        <v>1</v>
      </c>
      <c r="G214" s="122"/>
      <c r="H214" s="110">
        <f t="shared" si="11"/>
        <v>0</v>
      </c>
      <c r="I214" s="24"/>
      <c r="J214" s="46"/>
    </row>
    <row r="215" spans="1:10" ht="60" x14ac:dyDescent="0.25">
      <c r="A215" s="96">
        <v>205</v>
      </c>
      <c r="B215" s="88" t="s">
        <v>296</v>
      </c>
      <c r="C215" s="21" t="s">
        <v>84</v>
      </c>
      <c r="D215" s="15" t="s">
        <v>448</v>
      </c>
      <c r="E215" s="15"/>
      <c r="F215" s="102">
        <v>1</v>
      </c>
      <c r="G215" s="119"/>
      <c r="H215" s="110">
        <f t="shared" si="11"/>
        <v>0</v>
      </c>
      <c r="I215" s="22"/>
    </row>
    <row r="216" spans="1:10" x14ac:dyDescent="0.25">
      <c r="A216" s="97">
        <v>206</v>
      </c>
      <c r="B216" s="88" t="s">
        <v>297</v>
      </c>
      <c r="C216" s="21" t="s">
        <v>15</v>
      </c>
      <c r="D216" s="13" t="s">
        <v>434</v>
      </c>
      <c r="E216" s="13"/>
      <c r="F216" s="101">
        <v>2</v>
      </c>
      <c r="G216" s="119"/>
      <c r="H216" s="110">
        <f t="shared" si="11"/>
        <v>0</v>
      </c>
      <c r="I216" s="22"/>
    </row>
    <row r="217" spans="1:10" ht="24" x14ac:dyDescent="0.25">
      <c r="A217" s="96">
        <v>207</v>
      </c>
      <c r="B217" s="88" t="s">
        <v>298</v>
      </c>
      <c r="C217" s="12" t="s">
        <v>65</v>
      </c>
      <c r="D217" s="13" t="s">
        <v>427</v>
      </c>
      <c r="E217" s="13"/>
      <c r="F217" s="101">
        <v>1</v>
      </c>
      <c r="G217" s="119"/>
      <c r="H217" s="110">
        <f t="shared" si="11"/>
        <v>0</v>
      </c>
      <c r="I217" s="22"/>
    </row>
    <row r="218" spans="1:10" x14ac:dyDescent="0.25">
      <c r="A218" s="97">
        <v>208</v>
      </c>
      <c r="B218" s="93" t="s">
        <v>299</v>
      </c>
      <c r="C218" s="80"/>
      <c r="D218" s="15"/>
      <c r="E218" s="74"/>
      <c r="F218" s="104"/>
      <c r="G218" s="121"/>
      <c r="H218" s="111"/>
      <c r="I218" s="22"/>
    </row>
    <row r="219" spans="1:10" ht="60" x14ac:dyDescent="0.25">
      <c r="A219" s="96">
        <v>209</v>
      </c>
      <c r="B219" s="88" t="s">
        <v>300</v>
      </c>
      <c r="C219" s="27" t="s">
        <v>57</v>
      </c>
      <c r="D219" s="13" t="s">
        <v>464</v>
      </c>
      <c r="E219" s="13"/>
      <c r="F219" s="101">
        <v>1</v>
      </c>
      <c r="G219" s="119"/>
      <c r="H219" s="110">
        <f t="shared" si="11"/>
        <v>0</v>
      </c>
      <c r="I219" s="22"/>
    </row>
    <row r="220" spans="1:10" s="9" customFormat="1" ht="24" x14ac:dyDescent="0.25">
      <c r="A220" s="97">
        <v>210</v>
      </c>
      <c r="B220" s="88" t="s">
        <v>301</v>
      </c>
      <c r="C220" s="36" t="s">
        <v>356</v>
      </c>
      <c r="D220" s="13"/>
      <c r="E220" s="13"/>
      <c r="F220" s="101">
        <v>1</v>
      </c>
      <c r="G220" s="119"/>
      <c r="H220" s="110">
        <f t="shared" si="11"/>
        <v>0</v>
      </c>
      <c r="I220" s="24"/>
      <c r="J220" s="46"/>
    </row>
    <row r="221" spans="1:10" s="9" customFormat="1" ht="24" x14ac:dyDescent="0.25">
      <c r="A221" s="96">
        <v>211</v>
      </c>
      <c r="B221" s="88" t="s">
        <v>350</v>
      </c>
      <c r="C221" s="36" t="s">
        <v>302</v>
      </c>
      <c r="D221" s="13"/>
      <c r="E221" s="13"/>
      <c r="F221" s="101">
        <v>1</v>
      </c>
      <c r="G221" s="119"/>
      <c r="H221" s="110">
        <f t="shared" si="11"/>
        <v>0</v>
      </c>
      <c r="I221" s="24"/>
      <c r="J221" s="46"/>
    </row>
    <row r="222" spans="1:10" x14ac:dyDescent="0.25">
      <c r="A222" s="97">
        <v>212</v>
      </c>
      <c r="B222" s="93" t="s">
        <v>33</v>
      </c>
      <c r="C222" s="80"/>
      <c r="D222" s="15"/>
      <c r="E222" s="74"/>
      <c r="F222" s="104"/>
      <c r="G222" s="121"/>
      <c r="H222" s="111"/>
      <c r="I222" s="22"/>
    </row>
    <row r="223" spans="1:10" ht="96" x14ac:dyDescent="0.25">
      <c r="A223" s="96">
        <v>213</v>
      </c>
      <c r="B223" s="88" t="s">
        <v>303</v>
      </c>
      <c r="C223" s="27" t="s">
        <v>310</v>
      </c>
      <c r="D223" s="13" t="s">
        <v>510</v>
      </c>
      <c r="E223" s="13"/>
      <c r="F223" s="102">
        <v>1</v>
      </c>
      <c r="G223" s="119"/>
      <c r="H223" s="110">
        <f t="shared" si="11"/>
        <v>0</v>
      </c>
      <c r="I223" s="22"/>
    </row>
    <row r="224" spans="1:10" ht="96" x14ac:dyDescent="0.25">
      <c r="A224" s="97">
        <v>214</v>
      </c>
      <c r="B224" s="88" t="s">
        <v>304</v>
      </c>
      <c r="C224" s="27" t="s">
        <v>311</v>
      </c>
      <c r="D224" s="15" t="s">
        <v>511</v>
      </c>
      <c r="E224" s="15"/>
      <c r="F224" s="102">
        <v>2</v>
      </c>
      <c r="G224" s="119"/>
      <c r="H224" s="110">
        <f t="shared" si="11"/>
        <v>0</v>
      </c>
      <c r="I224" s="22"/>
    </row>
    <row r="225" spans="1:10" ht="48" x14ac:dyDescent="0.25">
      <c r="A225" s="96">
        <v>215</v>
      </c>
      <c r="B225" s="88" t="s">
        <v>305</v>
      </c>
      <c r="C225" s="27" t="s">
        <v>312</v>
      </c>
      <c r="D225" s="15" t="s">
        <v>512</v>
      </c>
      <c r="E225" s="15"/>
      <c r="F225" s="102">
        <v>2</v>
      </c>
      <c r="G225" s="119"/>
      <c r="H225" s="110">
        <f t="shared" si="11"/>
        <v>0</v>
      </c>
      <c r="I225" s="22"/>
    </row>
    <row r="226" spans="1:10" ht="108" x14ac:dyDescent="0.25">
      <c r="A226" s="97">
        <v>216</v>
      </c>
      <c r="B226" s="88" t="s">
        <v>306</v>
      </c>
      <c r="C226" s="27" t="s">
        <v>313</v>
      </c>
      <c r="D226" s="13" t="s">
        <v>513</v>
      </c>
      <c r="E226" s="13"/>
      <c r="F226" s="102">
        <v>1</v>
      </c>
      <c r="G226" s="119"/>
      <c r="H226" s="110">
        <f t="shared" si="11"/>
        <v>0</v>
      </c>
      <c r="I226" s="22"/>
    </row>
    <row r="227" spans="1:10" ht="60" x14ac:dyDescent="0.25">
      <c r="A227" s="96">
        <v>217</v>
      </c>
      <c r="B227" s="88" t="s">
        <v>314</v>
      </c>
      <c r="C227" s="21" t="s">
        <v>368</v>
      </c>
      <c r="D227" s="15" t="s">
        <v>514</v>
      </c>
      <c r="E227" s="15"/>
      <c r="F227" s="102">
        <v>1</v>
      </c>
      <c r="G227" s="119"/>
      <c r="H227" s="110">
        <f t="shared" si="11"/>
        <v>0</v>
      </c>
      <c r="I227" s="22"/>
    </row>
    <row r="228" spans="1:10" ht="84" x14ac:dyDescent="0.25">
      <c r="A228" s="97">
        <v>218</v>
      </c>
      <c r="B228" s="88" t="s">
        <v>316</v>
      </c>
      <c r="C228" s="27" t="s">
        <v>315</v>
      </c>
      <c r="D228" s="15" t="s">
        <v>515</v>
      </c>
      <c r="E228" s="15"/>
      <c r="F228" s="102">
        <v>1</v>
      </c>
      <c r="G228" s="119"/>
      <c r="H228" s="110">
        <f t="shared" si="11"/>
        <v>0</v>
      </c>
      <c r="I228" s="22"/>
    </row>
    <row r="229" spans="1:10" s="9" customFormat="1" ht="30.75" customHeight="1" x14ac:dyDescent="0.25">
      <c r="A229" s="96">
        <v>219</v>
      </c>
      <c r="B229" s="88" t="s">
        <v>317</v>
      </c>
      <c r="C229" s="30" t="s">
        <v>51</v>
      </c>
      <c r="D229" s="45" t="s">
        <v>516</v>
      </c>
      <c r="E229" s="45"/>
      <c r="F229" s="105">
        <v>1</v>
      </c>
      <c r="G229" s="119"/>
      <c r="H229" s="110">
        <f t="shared" si="11"/>
        <v>0</v>
      </c>
      <c r="I229" s="24"/>
      <c r="J229" s="46"/>
    </row>
    <row r="230" spans="1:10" s="9" customFormat="1" ht="84" x14ac:dyDescent="0.25">
      <c r="A230" s="97">
        <v>220</v>
      </c>
      <c r="B230" s="88" t="s">
        <v>318</v>
      </c>
      <c r="C230" s="14" t="s">
        <v>351</v>
      </c>
      <c r="D230" s="13" t="s">
        <v>517</v>
      </c>
      <c r="E230" s="13"/>
      <c r="F230" s="101">
        <v>1</v>
      </c>
      <c r="G230" s="119"/>
      <c r="H230" s="110">
        <f t="shared" si="11"/>
        <v>0</v>
      </c>
      <c r="I230" s="24"/>
      <c r="J230" s="46"/>
    </row>
    <row r="231" spans="1:10" s="9" customFormat="1" x14ac:dyDescent="0.25">
      <c r="A231" s="96">
        <v>221</v>
      </c>
      <c r="B231" s="88" t="s">
        <v>319</v>
      </c>
      <c r="C231" s="12" t="s">
        <v>52</v>
      </c>
      <c r="D231" s="15"/>
      <c r="E231" s="15"/>
      <c r="F231" s="102">
        <v>1</v>
      </c>
      <c r="G231" s="119"/>
      <c r="H231" s="110">
        <f t="shared" si="11"/>
        <v>0</v>
      </c>
      <c r="I231" s="24"/>
      <c r="J231" s="46"/>
    </row>
    <row r="232" spans="1:10" s="9" customFormat="1" ht="48" x14ac:dyDescent="0.25">
      <c r="A232" s="97">
        <v>222</v>
      </c>
      <c r="B232" s="88" t="s">
        <v>320</v>
      </c>
      <c r="C232" s="29" t="s">
        <v>53</v>
      </c>
      <c r="D232" s="32"/>
      <c r="E232" s="32"/>
      <c r="F232" s="105">
        <v>1</v>
      </c>
      <c r="G232" s="119"/>
      <c r="H232" s="110">
        <f t="shared" si="11"/>
        <v>0</v>
      </c>
      <c r="I232" s="24"/>
      <c r="J232" s="46"/>
    </row>
    <row r="233" spans="1:10" s="9" customFormat="1" ht="48" x14ac:dyDescent="0.25">
      <c r="A233" s="96">
        <v>223</v>
      </c>
      <c r="B233" s="88" t="s">
        <v>308</v>
      </c>
      <c r="C233" s="29" t="s">
        <v>78</v>
      </c>
      <c r="D233" s="32" t="s">
        <v>501</v>
      </c>
      <c r="E233" s="32"/>
      <c r="F233" s="105">
        <v>2</v>
      </c>
      <c r="G233" s="119"/>
      <c r="H233" s="110">
        <f t="shared" si="11"/>
        <v>0</v>
      </c>
      <c r="I233" s="24"/>
      <c r="J233" s="46"/>
    </row>
    <row r="234" spans="1:10" s="9" customFormat="1" ht="48" x14ac:dyDescent="0.25">
      <c r="A234" s="97">
        <v>224</v>
      </c>
      <c r="B234" s="88" t="s">
        <v>307</v>
      </c>
      <c r="C234" s="42" t="s">
        <v>54</v>
      </c>
      <c r="D234" s="32" t="s">
        <v>518</v>
      </c>
      <c r="E234" s="32"/>
      <c r="F234" s="105">
        <v>4</v>
      </c>
      <c r="G234" s="119"/>
      <c r="H234" s="110">
        <f t="shared" si="11"/>
        <v>0</v>
      </c>
      <c r="I234" s="24"/>
      <c r="J234" s="46"/>
    </row>
    <row r="235" spans="1:10" x14ac:dyDescent="0.25">
      <c r="A235" s="96">
        <v>225</v>
      </c>
      <c r="B235" s="88" t="s">
        <v>309</v>
      </c>
      <c r="C235" s="31" t="s">
        <v>398</v>
      </c>
      <c r="D235" s="15"/>
      <c r="E235" s="83" t="s">
        <v>406</v>
      </c>
      <c r="F235" s="102">
        <v>1</v>
      </c>
      <c r="G235" s="119"/>
      <c r="H235" s="112">
        <f t="shared" si="11"/>
        <v>0</v>
      </c>
      <c r="I235" s="22"/>
    </row>
    <row r="236" spans="1:10" ht="108" x14ac:dyDescent="0.25">
      <c r="A236" s="97">
        <v>226</v>
      </c>
      <c r="B236" s="88" t="s">
        <v>321</v>
      </c>
      <c r="C236" s="12" t="s">
        <v>63</v>
      </c>
      <c r="D236" s="15" t="s">
        <v>435</v>
      </c>
      <c r="E236" s="15"/>
      <c r="F236" s="102">
        <v>1</v>
      </c>
      <c r="G236" s="119"/>
      <c r="H236" s="110">
        <f t="shared" si="11"/>
        <v>0</v>
      </c>
      <c r="I236" s="22"/>
    </row>
    <row r="237" spans="1:10" ht="84" x14ac:dyDescent="0.25">
      <c r="A237" s="96">
        <v>227</v>
      </c>
      <c r="B237" s="88" t="s">
        <v>322</v>
      </c>
      <c r="C237" s="21" t="s">
        <v>360</v>
      </c>
      <c r="D237" s="15" t="s">
        <v>483</v>
      </c>
      <c r="E237" s="15"/>
      <c r="F237" s="102">
        <v>1</v>
      </c>
      <c r="G237" s="119"/>
      <c r="H237" s="110">
        <f t="shared" si="11"/>
        <v>0</v>
      </c>
      <c r="I237" s="22"/>
    </row>
    <row r="238" spans="1:10" x14ac:dyDescent="0.25">
      <c r="A238" s="97">
        <v>228</v>
      </c>
      <c r="B238" s="88" t="s">
        <v>324</v>
      </c>
      <c r="C238" s="12" t="s">
        <v>6</v>
      </c>
      <c r="D238" s="15"/>
      <c r="E238" s="15"/>
      <c r="F238" s="102">
        <v>2</v>
      </c>
      <c r="G238" s="119"/>
      <c r="H238" s="110">
        <f t="shared" si="11"/>
        <v>0</v>
      </c>
      <c r="I238" s="22"/>
    </row>
    <row r="239" spans="1:10" ht="84" x14ac:dyDescent="0.25">
      <c r="A239" s="96">
        <v>229</v>
      </c>
      <c r="B239" s="88" t="s">
        <v>323</v>
      </c>
      <c r="C239" s="21" t="s">
        <v>325</v>
      </c>
      <c r="D239" s="15" t="s">
        <v>483</v>
      </c>
      <c r="E239" s="15"/>
      <c r="F239" s="102">
        <v>1</v>
      </c>
      <c r="G239" s="119"/>
      <c r="H239" s="110">
        <f t="shared" si="11"/>
        <v>0</v>
      </c>
      <c r="I239" s="22"/>
    </row>
    <row r="240" spans="1:10" ht="36" x14ac:dyDescent="0.25">
      <c r="A240" s="97">
        <v>230</v>
      </c>
      <c r="B240" s="88" t="s">
        <v>326</v>
      </c>
      <c r="C240" s="12" t="s">
        <v>85</v>
      </c>
      <c r="D240" s="15" t="s">
        <v>519</v>
      </c>
      <c r="E240" s="15"/>
      <c r="F240" s="102">
        <v>2</v>
      </c>
      <c r="G240" s="119"/>
      <c r="H240" s="110">
        <f t="shared" si="11"/>
        <v>0</v>
      </c>
      <c r="I240" s="22"/>
    </row>
    <row r="241" spans="1:10" s="9" customFormat="1" ht="36" x14ac:dyDescent="0.25">
      <c r="A241" s="96">
        <v>231</v>
      </c>
      <c r="B241" s="88" t="s">
        <v>327</v>
      </c>
      <c r="C241" s="30" t="s">
        <v>86</v>
      </c>
      <c r="D241" s="32" t="s">
        <v>520</v>
      </c>
      <c r="E241" s="32"/>
      <c r="F241" s="105">
        <v>1</v>
      </c>
      <c r="G241" s="119"/>
      <c r="H241" s="110">
        <f t="shared" si="11"/>
        <v>0</v>
      </c>
      <c r="I241" s="24"/>
      <c r="J241" s="46"/>
    </row>
    <row r="242" spans="1:10" x14ac:dyDescent="0.25">
      <c r="A242" s="97">
        <v>232</v>
      </c>
      <c r="B242" s="88" t="s">
        <v>328</v>
      </c>
      <c r="C242" s="12" t="s">
        <v>399</v>
      </c>
      <c r="D242" s="15"/>
      <c r="E242" s="83" t="s">
        <v>406</v>
      </c>
      <c r="F242" s="102">
        <v>1</v>
      </c>
      <c r="G242" s="119"/>
      <c r="H242" s="112">
        <f t="shared" si="11"/>
        <v>0</v>
      </c>
      <c r="I242" s="22"/>
    </row>
    <row r="243" spans="1:10" ht="48" x14ac:dyDescent="0.25">
      <c r="A243" s="96">
        <v>233</v>
      </c>
      <c r="B243" s="88" t="s">
        <v>329</v>
      </c>
      <c r="C243" s="12" t="s">
        <v>341</v>
      </c>
      <c r="D243" s="13" t="s">
        <v>521</v>
      </c>
      <c r="E243" s="13"/>
      <c r="F243" s="102">
        <v>4</v>
      </c>
      <c r="G243" s="119"/>
      <c r="H243" s="110">
        <f t="shared" si="11"/>
        <v>0</v>
      </c>
      <c r="I243" s="22"/>
    </row>
    <row r="244" spans="1:10" x14ac:dyDescent="0.25">
      <c r="A244" s="97">
        <v>234</v>
      </c>
      <c r="B244" s="93" t="s">
        <v>34</v>
      </c>
      <c r="C244" s="80"/>
      <c r="D244" s="15"/>
      <c r="E244" s="74"/>
      <c r="F244" s="104"/>
      <c r="G244" s="121"/>
      <c r="H244" s="111"/>
      <c r="I244" s="22"/>
    </row>
    <row r="245" spans="1:10" ht="72" x14ac:dyDescent="0.25">
      <c r="A245" s="96">
        <v>235</v>
      </c>
      <c r="B245" s="88" t="s">
        <v>332</v>
      </c>
      <c r="C245" s="12" t="s">
        <v>330</v>
      </c>
      <c r="D245" s="15" t="s">
        <v>522</v>
      </c>
      <c r="E245" s="15"/>
      <c r="F245" s="102">
        <v>1</v>
      </c>
      <c r="G245" s="119"/>
      <c r="H245" s="110">
        <f t="shared" si="11"/>
        <v>0</v>
      </c>
      <c r="I245" s="22"/>
    </row>
    <row r="246" spans="1:10" x14ac:dyDescent="0.25">
      <c r="A246" s="97">
        <v>236</v>
      </c>
      <c r="B246" s="88" t="s">
        <v>331</v>
      </c>
      <c r="C246" s="12" t="s">
        <v>4</v>
      </c>
      <c r="D246" s="13"/>
      <c r="E246" s="13"/>
      <c r="F246" s="101">
        <v>1</v>
      </c>
      <c r="G246" s="119"/>
      <c r="H246" s="110">
        <f t="shared" si="11"/>
        <v>0</v>
      </c>
      <c r="I246" s="22"/>
    </row>
    <row r="247" spans="1:10" ht="84" x14ac:dyDescent="0.25">
      <c r="A247" s="96">
        <v>237</v>
      </c>
      <c r="B247" s="88" t="s">
        <v>333</v>
      </c>
      <c r="C247" s="12" t="s">
        <v>35</v>
      </c>
      <c r="D247" s="15" t="s">
        <v>523</v>
      </c>
      <c r="E247" s="15"/>
      <c r="F247" s="102">
        <v>1</v>
      </c>
      <c r="G247" s="119"/>
      <c r="H247" s="110">
        <f t="shared" si="11"/>
        <v>0</v>
      </c>
      <c r="I247" s="22"/>
    </row>
    <row r="248" spans="1:10" ht="72" x14ac:dyDescent="0.25">
      <c r="A248" s="97">
        <v>238</v>
      </c>
      <c r="B248" s="88" t="s">
        <v>334</v>
      </c>
      <c r="C248" s="12" t="s">
        <v>352</v>
      </c>
      <c r="D248" s="15" t="s">
        <v>524</v>
      </c>
      <c r="E248" s="15"/>
      <c r="F248" s="102">
        <v>1</v>
      </c>
      <c r="G248" s="119"/>
      <c r="H248" s="110">
        <f t="shared" si="11"/>
        <v>0</v>
      </c>
      <c r="I248" s="22"/>
    </row>
    <row r="249" spans="1:10" ht="48" x14ac:dyDescent="0.25">
      <c r="A249" s="96">
        <v>239</v>
      </c>
      <c r="B249" s="88" t="s">
        <v>335</v>
      </c>
      <c r="C249" s="28" t="s">
        <v>336</v>
      </c>
      <c r="D249" s="15" t="s">
        <v>525</v>
      </c>
      <c r="E249" s="15"/>
      <c r="F249" s="102">
        <v>2</v>
      </c>
      <c r="G249" s="119"/>
      <c r="H249" s="110">
        <f t="shared" si="11"/>
        <v>0</v>
      </c>
      <c r="I249" s="22"/>
    </row>
    <row r="250" spans="1:10" ht="24" x14ac:dyDescent="0.25">
      <c r="A250" s="97">
        <v>240</v>
      </c>
      <c r="B250" s="88" t="s">
        <v>337</v>
      </c>
      <c r="C250" s="12" t="s">
        <v>65</v>
      </c>
      <c r="D250" s="13" t="s">
        <v>427</v>
      </c>
      <c r="E250" s="13"/>
      <c r="F250" s="101">
        <v>1</v>
      </c>
      <c r="G250" s="119"/>
      <c r="H250" s="110">
        <f t="shared" si="11"/>
        <v>0</v>
      </c>
      <c r="I250" s="22"/>
    </row>
    <row r="251" spans="1:10" x14ac:dyDescent="0.25">
      <c r="A251" s="96">
        <v>241</v>
      </c>
      <c r="B251" s="88" t="s">
        <v>338</v>
      </c>
      <c r="C251" s="21" t="s">
        <v>15</v>
      </c>
      <c r="D251" s="13" t="s">
        <v>434</v>
      </c>
      <c r="E251" s="13"/>
      <c r="F251" s="101">
        <v>1</v>
      </c>
      <c r="G251" s="119"/>
      <c r="H251" s="110">
        <f t="shared" si="11"/>
        <v>0</v>
      </c>
      <c r="I251" s="22"/>
    </row>
    <row r="252" spans="1:10" ht="60" x14ac:dyDescent="0.25">
      <c r="A252" s="97">
        <v>242</v>
      </c>
      <c r="B252" s="88" t="s">
        <v>339</v>
      </c>
      <c r="C252" s="27" t="s">
        <v>57</v>
      </c>
      <c r="D252" s="13" t="s">
        <v>464</v>
      </c>
      <c r="E252" s="13"/>
      <c r="F252" s="101">
        <v>1</v>
      </c>
      <c r="G252" s="119"/>
      <c r="H252" s="110">
        <f t="shared" si="11"/>
        <v>0</v>
      </c>
      <c r="I252" s="22"/>
    </row>
    <row r="253" spans="1:10" ht="48" x14ac:dyDescent="0.25">
      <c r="A253" s="96">
        <v>243</v>
      </c>
      <c r="B253" s="88" t="s">
        <v>340</v>
      </c>
      <c r="C253" s="12" t="s">
        <v>341</v>
      </c>
      <c r="D253" s="13" t="s">
        <v>521</v>
      </c>
      <c r="E253" s="13"/>
      <c r="F253" s="102">
        <v>1</v>
      </c>
      <c r="G253" s="119"/>
      <c r="H253" s="110">
        <f>F253*G253</f>
        <v>0</v>
      </c>
      <c r="I253" s="22"/>
    </row>
    <row r="254" spans="1:10" x14ac:dyDescent="0.25">
      <c r="A254" s="97">
        <v>244</v>
      </c>
      <c r="B254" s="93" t="s">
        <v>364</v>
      </c>
      <c r="C254" s="81"/>
      <c r="D254" s="148"/>
      <c r="E254" s="81"/>
      <c r="F254" s="109"/>
      <c r="G254" s="125"/>
      <c r="H254" s="114"/>
      <c r="I254" s="22"/>
    </row>
    <row r="255" spans="1:10" ht="36" x14ac:dyDescent="0.25">
      <c r="A255" s="96">
        <v>245</v>
      </c>
      <c r="B255" s="94"/>
      <c r="C255" s="12" t="s">
        <v>386</v>
      </c>
      <c r="D255" s="147"/>
      <c r="E255" s="70" t="s">
        <v>408</v>
      </c>
      <c r="F255" s="107">
        <v>1</v>
      </c>
      <c r="G255" s="126"/>
      <c r="H255" s="115">
        <f>F255*G255</f>
        <v>0</v>
      </c>
      <c r="I255" s="22"/>
    </row>
    <row r="256" spans="1:10" ht="48" x14ac:dyDescent="0.25">
      <c r="A256" s="97">
        <v>246</v>
      </c>
      <c r="B256" s="94"/>
      <c r="C256" s="12" t="s">
        <v>400</v>
      </c>
      <c r="D256" s="147"/>
      <c r="E256" s="70" t="s">
        <v>409</v>
      </c>
      <c r="F256" s="107">
        <v>1</v>
      </c>
      <c r="G256" s="126"/>
      <c r="H256" s="115">
        <f t="shared" ref="H256:H261" si="12">F256*G256</f>
        <v>0</v>
      </c>
      <c r="I256" s="22"/>
    </row>
    <row r="257" spans="1:9" ht="36" x14ac:dyDescent="0.25">
      <c r="A257" s="96">
        <v>247</v>
      </c>
      <c r="B257" s="88"/>
      <c r="C257" s="12" t="s">
        <v>401</v>
      </c>
      <c r="D257" s="147"/>
      <c r="E257" s="70" t="s">
        <v>409</v>
      </c>
      <c r="F257" s="107">
        <v>1</v>
      </c>
      <c r="G257" s="119"/>
      <c r="H257" s="115">
        <f t="shared" si="12"/>
        <v>0</v>
      </c>
      <c r="I257" s="22"/>
    </row>
    <row r="258" spans="1:9" x14ac:dyDescent="0.25">
      <c r="A258" s="97">
        <v>248</v>
      </c>
      <c r="B258" s="89" t="s">
        <v>365</v>
      </c>
      <c r="C258" s="75"/>
      <c r="D258" s="147"/>
      <c r="E258" s="82"/>
      <c r="F258" s="104"/>
      <c r="G258" s="121"/>
      <c r="H258" s="116"/>
      <c r="I258" s="22"/>
    </row>
    <row r="259" spans="1:9" x14ac:dyDescent="0.25">
      <c r="A259" s="96">
        <v>249</v>
      </c>
      <c r="B259" s="95"/>
      <c r="C259" s="12" t="s">
        <v>366</v>
      </c>
      <c r="D259" s="147"/>
      <c r="E259" s="13"/>
      <c r="F259" s="102">
        <v>1</v>
      </c>
      <c r="G259" s="119"/>
      <c r="H259" s="115">
        <f t="shared" si="12"/>
        <v>0</v>
      </c>
      <c r="I259" s="22"/>
    </row>
    <row r="260" spans="1:9" x14ac:dyDescent="0.25">
      <c r="A260" s="97">
        <v>250</v>
      </c>
      <c r="B260" s="95"/>
      <c r="C260" s="12" t="s">
        <v>367</v>
      </c>
      <c r="D260" s="147"/>
      <c r="E260" s="13"/>
      <c r="F260" s="102">
        <v>1</v>
      </c>
      <c r="G260" s="119"/>
      <c r="H260" s="115">
        <f t="shared" si="12"/>
        <v>0</v>
      </c>
      <c r="I260" s="22"/>
    </row>
    <row r="261" spans="1:9" ht="12.75" thickBot="1" x14ac:dyDescent="0.3">
      <c r="A261" s="98">
        <v>251</v>
      </c>
      <c r="B261" s="95"/>
      <c r="C261" s="60" t="s">
        <v>414</v>
      </c>
      <c r="D261" s="149"/>
      <c r="E261" s="13"/>
      <c r="F261" s="102">
        <v>1</v>
      </c>
      <c r="G261" s="127"/>
      <c r="H261" s="115">
        <f t="shared" si="12"/>
        <v>0</v>
      </c>
      <c r="I261" s="22"/>
    </row>
    <row r="262" spans="1:9" ht="12" customHeight="1" x14ac:dyDescent="0.25">
      <c r="C262" s="132" t="s">
        <v>357</v>
      </c>
      <c r="D262" s="150"/>
      <c r="E262" s="56"/>
      <c r="F262" s="56"/>
      <c r="G262" s="56"/>
      <c r="H262" s="57"/>
    </row>
    <row r="263" spans="1:9" ht="58.5" customHeight="1" thickBot="1" x14ac:dyDescent="0.3">
      <c r="C263" s="133"/>
      <c r="D263" s="151"/>
      <c r="E263" s="58"/>
      <c r="F263" s="58"/>
      <c r="G263" s="58"/>
      <c r="H263" s="59"/>
    </row>
    <row r="264" spans="1:9" ht="24.75" customHeight="1" thickBot="1" x14ac:dyDescent="0.3">
      <c r="C264" s="61" t="s">
        <v>403</v>
      </c>
      <c r="D264" s="152"/>
      <c r="E264" s="62"/>
      <c r="F264" s="62"/>
      <c r="G264" s="63"/>
      <c r="H264" s="64">
        <f>SUM(H12:H263)</f>
        <v>0</v>
      </c>
      <c r="I264" s="22"/>
    </row>
  </sheetData>
  <autoFilter ref="B10:J264" xr:uid="{36771489-4968-4AD0-8D03-E29B436222C4}"/>
  <mergeCells count="4">
    <mergeCell ref="G1:H2"/>
    <mergeCell ref="C262:C263"/>
    <mergeCell ref="B8:H9"/>
    <mergeCell ref="B6:H7"/>
  </mergeCells>
  <phoneticPr fontId="15" type="noConversion"/>
  <pageMargins left="0.31496062992125984" right="0.31496062992125984" top="0.39370078740157483" bottom="0.39370078740157483" header="0.11811023622047245" footer="0.11811023622047245"/>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7034E10FC5A1B41AB5E2B9B90BB3DFC" ma:contentTypeVersion="11" ma:contentTypeDescription="Vytvoří nový dokument" ma:contentTypeScope="" ma:versionID="1db291947561b9f6a6f9751a73703837">
  <xsd:schema xmlns:xsd="http://www.w3.org/2001/XMLSchema" xmlns:xs="http://www.w3.org/2001/XMLSchema" xmlns:p="http://schemas.microsoft.com/office/2006/metadata/properties" xmlns:ns3="1e9ce609-eb08-4979-8f4b-537326d68277" xmlns:ns4="de98e4ae-9195-4b1c-9898-e8a18332858d" targetNamespace="http://schemas.microsoft.com/office/2006/metadata/properties" ma:root="true" ma:fieldsID="310bc7d1eccbaf6f865d29fce11055b6" ns3:_="" ns4:_="">
    <xsd:import namespace="1e9ce609-eb08-4979-8f4b-537326d68277"/>
    <xsd:import namespace="de98e4ae-9195-4b1c-9898-e8a18332858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9ce609-eb08-4979-8f4b-537326d68277"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description="" ma:internalName="SharedWithDetails" ma:readOnly="true">
      <xsd:simpleType>
        <xsd:restriction base="dms:Note">
          <xsd:maxLength value="255"/>
        </xsd:restriction>
      </xsd:simpleType>
    </xsd:element>
    <xsd:element name="SharingHintHash" ma:index="10" nillable="true" ma:displayName="Hodnota hash upozornění na sdílení"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98e4ae-9195-4b1c-9898-e8a18332858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9C6210-837F-4D38-B0E7-EC3A8A9E39A6}">
  <ds:schemaRefs>
    <ds:schemaRef ds:uri="http://schemas.microsoft.com/sharepoint/v3/contenttype/forms"/>
  </ds:schemaRefs>
</ds:datastoreItem>
</file>

<file path=customXml/itemProps2.xml><?xml version="1.0" encoding="utf-8"?>
<ds:datastoreItem xmlns:ds="http://schemas.openxmlformats.org/officeDocument/2006/customXml" ds:itemID="{85875CB1-D5C6-470B-B27B-CF017EB27664}">
  <ds:schemaRefs>
    <ds:schemaRef ds:uri="http://www.w3.org/XML/1998/namespace"/>
    <ds:schemaRef ds:uri="1e9ce609-eb08-4979-8f4b-537326d68277"/>
    <ds:schemaRef ds:uri="http://purl.org/dc/dcmitype/"/>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de98e4ae-9195-4b1c-9898-e8a18332858d"/>
    <ds:schemaRef ds:uri="http://schemas.microsoft.com/office/2006/metadata/properties"/>
  </ds:schemaRefs>
</ds:datastoreItem>
</file>

<file path=customXml/itemProps3.xml><?xml version="1.0" encoding="utf-8"?>
<ds:datastoreItem xmlns:ds="http://schemas.openxmlformats.org/officeDocument/2006/customXml" ds:itemID="{F0D3E1E1-C9E3-4293-B2CA-204C00A7F2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9ce609-eb08-4979-8f4b-537326d68277"/>
    <ds:schemaRef ds:uri="de98e4ae-9195-4b1c-9898-e8a1833285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Dušan Krištof</dc:creator>
  <cp:lastModifiedBy>Kutík Jiří DiS.</cp:lastModifiedBy>
  <cp:lastPrinted>2024-09-02T11:17:13Z</cp:lastPrinted>
  <dcterms:created xsi:type="dcterms:W3CDTF">2020-06-08T06:37:03Z</dcterms:created>
  <dcterms:modified xsi:type="dcterms:W3CDTF">2024-12-18T07:49:12Z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0x01010017034E10FC5A1B41AB5E2B9B90BB3DFC</vt:lpwstr>
  </property>
</Properties>
</file>