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4-000_SPOS_DKNL_Dodávka_IT_3_casti\03_zahajeni\2_cast\Profil_zadavatele\"/>
    </mc:Choice>
  </mc:AlternateContent>
  <xr:revisionPtr revIDLastSave="0" documentId="13_ncr:1_{49B070A8-F469-48C0-A222-07F2BCF9B1EF}" xr6:coauthVersionLast="47" xr6:coauthVersionMax="47" xr10:uidLastSave="{00000000-0000-0000-0000-000000000000}"/>
  <bookViews>
    <workbookView xWindow="29355" yWindow="915" windowWidth="26565" windowHeight="14430" xr2:uid="{2E7597A4-3817-4135-8EBD-3C8F0BCFB18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I58" i="1"/>
  <c r="I48" i="1"/>
  <c r="K48" i="1" s="1"/>
  <c r="I40" i="1"/>
  <c r="K40" i="1" s="1"/>
  <c r="I32" i="1"/>
  <c r="I24" i="1"/>
  <c r="I19" i="1"/>
  <c r="K19" i="1" s="1"/>
  <c r="I12" i="1"/>
  <c r="K12" i="1" s="1"/>
  <c r="L12" i="1" s="1"/>
  <c r="I4" i="1"/>
  <c r="K4" i="1" s="1"/>
  <c r="L40" i="1" l="1"/>
  <c r="K32" i="1"/>
  <c r="K58" i="1"/>
  <c r="L58" i="1" s="1"/>
  <c r="I65" i="1"/>
  <c r="L48" i="1"/>
  <c r="L24" i="1"/>
  <c r="L19" i="1"/>
  <c r="L4" i="1"/>
  <c r="K65" i="1" l="1"/>
  <c r="L32" i="1"/>
  <c r="L65" i="1" s="1"/>
</calcChain>
</file>

<file path=xl/sharedStrings.xml><?xml version="1.0" encoding="utf-8"?>
<sst xmlns="http://schemas.openxmlformats.org/spreadsheetml/2006/main" count="85" uniqueCount="78">
  <si>
    <t>Č.</t>
  </si>
  <si>
    <t xml:space="preserve">Položka </t>
  </si>
  <si>
    <t>Specifikace</t>
  </si>
  <si>
    <t>Výrobce</t>
  </si>
  <si>
    <t>Typ / Model</t>
  </si>
  <si>
    <t>Počet ks</t>
  </si>
  <si>
    <t>Cena v Kč bez DPH
za 1 kus</t>
  </si>
  <si>
    <t>Cena v Kč bez DPH
celkem za počet kusů</t>
  </si>
  <si>
    <t>Sazba DPH v %</t>
  </si>
  <si>
    <t>DPH v Kč celkem
samostatně</t>
  </si>
  <si>
    <r>
      <rPr>
        <b/>
        <sz val="11"/>
        <color theme="1"/>
        <rFont val="Aptos Narrow"/>
        <family val="2"/>
        <charset val="238"/>
        <scheme val="minor"/>
      </rPr>
      <t>Záruka:</t>
    </r>
    <r>
      <rPr>
        <sz val="11"/>
        <color theme="1"/>
        <rFont val="Aptos Narrow"/>
        <family val="2"/>
        <charset val="238"/>
        <scheme val="minor"/>
      </rPr>
      <t xml:space="preserve"> min. 24 měsíců</t>
    </r>
  </si>
  <si>
    <r>
      <rPr>
        <b/>
        <sz val="11"/>
        <color theme="1"/>
        <rFont val="Aptos Narrow"/>
        <family val="2"/>
        <charset val="238"/>
        <scheme val="minor"/>
      </rPr>
      <t>Rozlišení:</t>
    </r>
    <r>
      <rPr>
        <sz val="11"/>
        <color theme="1"/>
        <rFont val="Aptos Narrow"/>
        <family val="2"/>
        <charset val="238"/>
        <scheme val="minor"/>
      </rPr>
      <t xml:space="preserve"> min. 1920 x 1080 (FullHD)</t>
    </r>
  </si>
  <si>
    <t>Dotykový monitor</t>
  </si>
  <si>
    <r>
      <rPr>
        <b/>
        <sz val="11"/>
        <color theme="1"/>
        <rFont val="Aptos Narrow"/>
        <family val="2"/>
        <charset val="238"/>
        <scheme val="minor"/>
      </rPr>
      <t>Rozlišení:</t>
    </r>
    <r>
      <rPr>
        <sz val="11"/>
        <color theme="1"/>
        <rFont val="Aptos Narrow"/>
        <family val="2"/>
        <charset val="238"/>
        <scheme val="minor"/>
      </rPr>
      <t xml:space="preserve"> min. 1366 × 768</t>
    </r>
  </si>
  <si>
    <r>
      <rPr>
        <b/>
        <sz val="11"/>
        <color theme="1"/>
        <rFont val="Aptos Narrow"/>
        <family val="2"/>
        <charset val="238"/>
        <scheme val="minor"/>
      </rPr>
      <t>Úhlopříčka:</t>
    </r>
    <r>
      <rPr>
        <sz val="11"/>
        <color theme="1"/>
        <rFont val="Aptos Narrow"/>
        <family val="2"/>
        <charset val="238"/>
        <scheme val="minor"/>
      </rPr>
      <t xml:space="preserve"> 15,6"</t>
    </r>
  </si>
  <si>
    <r>
      <rPr>
        <b/>
        <sz val="11"/>
        <color theme="1"/>
        <rFont val="Aptos Narrow"/>
        <family val="2"/>
        <charset val="238"/>
        <scheme val="minor"/>
      </rPr>
      <t>Dotyk:</t>
    </r>
    <r>
      <rPr>
        <sz val="11"/>
        <color theme="1"/>
        <rFont val="Aptos Narrow"/>
        <family val="2"/>
        <charset val="238"/>
        <scheme val="minor"/>
      </rPr>
      <t xml:space="preserve"> kapacitní technologie, prst / aktivní pero (stylus)</t>
    </r>
  </si>
  <si>
    <r>
      <rPr>
        <b/>
        <sz val="11"/>
        <color theme="1"/>
        <rFont val="Aptos Narrow"/>
        <family val="2"/>
        <charset val="238"/>
        <scheme val="minor"/>
      </rPr>
      <t>Vstupy:</t>
    </r>
    <r>
      <rPr>
        <sz val="11"/>
        <color theme="1"/>
        <rFont val="Aptos Narrow"/>
        <family val="2"/>
        <charset val="238"/>
        <scheme val="minor"/>
      </rPr>
      <t xml:space="preserve"> min. 1x HDMI, 1x VGA</t>
    </r>
  </si>
  <si>
    <r>
      <rPr>
        <b/>
        <sz val="11"/>
        <color theme="1"/>
        <rFont val="Aptos Narrow"/>
        <family val="2"/>
        <charset val="238"/>
        <scheme val="minor"/>
      </rPr>
      <t>Funkce</t>
    </r>
    <r>
      <rPr>
        <sz val="11"/>
        <color theme="1"/>
        <rFont val="Aptos Narrow"/>
        <family val="2"/>
        <charset val="238"/>
        <scheme val="minor"/>
      </rPr>
      <t xml:space="preserve">: dotyková </t>
    </r>
    <r>
      <rPr>
        <sz val="11"/>
        <color theme="1"/>
        <rFont val="Aptos Narrow"/>
        <family val="2"/>
        <charset val="238"/>
        <scheme val="minor"/>
      </rPr>
      <t>obrazovka</t>
    </r>
  </si>
  <si>
    <r>
      <rPr>
        <b/>
        <sz val="11"/>
        <color theme="1"/>
        <rFont val="Aptos Narrow"/>
        <family val="2"/>
        <charset val="238"/>
        <scheme val="minor"/>
      </rPr>
      <t>Polohovatelnost</t>
    </r>
    <r>
      <rPr>
        <sz val="11"/>
        <color theme="1"/>
        <rFont val="Aptos Narrow"/>
        <family val="2"/>
        <charset val="238"/>
        <scheme val="minor"/>
      </rPr>
      <t>: monitor musí být schopen polohování (naklápění)</t>
    </r>
  </si>
  <si>
    <r>
      <rPr>
        <b/>
        <sz val="11"/>
        <color theme="1"/>
        <rFont val="Aptos Narrow"/>
        <family val="2"/>
        <charset val="238"/>
        <scheme val="minor"/>
      </rPr>
      <t>Technologie:</t>
    </r>
    <r>
      <rPr>
        <sz val="11"/>
        <color theme="1"/>
        <rFont val="Aptos Narrow"/>
        <family val="2"/>
        <charset val="238"/>
        <scheme val="minor"/>
      </rPr>
      <t xml:space="preserve"> LCD</t>
    </r>
  </si>
  <si>
    <r>
      <rPr>
        <b/>
        <sz val="11"/>
        <color theme="1"/>
        <rFont val="Aptos Narrow"/>
        <family val="2"/>
        <charset val="238"/>
        <scheme val="minor"/>
      </rPr>
      <t>Nativní rozlišení:</t>
    </r>
    <r>
      <rPr>
        <sz val="11"/>
        <color theme="1"/>
        <rFont val="Aptos Narrow"/>
        <family val="2"/>
        <charset val="238"/>
        <scheme val="minor"/>
      </rPr>
      <t xml:space="preserve"> min. 1920x1080 px</t>
    </r>
  </si>
  <si>
    <r>
      <rPr>
        <b/>
        <sz val="11"/>
        <color theme="1"/>
        <rFont val="Aptos Narrow"/>
        <family val="2"/>
        <charset val="238"/>
        <scheme val="minor"/>
      </rPr>
      <t>Kontrast:</t>
    </r>
    <r>
      <rPr>
        <sz val="11"/>
        <color theme="1"/>
        <rFont val="Aptos Narrow"/>
        <family val="2"/>
        <charset val="238"/>
        <scheme val="minor"/>
      </rPr>
      <t xml:space="preserve"> min. 16 000:1</t>
    </r>
  </si>
  <si>
    <r>
      <rPr>
        <b/>
        <sz val="11"/>
        <color theme="1"/>
        <rFont val="Aptos Narrow"/>
        <family val="2"/>
        <charset val="238"/>
        <scheme val="minor"/>
      </rPr>
      <t>Vstupy:</t>
    </r>
    <r>
      <rPr>
        <sz val="11"/>
        <color theme="1"/>
        <rFont val="Aptos Narrow"/>
        <family val="2"/>
        <charset val="238"/>
        <scheme val="minor"/>
      </rPr>
      <t xml:space="preserve"> HDMI, VGA, USB 2.0, audio</t>
    </r>
  </si>
  <si>
    <r>
      <rPr>
        <b/>
        <sz val="11"/>
        <color theme="1"/>
        <rFont val="Aptos Narrow"/>
        <family val="2"/>
        <charset val="238"/>
        <scheme val="minor"/>
      </rPr>
      <t xml:space="preserve">Ostatní: </t>
    </r>
    <r>
      <rPr>
        <sz val="11"/>
        <color theme="1"/>
        <rFont val="Aptos Narrow"/>
        <family val="2"/>
        <charset val="238"/>
        <scheme val="minor"/>
      </rPr>
      <t>dálkové ovládání, reproduktory v zařízení</t>
    </r>
  </si>
  <si>
    <t>Projektor</t>
  </si>
  <si>
    <r>
      <rPr>
        <b/>
        <sz val="11"/>
        <color theme="1"/>
        <rFont val="Aptos Narrow"/>
        <family val="2"/>
        <charset val="238"/>
        <scheme val="minor"/>
      </rPr>
      <t>Úhlopříčka:</t>
    </r>
    <r>
      <rPr>
        <sz val="11"/>
        <color theme="1"/>
        <rFont val="Aptos Narrow"/>
        <family val="2"/>
        <charset val="238"/>
        <scheme val="minor"/>
      </rPr>
      <t xml:space="preserve"> min. 23,8"</t>
    </r>
  </si>
  <si>
    <r>
      <rPr>
        <b/>
        <sz val="11"/>
        <color theme="1"/>
        <rFont val="Aptos Narrow"/>
        <family val="2"/>
        <charset val="238"/>
        <scheme val="minor"/>
      </rPr>
      <t>Vstupy:</t>
    </r>
    <r>
      <rPr>
        <sz val="11"/>
        <color theme="1"/>
        <rFont val="Aptos Narrow"/>
        <family val="2"/>
        <charset val="238"/>
        <scheme val="minor"/>
      </rPr>
      <t xml:space="preserve"> min. 1x VGA, min. 1x HDMI</t>
    </r>
  </si>
  <si>
    <t>*Podpora montáže na zeď pomocí VESA držáku (100x100)</t>
  </si>
  <si>
    <t>Monitor</t>
  </si>
  <si>
    <r>
      <rPr>
        <b/>
        <sz val="11"/>
        <color theme="1"/>
        <rFont val="Aptos Narrow"/>
        <family val="2"/>
        <charset val="238"/>
        <scheme val="minor"/>
      </rPr>
      <t>Rozlišení:</t>
    </r>
    <r>
      <rPr>
        <sz val="11"/>
        <color theme="1"/>
        <rFont val="Aptos Narrow"/>
        <family val="2"/>
        <charset val="238"/>
        <scheme val="minor"/>
      </rPr>
      <t xml:space="preserve"> min. 3840 x 2160 (4K)</t>
    </r>
  </si>
  <si>
    <r>
      <t xml:space="preserve">Typ tuneru: </t>
    </r>
    <r>
      <rPr>
        <sz val="11"/>
        <color theme="1"/>
        <rFont val="Aptos Narrow"/>
        <family val="2"/>
        <charset val="238"/>
        <scheme val="minor"/>
      </rPr>
      <t>DVB-C, DVB-S2, DVB-T2 (HEVC)</t>
    </r>
  </si>
  <si>
    <t>Smart TV</t>
  </si>
  <si>
    <t>*Podpora montáže na zeď pomocí VESA držáku (200x200)</t>
  </si>
  <si>
    <r>
      <rPr>
        <b/>
        <sz val="11"/>
        <color theme="1"/>
        <rFont val="Aptos Narrow"/>
        <family val="2"/>
        <charset val="238"/>
        <scheme val="minor"/>
      </rPr>
      <t>Úhlopříčka:</t>
    </r>
    <r>
      <rPr>
        <sz val="11"/>
        <color theme="1"/>
        <rFont val="Aptos Narrow"/>
        <family val="2"/>
        <charset val="238"/>
        <scheme val="minor"/>
      </rPr>
      <t xml:space="preserve"> min. 55" (189cm)</t>
    </r>
  </si>
  <si>
    <r>
      <rPr>
        <b/>
        <sz val="11"/>
        <color theme="1"/>
        <rFont val="Aptos Narrow"/>
        <family val="2"/>
        <charset val="238"/>
        <scheme val="minor"/>
      </rPr>
      <t>Vstupy:</t>
    </r>
    <r>
      <rPr>
        <sz val="11"/>
        <color theme="1"/>
        <rFont val="Aptos Narrow"/>
        <family val="2"/>
        <charset val="238"/>
        <scheme val="minor"/>
      </rPr>
      <t xml:space="preserve"> min. 3x HDMI, min. 1x USB, min. 1x LAN</t>
    </r>
  </si>
  <si>
    <r>
      <t>Technologie:</t>
    </r>
    <r>
      <rPr>
        <sz val="11"/>
        <color theme="1"/>
        <rFont val="Aptos Narrow"/>
        <family val="2"/>
        <charset val="238"/>
        <scheme val="minor"/>
      </rPr>
      <t xml:space="preserve"> HDR10, HLG, LED, Smart (chytrá)</t>
    </r>
  </si>
  <si>
    <r>
      <rPr>
        <b/>
        <sz val="11"/>
        <color theme="1"/>
        <rFont val="Aptos Narrow"/>
        <family val="2"/>
        <charset val="238"/>
        <scheme val="minor"/>
      </rPr>
      <t>Rozšížení snímače</t>
    </r>
    <r>
      <rPr>
        <sz val="11"/>
        <color theme="1"/>
        <rFont val="Aptos Narrow"/>
        <family val="2"/>
        <charset val="238"/>
        <scheme val="minor"/>
      </rPr>
      <t xml:space="preserve"> - min. 5Mpx</t>
    </r>
  </si>
  <si>
    <r>
      <rPr>
        <b/>
        <sz val="11"/>
        <color theme="1"/>
        <rFont val="Aptos Narrow"/>
        <family val="2"/>
        <charset val="238"/>
        <scheme val="minor"/>
      </rPr>
      <t>Rozhraní -</t>
    </r>
    <r>
      <rPr>
        <sz val="11"/>
        <color theme="1"/>
        <rFont val="Aptos Narrow"/>
        <family val="2"/>
        <charset val="238"/>
        <scheme val="minor"/>
      </rPr>
      <t> 1x RJ-45 10/100 Mbps</t>
    </r>
  </si>
  <si>
    <r>
      <rPr>
        <b/>
        <sz val="11"/>
        <color theme="1"/>
        <rFont val="Aptos Narrow"/>
        <family val="2"/>
        <charset val="238"/>
        <scheme val="minor"/>
      </rPr>
      <t>Video komprese</t>
    </r>
    <r>
      <rPr>
        <sz val="11"/>
        <color theme="1"/>
        <rFont val="Aptos Narrow"/>
        <family val="2"/>
        <charset val="238"/>
        <scheme val="minor"/>
      </rPr>
      <t xml:space="preserve"> - H.264</t>
    </r>
  </si>
  <si>
    <r>
      <rPr>
        <b/>
        <sz val="11"/>
        <color theme="1"/>
        <rFont val="Aptos Narrow"/>
        <family val="2"/>
        <charset val="238"/>
        <scheme val="minor"/>
      </rPr>
      <t>Audio</t>
    </r>
    <r>
      <rPr>
        <sz val="11"/>
        <color theme="1"/>
        <rFont val="Aptos Narrow"/>
        <family val="2"/>
        <charset val="238"/>
        <scheme val="minor"/>
      </rPr>
      <t xml:space="preserve"> - ano + mikrofon</t>
    </r>
  </si>
  <si>
    <r>
      <rPr>
        <b/>
        <sz val="11"/>
        <color theme="1"/>
        <rFont val="Aptos Narrow"/>
        <family val="2"/>
        <charset val="238"/>
        <scheme val="minor"/>
      </rPr>
      <t>*Certifikace IP</t>
    </r>
    <r>
      <rPr>
        <sz val="11"/>
        <color theme="1"/>
        <rFont val="Aptos Narrow"/>
        <family val="2"/>
        <charset val="238"/>
        <scheme val="minor"/>
      </rPr>
      <t xml:space="preserve"> - IPx4</t>
    </r>
  </si>
  <si>
    <r>
      <rPr>
        <b/>
        <sz val="11"/>
        <color theme="1"/>
        <rFont val="Aptos Narrow"/>
        <family val="2"/>
        <charset val="238"/>
        <scheme val="minor"/>
      </rPr>
      <t>Umístění</t>
    </r>
    <r>
      <rPr>
        <sz val="11"/>
        <color theme="1"/>
        <rFont val="Aptos Narrow"/>
        <family val="2"/>
        <charset val="238"/>
        <scheme val="minor"/>
      </rPr>
      <t xml:space="preserve"> - venkovní</t>
    </r>
  </si>
  <si>
    <t>IP kamera</t>
  </si>
  <si>
    <t>Bezdrátový systém</t>
  </si>
  <si>
    <t>Zesilovač + mix. pult</t>
  </si>
  <si>
    <r>
      <rPr>
        <b/>
        <sz val="11"/>
        <color theme="1"/>
        <rFont val="Aptos Narrow"/>
        <family val="2"/>
        <scheme val="minor"/>
      </rPr>
      <t>Přehrávání:</t>
    </r>
    <r>
      <rPr>
        <sz val="11"/>
        <color theme="1"/>
        <rFont val="Aptos Narrow"/>
        <family val="2"/>
        <charset val="238"/>
        <scheme val="minor"/>
      </rPr>
      <t xml:space="preserve"> USB, SD karta, Bluetooth</t>
    </r>
  </si>
  <si>
    <r>
      <rPr>
        <b/>
        <sz val="11"/>
        <color theme="1"/>
        <rFont val="Aptos Narrow"/>
        <family val="2"/>
        <scheme val="minor"/>
      </rPr>
      <t>Monofonní signál</t>
    </r>
    <r>
      <rPr>
        <sz val="11"/>
        <color theme="1"/>
        <rFont val="Aptos Narrow"/>
        <family val="2"/>
        <charset val="238"/>
        <scheme val="minor"/>
      </rPr>
      <t>: symetrický nebo mesymetrický</t>
    </r>
  </si>
  <si>
    <r>
      <rPr>
        <b/>
        <sz val="11"/>
        <color theme="1"/>
        <rFont val="Aptos Narrow"/>
        <family val="2"/>
        <scheme val="minor"/>
      </rPr>
      <t>Vestavěný zesilovač:</t>
    </r>
    <r>
      <rPr>
        <sz val="11"/>
        <color theme="1"/>
        <rFont val="Aptos Narrow"/>
        <family val="2"/>
        <charset val="238"/>
        <scheme val="minor"/>
      </rPr>
      <t xml:space="preserve"> min.  2× 200 W rms / 8 Ω, 2× 400 W rms / 4 Ω a zesilovač 1× 800 W rms / 8 Ω</t>
    </r>
    <r>
      <rPr>
        <sz val="11"/>
        <color theme="1"/>
        <rFont val="Aptos Narrow"/>
        <family val="2"/>
        <scheme val="minor"/>
      </rPr>
      <t>, možnost zapojení dvou reprosoustav</t>
    </r>
  </si>
  <si>
    <r>
      <t xml:space="preserve">Vstupy kombinované: </t>
    </r>
    <r>
      <rPr>
        <sz val="11"/>
        <color theme="1"/>
        <rFont val="Aptos Narrow"/>
        <family val="2"/>
        <scheme val="minor"/>
      </rPr>
      <t xml:space="preserve">min. 4x  LINE + Mikrofon </t>
    </r>
  </si>
  <si>
    <r>
      <t xml:space="preserve">Vstupy stereofonní: </t>
    </r>
    <r>
      <rPr>
        <sz val="11"/>
        <color theme="1"/>
        <rFont val="Aptos Narrow"/>
        <family val="2"/>
        <scheme val="minor"/>
      </rPr>
      <t>min. 3x  konektorem 2×Jack 6,3 nebo 2×RCA (Cinch)</t>
    </r>
  </si>
  <si>
    <r>
      <rPr>
        <b/>
        <sz val="11"/>
        <color theme="1"/>
        <rFont val="Aptos Narrow"/>
        <family val="2"/>
        <scheme val="minor"/>
      </rPr>
      <t>Výstup</t>
    </r>
    <r>
      <rPr>
        <sz val="11"/>
        <color theme="1"/>
        <rFont val="Aptos Narrow"/>
        <family val="2"/>
        <charset val="238"/>
        <scheme val="minor"/>
      </rPr>
      <t>: Speacon (pro repro)</t>
    </r>
  </si>
  <si>
    <r>
      <rPr>
        <b/>
        <sz val="11"/>
        <color theme="1"/>
        <rFont val="Aptos Narrow"/>
        <family val="2"/>
        <scheme val="minor"/>
      </rPr>
      <t>Maximální výkon</t>
    </r>
    <r>
      <rPr>
        <sz val="11"/>
        <color theme="1"/>
        <rFont val="Aptos Narrow"/>
        <family val="2"/>
        <charset val="238"/>
        <scheme val="minor"/>
      </rPr>
      <t>: min. 800 W</t>
    </r>
  </si>
  <si>
    <r>
      <rPr>
        <b/>
        <sz val="11"/>
        <color theme="1"/>
        <rFont val="Aptos Narrow"/>
        <family val="2"/>
        <scheme val="minor"/>
      </rPr>
      <t>Výkon</t>
    </r>
    <r>
      <rPr>
        <sz val="11"/>
        <color theme="1"/>
        <rFont val="Aptos Narrow"/>
        <family val="2"/>
        <charset val="238"/>
        <scheme val="minor"/>
      </rPr>
      <t>: min. 500 W</t>
    </r>
  </si>
  <si>
    <r>
      <rPr>
        <b/>
        <sz val="11"/>
        <color theme="1"/>
        <rFont val="Aptos Narrow"/>
        <family val="2"/>
        <scheme val="minor"/>
      </rPr>
      <t>Funkce</t>
    </r>
    <r>
      <rPr>
        <sz val="11"/>
        <color theme="1"/>
        <rFont val="Aptos Narrow"/>
        <family val="2"/>
        <scheme val="minor"/>
      </rPr>
      <t>: vestavěný limiter proti přebuzení, vnitřní 24b efektový modul</t>
    </r>
  </si>
  <si>
    <r>
      <rPr>
        <b/>
        <sz val="11"/>
        <color theme="1"/>
        <rFont val="Aptos Narrow"/>
        <family val="2"/>
        <scheme val="minor"/>
      </rPr>
      <t xml:space="preserve">Provedeni: </t>
    </r>
    <r>
      <rPr>
        <sz val="11"/>
        <color theme="1"/>
        <rFont val="Aptos Narrow"/>
        <family val="2"/>
        <scheme val="minor"/>
      </rPr>
      <t>pasivní</t>
    </r>
  </si>
  <si>
    <r>
      <t xml:space="preserve">Vstup: </t>
    </r>
    <r>
      <rPr>
        <sz val="11"/>
        <color theme="1"/>
        <rFont val="Aptos Narrow"/>
        <family val="2"/>
        <scheme val="minor"/>
      </rPr>
      <t>2x</t>
    </r>
    <r>
      <rPr>
        <b/>
        <sz val="11"/>
        <color theme="1"/>
        <rFont val="Aptos Narrow"/>
        <family val="2"/>
        <charset val="238"/>
        <scheme val="minor"/>
      </rPr>
      <t xml:space="preserve"> </t>
    </r>
    <r>
      <rPr>
        <sz val="11"/>
        <color theme="1"/>
        <rFont val="Aptos Narrow"/>
        <family val="2"/>
        <scheme val="minor"/>
      </rPr>
      <t>Speacon</t>
    </r>
  </si>
  <si>
    <r>
      <t>Umístění:</t>
    </r>
    <r>
      <rPr>
        <sz val="11"/>
        <color theme="1"/>
        <rFont val="Aptos Narrow"/>
        <family val="2"/>
        <scheme val="minor"/>
      </rPr>
      <t xml:space="preserve"> možnost zavěšení na zeď.</t>
    </r>
  </si>
  <si>
    <r>
      <rPr>
        <b/>
        <sz val="11"/>
        <color theme="1"/>
        <rFont val="Aptos Narrow"/>
        <family val="2"/>
        <scheme val="minor"/>
      </rPr>
      <t xml:space="preserve">Tunery: </t>
    </r>
    <r>
      <rPr>
        <sz val="11"/>
        <color theme="1"/>
        <rFont val="Aptos Narrow"/>
        <family val="2"/>
        <charset val="238"/>
        <scheme val="minor"/>
      </rPr>
      <t>diverzitní UHFm 2 kanály, PLL</t>
    </r>
  </si>
  <si>
    <t>Součástí dodávky bude IR ovládání MP3 přehrávače/bluetooth příjmače</t>
  </si>
  <si>
    <r>
      <t>Funkce:</t>
    </r>
    <r>
      <rPr>
        <sz val="11"/>
        <color theme="1"/>
        <rFont val="Aptos Narrow"/>
        <family val="2"/>
        <scheme val="minor"/>
      </rPr>
      <t xml:space="preserve"> použití dvou mikrofonů najednou, regulace hlasitosti každého kanálu</t>
    </r>
  </si>
  <si>
    <r>
      <rPr>
        <b/>
        <sz val="11"/>
        <color theme="1"/>
        <rFont val="Aptos Narrow"/>
        <family val="2"/>
        <scheme val="minor"/>
      </rPr>
      <t xml:space="preserve">Frekvenční rozsah audio: </t>
    </r>
    <r>
      <rPr>
        <sz val="11"/>
        <color theme="1"/>
        <rFont val="Aptos Narrow"/>
        <family val="2"/>
        <charset val="238"/>
        <scheme val="minor"/>
      </rPr>
      <t>min. 35 - 16 000 Hz</t>
    </r>
  </si>
  <si>
    <r>
      <rPr>
        <b/>
        <sz val="11"/>
        <color theme="1"/>
        <rFont val="Aptos Narrow"/>
        <family val="2"/>
        <scheme val="minor"/>
      </rPr>
      <t xml:space="preserve">Frekvenční stabilita: </t>
    </r>
    <r>
      <rPr>
        <sz val="11"/>
        <color theme="1"/>
        <rFont val="Aptos Narrow"/>
        <family val="2"/>
        <scheme val="minor"/>
      </rPr>
      <t>min. ± 0,005%</t>
    </r>
  </si>
  <si>
    <t>Zesilovač musí být kompatibilní s dodávaným Bezdrátovým systémem a Reproduktory</t>
  </si>
  <si>
    <t>Reproduktory musí být kompatibilní s dodávaným Zesilovačem + mix. pult a Bezdrátovým systémem</t>
  </si>
  <si>
    <t>Bezdrátový systém musí být kompatibilní s dodávaným Zesilovačem + mix. pult a Reproduktory</t>
  </si>
  <si>
    <t>Reproduktor</t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</si>
  <si>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</si>
  <si>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r>
      <rPr>
        <b/>
        <sz val="11"/>
        <color theme="1"/>
        <rFont val="Aptos Narrow"/>
        <family val="2"/>
        <charset val="238"/>
        <scheme val="minor"/>
      </rPr>
      <t xml:space="preserve">Svítivost: </t>
    </r>
    <r>
      <rPr>
        <sz val="11"/>
        <color theme="1"/>
        <rFont val="Aptos Narrow"/>
        <family val="2"/>
        <scheme val="minor"/>
      </rPr>
      <t xml:space="preserve">min. </t>
    </r>
    <r>
      <rPr>
        <sz val="11"/>
        <color theme="1"/>
        <rFont val="Aptos Narrow"/>
        <family val="2"/>
        <charset val="238"/>
        <scheme val="minor"/>
      </rPr>
      <t>3 500 ANSI lm</t>
    </r>
  </si>
  <si>
    <r>
      <rPr>
        <b/>
        <sz val="11"/>
        <color theme="1"/>
        <rFont val="Aptos Narrow"/>
        <family val="2"/>
        <charset val="238"/>
        <scheme val="minor"/>
      </rPr>
      <t>Živostnost lampy:</t>
    </r>
    <r>
      <rPr>
        <sz val="11"/>
        <color theme="1"/>
        <rFont val="Aptos Narrow"/>
        <family val="2"/>
        <charset val="238"/>
        <scheme val="minor"/>
      </rPr>
      <t xml:space="preserve"> min. 12 000 hodin (ECO mode)</t>
    </r>
  </si>
  <si>
    <t>Veřejná zakázka: Dodávka IT vybavení pro SPOŠ Dvůr Králové nad Labem – 2. část: Audiovideo</t>
  </si>
  <si>
    <t>Dodavatel vyplní zvýrazněné buňky</t>
  </si>
  <si>
    <t>ANO/NE / konkrétní specifikace/hodnota (pro parametr se stanoveným požadavkem min./max. apod.)</t>
  </si>
  <si>
    <t>Cena v Kč včetně DPH
za počet kusů</t>
  </si>
  <si>
    <t xml:space="preserve">C E L K E M </t>
  </si>
  <si>
    <r>
      <t xml:space="preserve">*Funkce: </t>
    </r>
    <r>
      <rPr>
        <sz val="11"/>
        <color theme="1"/>
        <rFont val="Aptos Narrow"/>
        <family val="2"/>
        <charset val="238"/>
        <scheme val="minor"/>
      </rPr>
      <t>Wi-Fi, HbbTV, Bluetooth, Operační systém, DLNA,  Miracast</t>
    </r>
  </si>
  <si>
    <r>
      <rPr>
        <b/>
        <sz val="11"/>
        <color theme="1"/>
        <rFont val="Aptos Narrow"/>
        <family val="2"/>
        <scheme val="minor"/>
      </rPr>
      <t>Systém obsahuje:</t>
    </r>
    <r>
      <rPr>
        <sz val="11"/>
        <color theme="1"/>
        <rFont val="Aptos Narrow"/>
        <family val="2"/>
        <scheme val="minor"/>
      </rPr>
      <t xml:space="preserve"> kompresor, expander, 2x šumová brána, odnímatelné antény 
s konektorem BNC</t>
    </r>
  </si>
  <si>
    <t>Součástí dodávky bude min. 1x ruční mikrofon, min. 1x vysílač za opasek,
min. 1x náhlavní mikrofon, min. 1x klopný mikrofon</t>
  </si>
  <si>
    <t>Kamera musí být kompatibilní s již používaným NVR serverem v korporátní síti (server UniFi UNVR)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</si>
</sst>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2"/>
      <color rgb="FFFF0000"/>
      <name val="Aptos Narrow"/>
      <family val="2"/>
      <charset val="238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5" xfId="0" applyBorder="1"/>
    <xf numFmtId="0" fontId="2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/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/>
    <xf numFmtId="0" fontId="5" fillId="0" borderId="16" xfId="0" applyFont="1" applyBorder="1" applyAlignment="1">
      <alignment horizontal="left" vertical="center"/>
    </xf>
    <xf numFmtId="0" fontId="1" fillId="0" borderId="17" xfId="0" applyFont="1" applyBorder="1"/>
    <xf numFmtId="0" fontId="5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6" xfId="0" applyFont="1" applyBorder="1"/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7" xfId="1" applyNumberFormat="1" applyFont="1" applyBorder="1" applyAlignment="1">
      <alignment vertical="top" wrapText="1"/>
    </xf>
    <xf numFmtId="0" fontId="5" fillId="0" borderId="0" xfId="0" applyFont="1"/>
    <xf numFmtId="4" fontId="4" fillId="0" borderId="18" xfId="0" applyNumberFormat="1" applyFont="1" applyBorder="1" applyAlignment="1">
      <alignment horizontal="right" vertical="top"/>
    </xf>
    <xf numFmtId="9" fontId="4" fillId="0" borderId="18" xfId="1" applyFont="1" applyFill="1" applyBorder="1" applyAlignment="1">
      <alignment horizontal="center" vertical="top"/>
    </xf>
    <xf numFmtId="4" fontId="4" fillId="0" borderId="26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4" fontId="0" fillId="0" borderId="6" xfId="0" applyNumberFormat="1" applyBorder="1" applyAlignment="1">
      <alignment horizontal="right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1" fontId="0" fillId="0" borderId="4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4" fontId="0" fillId="0" borderId="20" xfId="0" applyNumberFormat="1" applyBorder="1" applyAlignment="1">
      <alignment horizontal="right" vertical="top"/>
    </xf>
    <xf numFmtId="4" fontId="0" fillId="0" borderId="21" xfId="0" applyNumberForma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4" fontId="0" fillId="0" borderId="15" xfId="0" applyNumberFormat="1" applyBorder="1" applyAlignment="1">
      <alignment horizontal="right" vertical="top"/>
    </xf>
    <xf numFmtId="4" fontId="0" fillId="0" borderId="22" xfId="0" applyNumberFormat="1" applyBorder="1" applyAlignment="1">
      <alignment horizontal="right" vertical="top"/>
    </xf>
    <xf numFmtId="0" fontId="3" fillId="0" borderId="1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0" fillId="2" borderId="15" xfId="0" applyFill="1" applyBorder="1" applyAlignment="1" applyProtection="1">
      <alignment horizontal="left" vertical="top"/>
      <protection locked="0"/>
    </xf>
    <xf numFmtId="1" fontId="0" fillId="0" borderId="15" xfId="0" applyNumberFormat="1" applyBorder="1" applyAlignment="1">
      <alignment horizontal="center" vertical="top"/>
    </xf>
    <xf numFmtId="4" fontId="0" fillId="2" borderId="4" xfId="0" applyNumberFormat="1" applyFill="1" applyBorder="1" applyAlignment="1" applyProtection="1">
      <alignment horizontal="right" vertical="top"/>
      <protection locked="0"/>
    </xf>
    <xf numFmtId="4" fontId="0" fillId="2" borderId="6" xfId="0" applyNumberFormat="1" applyFill="1" applyBorder="1" applyAlignment="1" applyProtection="1">
      <alignment horizontal="right" vertical="top"/>
      <protection locked="0"/>
    </xf>
    <xf numFmtId="4" fontId="0" fillId="2" borderId="15" xfId="0" applyNumberFormat="1" applyFill="1" applyBorder="1" applyAlignment="1" applyProtection="1">
      <alignment horizontal="right" vertical="top"/>
      <protection locked="0"/>
    </xf>
    <xf numFmtId="9" fontId="0" fillId="2" borderId="4" xfId="1" applyFont="1" applyFill="1" applyBorder="1" applyAlignment="1" applyProtection="1">
      <alignment horizontal="center" vertical="top"/>
      <protection locked="0"/>
    </xf>
    <xf numFmtId="9" fontId="0" fillId="2" borderId="6" xfId="1" applyFont="1" applyFill="1" applyBorder="1" applyAlignment="1" applyProtection="1">
      <alignment horizontal="center" vertical="top"/>
      <protection locked="0"/>
    </xf>
    <xf numFmtId="9" fontId="0" fillId="2" borderId="15" xfId="1" applyFont="1" applyFill="1" applyBorder="1" applyAlignment="1" applyProtection="1">
      <alignment horizontal="center" vertical="top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38A8-56FE-4C31-9120-40825E2925E5}">
  <dimension ref="A1:JD67"/>
  <sheetViews>
    <sheetView tabSelected="1" zoomScaleNormal="100" workbookViewId="0">
      <selection activeCell="D2" sqref="D2:J2"/>
    </sheetView>
  </sheetViews>
  <sheetFormatPr defaultRowHeight="14.4" x14ac:dyDescent="0.3"/>
  <cols>
    <col min="1" max="1" width="3" bestFit="1" customWidth="1"/>
    <col min="2" max="2" width="18.109375" customWidth="1"/>
    <col min="3" max="3" width="74.88671875" customWidth="1"/>
    <col min="4" max="4" width="38.6640625" customWidth="1"/>
    <col min="5" max="5" width="14.88671875" customWidth="1"/>
    <col min="6" max="6" width="11.33203125" bestFit="1" customWidth="1"/>
    <col min="7" max="7" width="8.44140625" customWidth="1"/>
    <col min="8" max="8" width="17.109375" customWidth="1"/>
    <col min="9" max="9" width="17" customWidth="1"/>
    <col min="10" max="10" width="9.6640625" customWidth="1"/>
    <col min="11" max="11" width="16.109375" customWidth="1"/>
    <col min="12" max="12" width="20.109375" customWidth="1"/>
  </cols>
  <sheetData>
    <row r="1" spans="1:12" x14ac:dyDescent="0.3">
      <c r="A1" s="35" t="s">
        <v>69</v>
      </c>
      <c r="B1" s="35"/>
      <c r="C1" s="35"/>
    </row>
    <row r="2" spans="1:12" ht="16.2" thickBot="1" x14ac:dyDescent="0.35">
      <c r="D2" s="36" t="s">
        <v>70</v>
      </c>
      <c r="E2" s="36"/>
      <c r="F2" s="36"/>
      <c r="G2" s="36"/>
      <c r="H2" s="36"/>
      <c r="I2" s="36"/>
      <c r="J2" s="36"/>
    </row>
    <row r="3" spans="1:12" ht="43.8" thickBot="1" x14ac:dyDescent="0.35">
      <c r="A3" s="26" t="s">
        <v>0</v>
      </c>
      <c r="B3" s="27" t="s">
        <v>1</v>
      </c>
      <c r="C3" s="28" t="s">
        <v>2</v>
      </c>
      <c r="D3" s="17" t="s">
        <v>71</v>
      </c>
      <c r="E3" s="28" t="s">
        <v>3</v>
      </c>
      <c r="F3" s="28" t="s">
        <v>4</v>
      </c>
      <c r="G3" s="29" t="s">
        <v>5</v>
      </c>
      <c r="H3" s="29" t="s">
        <v>6</v>
      </c>
      <c r="I3" s="29" t="s">
        <v>7</v>
      </c>
      <c r="J3" s="30" t="s">
        <v>8</v>
      </c>
      <c r="K3" s="29" t="s">
        <v>9</v>
      </c>
      <c r="L3" s="18" t="s">
        <v>72</v>
      </c>
    </row>
    <row r="4" spans="1:12" x14ac:dyDescent="0.3">
      <c r="A4" s="52">
        <v>1</v>
      </c>
      <c r="B4" s="56" t="s">
        <v>24</v>
      </c>
      <c r="C4" s="6" t="s">
        <v>19</v>
      </c>
      <c r="D4" s="19"/>
      <c r="E4" s="46"/>
      <c r="F4" s="46"/>
      <c r="G4" s="48">
        <v>8</v>
      </c>
      <c r="H4" s="68"/>
      <c r="I4" s="40">
        <f>G4*H4</f>
        <v>0</v>
      </c>
      <c r="J4" s="71"/>
      <c r="K4" s="40">
        <f>I4*J4</f>
        <v>0</v>
      </c>
      <c r="L4" s="50">
        <f>I4+K4</f>
        <v>0</v>
      </c>
    </row>
    <row r="5" spans="1:12" x14ac:dyDescent="0.3">
      <c r="A5" s="53"/>
      <c r="B5" s="57"/>
      <c r="C5" s="4" t="s">
        <v>20</v>
      </c>
      <c r="D5" s="20"/>
      <c r="E5" s="47"/>
      <c r="F5" s="47"/>
      <c r="G5" s="49"/>
      <c r="H5" s="69"/>
      <c r="I5" s="41"/>
      <c r="J5" s="72"/>
      <c r="K5" s="41"/>
      <c r="L5" s="51"/>
    </row>
    <row r="6" spans="1:12" x14ac:dyDescent="0.3">
      <c r="A6" s="53"/>
      <c r="B6" s="57"/>
      <c r="C6" s="5" t="s">
        <v>67</v>
      </c>
      <c r="D6" s="20"/>
      <c r="E6" s="47"/>
      <c r="F6" s="47"/>
      <c r="G6" s="49"/>
      <c r="H6" s="69"/>
      <c r="I6" s="41"/>
      <c r="J6" s="72"/>
      <c r="K6" s="41"/>
      <c r="L6" s="51"/>
    </row>
    <row r="7" spans="1:12" x14ac:dyDescent="0.3">
      <c r="A7" s="53"/>
      <c r="B7" s="57"/>
      <c r="C7" s="5" t="s">
        <v>68</v>
      </c>
      <c r="D7" s="20"/>
      <c r="E7" s="47"/>
      <c r="F7" s="47"/>
      <c r="G7" s="49"/>
      <c r="H7" s="69"/>
      <c r="I7" s="41"/>
      <c r="J7" s="72"/>
      <c r="K7" s="41"/>
      <c r="L7" s="51"/>
    </row>
    <row r="8" spans="1:12" x14ac:dyDescent="0.3">
      <c r="A8" s="53"/>
      <c r="B8" s="57"/>
      <c r="C8" s="4" t="s">
        <v>21</v>
      </c>
      <c r="D8" s="20"/>
      <c r="E8" s="47"/>
      <c r="F8" s="47"/>
      <c r="G8" s="49"/>
      <c r="H8" s="69"/>
      <c r="I8" s="41"/>
      <c r="J8" s="72"/>
      <c r="K8" s="41"/>
      <c r="L8" s="51"/>
    </row>
    <row r="9" spans="1:12" x14ac:dyDescent="0.3">
      <c r="A9" s="53"/>
      <c r="B9" s="57"/>
      <c r="C9" s="7" t="s">
        <v>22</v>
      </c>
      <c r="D9" s="20"/>
      <c r="E9" s="47"/>
      <c r="F9" s="47"/>
      <c r="G9" s="49"/>
      <c r="H9" s="69"/>
      <c r="I9" s="41"/>
      <c r="J9" s="72"/>
      <c r="K9" s="41"/>
      <c r="L9" s="51"/>
    </row>
    <row r="10" spans="1:12" x14ac:dyDescent="0.3">
      <c r="A10" s="54"/>
      <c r="B10" s="58"/>
      <c r="C10" s="5" t="s">
        <v>23</v>
      </c>
      <c r="D10" s="21"/>
      <c r="E10" s="47"/>
      <c r="F10" s="47"/>
      <c r="G10" s="49"/>
      <c r="H10" s="69"/>
      <c r="I10" s="41"/>
      <c r="J10" s="72"/>
      <c r="K10" s="41"/>
      <c r="L10" s="51"/>
    </row>
    <row r="11" spans="1:12" ht="15" thickBot="1" x14ac:dyDescent="0.35">
      <c r="A11" s="55"/>
      <c r="B11" s="59"/>
      <c r="C11" s="24" t="s">
        <v>10</v>
      </c>
      <c r="D11" s="22"/>
      <c r="E11" s="47"/>
      <c r="F11" s="47"/>
      <c r="G11" s="49"/>
      <c r="H11" s="69"/>
      <c r="I11" s="41"/>
      <c r="J11" s="72"/>
      <c r="K11" s="41"/>
      <c r="L11" s="51"/>
    </row>
    <row r="12" spans="1:12" x14ac:dyDescent="0.3">
      <c r="A12" s="42">
        <v>2</v>
      </c>
      <c r="B12" s="44" t="s">
        <v>12</v>
      </c>
      <c r="C12" s="3" t="s">
        <v>13</v>
      </c>
      <c r="D12" s="19"/>
      <c r="E12" s="46"/>
      <c r="F12" s="46"/>
      <c r="G12" s="48">
        <v>2</v>
      </c>
      <c r="H12" s="68"/>
      <c r="I12" s="40">
        <f>G12*H12</f>
        <v>0</v>
      </c>
      <c r="J12" s="71"/>
      <c r="K12" s="40">
        <f>I12*J12</f>
        <v>0</v>
      </c>
      <c r="L12" s="50">
        <f>I12+K12</f>
        <v>0</v>
      </c>
    </row>
    <row r="13" spans="1:12" x14ac:dyDescent="0.3">
      <c r="A13" s="43"/>
      <c r="B13" s="45"/>
      <c r="C13" s="4" t="s">
        <v>14</v>
      </c>
      <c r="D13" s="20"/>
      <c r="E13" s="47"/>
      <c r="F13" s="47"/>
      <c r="G13" s="49"/>
      <c r="H13" s="69"/>
      <c r="I13" s="41"/>
      <c r="J13" s="72"/>
      <c r="K13" s="41"/>
      <c r="L13" s="51"/>
    </row>
    <row r="14" spans="1:12" x14ac:dyDescent="0.3">
      <c r="A14" s="43"/>
      <c r="B14" s="45"/>
      <c r="C14" s="4" t="s">
        <v>15</v>
      </c>
      <c r="D14" s="20"/>
      <c r="E14" s="47"/>
      <c r="F14" s="47"/>
      <c r="G14" s="49"/>
      <c r="H14" s="69"/>
      <c r="I14" s="41"/>
      <c r="J14" s="72"/>
      <c r="K14" s="41"/>
      <c r="L14" s="51"/>
    </row>
    <row r="15" spans="1:12" x14ac:dyDescent="0.3">
      <c r="A15" s="43"/>
      <c r="B15" s="45"/>
      <c r="C15" s="4" t="s">
        <v>16</v>
      </c>
      <c r="D15" s="20"/>
      <c r="E15" s="47"/>
      <c r="F15" s="47"/>
      <c r="G15" s="49"/>
      <c r="H15" s="69"/>
      <c r="I15" s="41"/>
      <c r="J15" s="72"/>
      <c r="K15" s="41"/>
      <c r="L15" s="51"/>
    </row>
    <row r="16" spans="1:12" x14ac:dyDescent="0.3">
      <c r="A16" s="43"/>
      <c r="B16" s="45"/>
      <c r="C16" s="4" t="s">
        <v>17</v>
      </c>
      <c r="D16" s="20"/>
      <c r="E16" s="47"/>
      <c r="F16" s="47"/>
      <c r="G16" s="49"/>
      <c r="H16" s="69"/>
      <c r="I16" s="41"/>
      <c r="J16" s="72"/>
      <c r="K16" s="41"/>
      <c r="L16" s="51"/>
    </row>
    <row r="17" spans="1:264" x14ac:dyDescent="0.3">
      <c r="A17" s="43"/>
      <c r="B17" s="45"/>
      <c r="C17" s="4" t="s">
        <v>18</v>
      </c>
      <c r="D17" s="20"/>
      <c r="E17" s="47"/>
      <c r="F17" s="47"/>
      <c r="G17" s="49"/>
      <c r="H17" s="69"/>
      <c r="I17" s="41"/>
      <c r="J17" s="72"/>
      <c r="K17" s="41"/>
      <c r="L17" s="51"/>
    </row>
    <row r="18" spans="1:264" ht="15" thickBot="1" x14ac:dyDescent="0.35">
      <c r="A18" s="43"/>
      <c r="B18" s="45"/>
      <c r="C18" s="24" t="s">
        <v>10</v>
      </c>
      <c r="D18" s="20"/>
      <c r="E18" s="47"/>
      <c r="F18" s="47"/>
      <c r="G18" s="49"/>
      <c r="H18" s="69"/>
      <c r="I18" s="41"/>
      <c r="J18" s="72"/>
      <c r="K18" s="41"/>
      <c r="L18" s="51"/>
    </row>
    <row r="19" spans="1:264" x14ac:dyDescent="0.3">
      <c r="A19" s="42">
        <v>3</v>
      </c>
      <c r="B19" s="44" t="s">
        <v>28</v>
      </c>
      <c r="C19" s="6" t="s">
        <v>11</v>
      </c>
      <c r="D19" s="19"/>
      <c r="E19" s="46"/>
      <c r="F19" s="46"/>
      <c r="G19" s="48">
        <v>8</v>
      </c>
      <c r="H19" s="68"/>
      <c r="I19" s="40">
        <f>G19*H19</f>
        <v>0</v>
      </c>
      <c r="J19" s="71"/>
      <c r="K19" s="40">
        <f>I19*J19</f>
        <v>0</v>
      </c>
      <c r="L19" s="50">
        <f>I19+K19</f>
        <v>0</v>
      </c>
    </row>
    <row r="20" spans="1:264" x14ac:dyDescent="0.3">
      <c r="A20" s="43"/>
      <c r="B20" s="45"/>
      <c r="C20" s="5" t="s">
        <v>25</v>
      </c>
      <c r="D20" s="20"/>
      <c r="E20" s="47"/>
      <c r="F20" s="47"/>
      <c r="G20" s="49"/>
      <c r="H20" s="69"/>
      <c r="I20" s="41"/>
      <c r="J20" s="72"/>
      <c r="K20" s="41"/>
      <c r="L20" s="51"/>
    </row>
    <row r="21" spans="1:264" x14ac:dyDescent="0.3">
      <c r="A21" s="43"/>
      <c r="B21" s="45"/>
      <c r="C21" s="5" t="s">
        <v>26</v>
      </c>
      <c r="D21" s="20"/>
      <c r="E21" s="47"/>
      <c r="F21" s="47"/>
      <c r="G21" s="49"/>
      <c r="H21" s="69"/>
      <c r="I21" s="41"/>
      <c r="J21" s="72"/>
      <c r="K21" s="41"/>
      <c r="L21" s="51"/>
    </row>
    <row r="22" spans="1:264" x14ac:dyDescent="0.3">
      <c r="A22" s="43"/>
      <c r="B22" s="45"/>
      <c r="C22" s="24" t="s">
        <v>10</v>
      </c>
      <c r="D22" s="20"/>
      <c r="E22" s="47"/>
      <c r="F22" s="47"/>
      <c r="G22" s="49"/>
      <c r="H22" s="69"/>
      <c r="I22" s="41"/>
      <c r="J22" s="72"/>
      <c r="K22" s="41"/>
      <c r="L22" s="51"/>
    </row>
    <row r="23" spans="1:264" ht="15" thickBot="1" x14ac:dyDescent="0.35">
      <c r="A23" s="43"/>
      <c r="B23" s="45"/>
      <c r="C23" s="8" t="s">
        <v>27</v>
      </c>
      <c r="D23" s="20"/>
      <c r="E23" s="47"/>
      <c r="F23" s="47"/>
      <c r="G23" s="49"/>
      <c r="H23" s="69"/>
      <c r="I23" s="41"/>
      <c r="J23" s="72"/>
      <c r="K23" s="41"/>
      <c r="L23" s="51"/>
    </row>
    <row r="24" spans="1:264" s="1" customFormat="1" x14ac:dyDescent="0.3">
      <c r="A24" s="42">
        <v>4</v>
      </c>
      <c r="B24" s="44" t="s">
        <v>31</v>
      </c>
      <c r="C24" s="6" t="s">
        <v>29</v>
      </c>
      <c r="D24" s="19"/>
      <c r="E24" s="46"/>
      <c r="F24" s="46"/>
      <c r="G24" s="48">
        <v>1</v>
      </c>
      <c r="H24" s="68"/>
      <c r="I24" s="40">
        <f>G24*H24</f>
        <v>0</v>
      </c>
      <c r="J24" s="71"/>
      <c r="K24" s="40">
        <f>I24*J24</f>
        <v>0</v>
      </c>
      <c r="L24" s="50">
        <f>I24+K24</f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</row>
    <row r="25" spans="1:264" x14ac:dyDescent="0.3">
      <c r="A25" s="43"/>
      <c r="B25" s="45"/>
      <c r="C25" s="5" t="s">
        <v>33</v>
      </c>
      <c r="D25" s="20"/>
      <c r="E25" s="47"/>
      <c r="F25" s="47"/>
      <c r="G25" s="49"/>
      <c r="H25" s="69"/>
      <c r="I25" s="41"/>
      <c r="J25" s="72"/>
      <c r="K25" s="41"/>
      <c r="L25" s="51"/>
    </row>
    <row r="26" spans="1:264" x14ac:dyDescent="0.3">
      <c r="A26" s="43"/>
      <c r="B26" s="45"/>
      <c r="C26" s="5" t="s">
        <v>34</v>
      </c>
      <c r="D26" s="20"/>
      <c r="E26" s="47"/>
      <c r="F26" s="47"/>
      <c r="G26" s="49"/>
      <c r="H26" s="69"/>
      <c r="I26" s="41"/>
      <c r="J26" s="72"/>
      <c r="K26" s="41"/>
      <c r="L26" s="51"/>
    </row>
    <row r="27" spans="1:264" x14ac:dyDescent="0.3">
      <c r="A27" s="43"/>
      <c r="B27" s="45"/>
      <c r="C27" s="9" t="s">
        <v>32</v>
      </c>
      <c r="D27" s="20"/>
      <c r="E27" s="47"/>
      <c r="F27" s="47"/>
      <c r="G27" s="49"/>
      <c r="H27" s="69"/>
      <c r="I27" s="41"/>
      <c r="J27" s="72"/>
      <c r="K27" s="41"/>
      <c r="L27" s="51"/>
    </row>
    <row r="28" spans="1:264" x14ac:dyDescent="0.3">
      <c r="A28" s="43"/>
      <c r="B28" s="45"/>
      <c r="C28" s="9" t="s">
        <v>30</v>
      </c>
      <c r="D28" s="20"/>
      <c r="E28" s="47"/>
      <c r="F28" s="47"/>
      <c r="G28" s="49"/>
      <c r="H28" s="69"/>
      <c r="I28" s="41"/>
      <c r="J28" s="72"/>
      <c r="K28" s="41"/>
      <c r="L28" s="51"/>
    </row>
    <row r="29" spans="1:264" x14ac:dyDescent="0.3">
      <c r="A29" s="43"/>
      <c r="B29" s="45"/>
      <c r="C29" s="9" t="s">
        <v>74</v>
      </c>
      <c r="D29" s="20"/>
      <c r="E29" s="47"/>
      <c r="F29" s="47"/>
      <c r="G29" s="49"/>
      <c r="H29" s="69"/>
      <c r="I29" s="41"/>
      <c r="J29" s="72"/>
      <c r="K29" s="41"/>
      <c r="L29" s="51"/>
    </row>
    <row r="30" spans="1:264" x14ac:dyDescent="0.3">
      <c r="A30" s="43"/>
      <c r="B30" s="45"/>
      <c r="C30" s="9" t="s">
        <v>35</v>
      </c>
      <c r="D30" s="20"/>
      <c r="E30" s="47"/>
      <c r="F30" s="47"/>
      <c r="G30" s="49"/>
      <c r="H30" s="69"/>
      <c r="I30" s="41"/>
      <c r="J30" s="72"/>
      <c r="K30" s="41"/>
      <c r="L30" s="51"/>
    </row>
    <row r="31" spans="1:264" ht="15" thickBot="1" x14ac:dyDescent="0.35">
      <c r="A31" s="43"/>
      <c r="B31" s="45"/>
      <c r="C31" s="24" t="s">
        <v>10</v>
      </c>
      <c r="D31" s="20"/>
      <c r="E31" s="47"/>
      <c r="F31" s="47"/>
      <c r="G31" s="49"/>
      <c r="H31" s="69"/>
      <c r="I31" s="41"/>
      <c r="J31" s="72"/>
      <c r="K31" s="41"/>
      <c r="L31" s="51"/>
    </row>
    <row r="32" spans="1:264" x14ac:dyDescent="0.3">
      <c r="A32" s="42">
        <v>5</v>
      </c>
      <c r="B32" s="44" t="s">
        <v>42</v>
      </c>
      <c r="C32" s="6" t="s">
        <v>36</v>
      </c>
      <c r="D32" s="19"/>
      <c r="E32" s="46"/>
      <c r="F32" s="46"/>
      <c r="G32" s="48">
        <v>6</v>
      </c>
      <c r="H32" s="68"/>
      <c r="I32" s="40">
        <f>G32*H32</f>
        <v>0</v>
      </c>
      <c r="J32" s="71"/>
      <c r="K32" s="40">
        <f>I32*J32</f>
        <v>0</v>
      </c>
      <c r="L32" s="50">
        <f>I32+K32</f>
        <v>0</v>
      </c>
    </row>
    <row r="33" spans="1:264" x14ac:dyDescent="0.3">
      <c r="A33" s="43"/>
      <c r="B33" s="45"/>
      <c r="C33" s="5" t="s">
        <v>37</v>
      </c>
      <c r="D33" s="20"/>
      <c r="E33" s="47"/>
      <c r="F33" s="47"/>
      <c r="G33" s="49"/>
      <c r="H33" s="69"/>
      <c r="I33" s="41"/>
      <c r="J33" s="72"/>
      <c r="K33" s="41"/>
      <c r="L33" s="51"/>
    </row>
    <row r="34" spans="1:264" x14ac:dyDescent="0.3">
      <c r="A34" s="43"/>
      <c r="B34" s="45"/>
      <c r="C34" s="5" t="s">
        <v>38</v>
      </c>
      <c r="D34" s="20"/>
      <c r="E34" s="47"/>
      <c r="F34" s="47"/>
      <c r="G34" s="49"/>
      <c r="H34" s="69"/>
      <c r="I34" s="41"/>
      <c r="J34" s="72"/>
      <c r="K34" s="41"/>
      <c r="L34" s="51"/>
    </row>
    <row r="35" spans="1:264" x14ac:dyDescent="0.3">
      <c r="A35" s="43"/>
      <c r="B35" s="45"/>
      <c r="C35" s="5" t="s">
        <v>39</v>
      </c>
      <c r="D35" s="20"/>
      <c r="E35" s="47"/>
      <c r="F35" s="47"/>
      <c r="G35" s="49"/>
      <c r="H35" s="69"/>
      <c r="I35" s="41"/>
      <c r="J35" s="72"/>
      <c r="K35" s="41"/>
      <c r="L35" s="51"/>
    </row>
    <row r="36" spans="1:264" x14ac:dyDescent="0.3">
      <c r="A36" s="43"/>
      <c r="B36" s="45"/>
      <c r="C36" s="4" t="s">
        <v>40</v>
      </c>
      <c r="D36" s="20"/>
      <c r="E36" s="47"/>
      <c r="F36" s="47"/>
      <c r="G36" s="49"/>
      <c r="H36" s="69"/>
      <c r="I36" s="41"/>
      <c r="J36" s="72"/>
      <c r="K36" s="41"/>
      <c r="L36" s="51"/>
    </row>
    <row r="37" spans="1:264" ht="28.8" x14ac:dyDescent="0.3">
      <c r="A37" s="43"/>
      <c r="B37" s="45"/>
      <c r="C37" s="2" t="s">
        <v>77</v>
      </c>
      <c r="D37" s="20"/>
      <c r="E37" s="47"/>
      <c r="F37" s="47"/>
      <c r="G37" s="49"/>
      <c r="H37" s="69"/>
      <c r="I37" s="41"/>
      <c r="J37" s="72"/>
      <c r="K37" s="41"/>
      <c r="L37" s="51"/>
    </row>
    <row r="38" spans="1:264" x14ac:dyDescent="0.3">
      <c r="A38" s="43"/>
      <c r="B38" s="45"/>
      <c r="C38" s="5" t="s">
        <v>41</v>
      </c>
      <c r="D38" s="20"/>
      <c r="E38" s="47"/>
      <c r="F38" s="47"/>
      <c r="G38" s="49"/>
      <c r="H38" s="69"/>
      <c r="I38" s="41"/>
      <c r="J38" s="72"/>
      <c r="K38" s="41"/>
      <c r="L38" s="51"/>
    </row>
    <row r="39" spans="1:264" ht="15" thickBot="1" x14ac:dyDescent="0.35">
      <c r="A39" s="43"/>
      <c r="B39" s="45"/>
      <c r="C39" s="24" t="s">
        <v>10</v>
      </c>
      <c r="D39" s="20"/>
      <c r="E39" s="47"/>
      <c r="F39" s="47"/>
      <c r="G39" s="49"/>
      <c r="H39" s="69"/>
      <c r="I39" s="41"/>
      <c r="J39" s="72"/>
      <c r="K39" s="41"/>
      <c r="L39" s="51"/>
    </row>
    <row r="40" spans="1:264" s="1" customFormat="1" x14ac:dyDescent="0.3">
      <c r="A40" s="42">
        <v>6</v>
      </c>
      <c r="B40" s="44" t="s">
        <v>43</v>
      </c>
      <c r="C40" s="10" t="s">
        <v>57</v>
      </c>
      <c r="D40" s="19"/>
      <c r="E40" s="46"/>
      <c r="F40" s="46"/>
      <c r="G40" s="48">
        <v>1</v>
      </c>
      <c r="H40" s="68"/>
      <c r="I40" s="40">
        <f>G40*H40</f>
        <v>0</v>
      </c>
      <c r="J40" s="71"/>
      <c r="K40" s="40">
        <f>I40*J40</f>
        <v>0</v>
      </c>
      <c r="L40" s="50">
        <f>I40+K40</f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</row>
    <row r="41" spans="1:264" x14ac:dyDescent="0.3">
      <c r="A41" s="43"/>
      <c r="B41" s="45"/>
      <c r="C41" s="11" t="s">
        <v>60</v>
      </c>
      <c r="D41" s="20"/>
      <c r="E41" s="47"/>
      <c r="F41" s="47"/>
      <c r="G41" s="49"/>
      <c r="H41" s="69"/>
      <c r="I41" s="41"/>
      <c r="J41" s="72"/>
      <c r="K41" s="41"/>
      <c r="L41" s="51"/>
    </row>
    <row r="42" spans="1:264" x14ac:dyDescent="0.3">
      <c r="A42" s="43"/>
      <c r="B42" s="45"/>
      <c r="C42" s="11" t="s">
        <v>61</v>
      </c>
      <c r="D42" s="20"/>
      <c r="E42" s="47"/>
      <c r="F42" s="47"/>
      <c r="G42" s="49"/>
      <c r="H42" s="69"/>
      <c r="I42" s="41"/>
      <c r="J42" s="72"/>
      <c r="K42" s="41"/>
      <c r="L42" s="51"/>
    </row>
    <row r="43" spans="1:264" x14ac:dyDescent="0.3">
      <c r="A43" s="43"/>
      <c r="B43" s="45"/>
      <c r="C43" s="9" t="s">
        <v>59</v>
      </c>
      <c r="D43" s="20"/>
      <c r="E43" s="47"/>
      <c r="F43" s="47"/>
      <c r="G43" s="49"/>
      <c r="H43" s="69"/>
      <c r="I43" s="41"/>
      <c r="J43" s="72"/>
      <c r="K43" s="41"/>
      <c r="L43" s="51"/>
    </row>
    <row r="44" spans="1:264" ht="30.75" customHeight="1" x14ac:dyDescent="0.3">
      <c r="A44" s="43"/>
      <c r="B44" s="45"/>
      <c r="C44" s="12" t="s">
        <v>75</v>
      </c>
      <c r="D44" s="20"/>
      <c r="E44" s="47"/>
      <c r="F44" s="47"/>
      <c r="G44" s="49"/>
      <c r="H44" s="69"/>
      <c r="I44" s="41"/>
      <c r="J44" s="72"/>
      <c r="K44" s="41"/>
      <c r="L44" s="51"/>
    </row>
    <row r="45" spans="1:264" ht="28.8" x14ac:dyDescent="0.3">
      <c r="A45" s="43"/>
      <c r="B45" s="45"/>
      <c r="C45" s="12" t="s">
        <v>76</v>
      </c>
      <c r="D45" s="20"/>
      <c r="E45" s="47"/>
      <c r="F45" s="47"/>
      <c r="G45" s="49"/>
      <c r="H45" s="69"/>
      <c r="I45" s="41"/>
      <c r="J45" s="72"/>
      <c r="K45" s="41"/>
      <c r="L45" s="51"/>
    </row>
    <row r="46" spans="1:264" ht="28.8" x14ac:dyDescent="0.3">
      <c r="A46" s="43"/>
      <c r="B46" s="45"/>
      <c r="C46" s="2" t="s">
        <v>64</v>
      </c>
      <c r="D46" s="20"/>
      <c r="E46" s="47"/>
      <c r="F46" s="47"/>
      <c r="G46" s="49"/>
      <c r="H46" s="69"/>
      <c r="I46" s="41"/>
      <c r="J46" s="72"/>
      <c r="K46" s="41"/>
      <c r="L46" s="51"/>
    </row>
    <row r="47" spans="1:264" ht="15" thickBot="1" x14ac:dyDescent="0.35">
      <c r="A47" s="43"/>
      <c r="B47" s="45"/>
      <c r="C47" s="13" t="s">
        <v>10</v>
      </c>
      <c r="D47" s="20"/>
      <c r="E47" s="47"/>
      <c r="F47" s="47"/>
      <c r="G47" s="49"/>
      <c r="H47" s="69"/>
      <c r="I47" s="41"/>
      <c r="J47" s="72"/>
      <c r="K47" s="41"/>
      <c r="L47" s="51"/>
    </row>
    <row r="48" spans="1:264" s="1" customFormat="1" ht="28.8" x14ac:dyDescent="0.3">
      <c r="A48" s="42">
        <v>7</v>
      </c>
      <c r="B48" s="63" t="s">
        <v>44</v>
      </c>
      <c r="C48" s="16" t="s">
        <v>47</v>
      </c>
      <c r="D48" s="19"/>
      <c r="E48" s="46"/>
      <c r="F48" s="46"/>
      <c r="G48" s="48">
        <v>1</v>
      </c>
      <c r="H48" s="68"/>
      <c r="I48" s="40">
        <f>G48*H48</f>
        <v>0</v>
      </c>
      <c r="J48" s="71"/>
      <c r="K48" s="40">
        <f>I48*J48</f>
        <v>0</v>
      </c>
      <c r="L48" s="50">
        <f>I48+K48</f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</row>
    <row r="49" spans="1:264" x14ac:dyDescent="0.3">
      <c r="A49" s="43"/>
      <c r="B49" s="64"/>
      <c r="C49" s="31" t="s">
        <v>46</v>
      </c>
      <c r="D49" s="20"/>
      <c r="E49" s="47"/>
      <c r="F49" s="47"/>
      <c r="G49" s="49"/>
      <c r="H49" s="69"/>
      <c r="I49" s="41"/>
      <c r="J49" s="72"/>
      <c r="K49" s="41"/>
      <c r="L49" s="51"/>
    </row>
    <row r="50" spans="1:264" x14ac:dyDescent="0.3">
      <c r="A50" s="43"/>
      <c r="B50" s="64"/>
      <c r="C50" s="9" t="s">
        <v>49</v>
      </c>
      <c r="D50" s="20"/>
      <c r="E50" s="47"/>
      <c r="F50" s="47"/>
      <c r="G50" s="49"/>
      <c r="H50" s="69"/>
      <c r="I50" s="41"/>
      <c r="J50" s="72"/>
      <c r="K50" s="41"/>
      <c r="L50" s="51"/>
    </row>
    <row r="51" spans="1:264" x14ac:dyDescent="0.3">
      <c r="A51" s="43"/>
      <c r="B51" s="64"/>
      <c r="C51" s="9" t="s">
        <v>48</v>
      </c>
      <c r="D51" s="20"/>
      <c r="E51" s="47"/>
      <c r="F51" s="47"/>
      <c r="G51" s="49"/>
      <c r="H51" s="69"/>
      <c r="I51" s="41"/>
      <c r="J51" s="72"/>
      <c r="K51" s="41"/>
      <c r="L51" s="51"/>
    </row>
    <row r="52" spans="1:264" x14ac:dyDescent="0.3">
      <c r="A52" s="43"/>
      <c r="B52" s="64"/>
      <c r="C52" s="9" t="s">
        <v>50</v>
      </c>
      <c r="D52" s="20"/>
      <c r="E52" s="47"/>
      <c r="F52" s="47"/>
      <c r="G52" s="49"/>
      <c r="H52" s="69"/>
      <c r="I52" s="41"/>
      <c r="J52" s="72"/>
      <c r="K52" s="41"/>
      <c r="L52" s="51"/>
    </row>
    <row r="53" spans="1:264" x14ac:dyDescent="0.3">
      <c r="A53" s="43"/>
      <c r="B53" s="64"/>
      <c r="C53" s="9" t="s">
        <v>45</v>
      </c>
      <c r="D53" s="20"/>
      <c r="E53" s="47"/>
      <c r="F53" s="47"/>
      <c r="G53" s="49"/>
      <c r="H53" s="69"/>
      <c r="I53" s="41"/>
      <c r="J53" s="72"/>
      <c r="K53" s="41"/>
      <c r="L53" s="51"/>
    </row>
    <row r="54" spans="1:264" x14ac:dyDescent="0.3">
      <c r="A54" s="43"/>
      <c r="B54" s="64"/>
      <c r="C54" s="9" t="s">
        <v>53</v>
      </c>
      <c r="D54" s="20"/>
      <c r="E54" s="47"/>
      <c r="F54" s="47"/>
      <c r="G54" s="49"/>
      <c r="H54" s="69"/>
      <c r="I54" s="41"/>
      <c r="J54" s="72"/>
      <c r="K54" s="41"/>
      <c r="L54" s="51"/>
    </row>
    <row r="55" spans="1:264" x14ac:dyDescent="0.3">
      <c r="A55" s="43"/>
      <c r="B55" s="64"/>
      <c r="C55" s="11" t="s">
        <v>58</v>
      </c>
      <c r="D55" s="20"/>
      <c r="E55" s="47"/>
      <c r="F55" s="47"/>
      <c r="G55" s="49"/>
      <c r="H55" s="69"/>
      <c r="I55" s="41"/>
      <c r="J55" s="72"/>
      <c r="K55" s="41"/>
      <c r="L55" s="51"/>
    </row>
    <row r="56" spans="1:264" x14ac:dyDescent="0.3">
      <c r="A56" s="43"/>
      <c r="B56" s="64"/>
      <c r="C56" s="9" t="s">
        <v>62</v>
      </c>
      <c r="D56" s="21"/>
      <c r="E56" s="47"/>
      <c r="F56" s="47"/>
      <c r="G56" s="49"/>
      <c r="H56" s="69"/>
      <c r="I56" s="41"/>
      <c r="J56" s="72"/>
      <c r="K56" s="41"/>
      <c r="L56" s="51"/>
    </row>
    <row r="57" spans="1:264" ht="15" thickBot="1" x14ac:dyDescent="0.35">
      <c r="A57" s="62"/>
      <c r="B57" s="65"/>
      <c r="C57" s="15" t="s">
        <v>10</v>
      </c>
      <c r="D57" s="22"/>
      <c r="E57" s="66"/>
      <c r="F57" s="66"/>
      <c r="G57" s="67"/>
      <c r="H57" s="70"/>
      <c r="I57" s="60"/>
      <c r="J57" s="73"/>
      <c r="K57" s="60"/>
      <c r="L57" s="61"/>
    </row>
    <row r="58" spans="1:264" s="1" customFormat="1" x14ac:dyDescent="0.3">
      <c r="A58" s="43">
        <v>8</v>
      </c>
      <c r="B58" s="45" t="s">
        <v>65</v>
      </c>
      <c r="C58" s="14" t="s">
        <v>52</v>
      </c>
      <c r="D58" s="23"/>
      <c r="E58" s="47"/>
      <c r="F58" s="47"/>
      <c r="G58" s="49">
        <v>2</v>
      </c>
      <c r="H58" s="69"/>
      <c r="I58" s="41">
        <f>G58*H58</f>
        <v>0</v>
      </c>
      <c r="J58" s="72"/>
      <c r="K58" s="41">
        <f>I58*J58</f>
        <v>0</v>
      </c>
      <c r="L58" s="51">
        <f>I58+K58</f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</row>
    <row r="59" spans="1:264" x14ac:dyDescent="0.3">
      <c r="A59" s="43"/>
      <c r="B59" s="45"/>
      <c r="C59" s="11" t="s">
        <v>51</v>
      </c>
      <c r="D59" s="20"/>
      <c r="E59" s="47"/>
      <c r="F59" s="47"/>
      <c r="G59" s="49"/>
      <c r="H59" s="69"/>
      <c r="I59" s="41"/>
      <c r="J59" s="72"/>
      <c r="K59" s="41"/>
      <c r="L59" s="51"/>
    </row>
    <row r="60" spans="1:264" x14ac:dyDescent="0.3">
      <c r="A60" s="43"/>
      <c r="B60" s="45"/>
      <c r="C60" s="11" t="s">
        <v>54</v>
      </c>
      <c r="D60" s="20"/>
      <c r="E60" s="47"/>
      <c r="F60" s="47"/>
      <c r="G60" s="49"/>
      <c r="H60" s="69"/>
      <c r="I60" s="41"/>
      <c r="J60" s="72"/>
      <c r="K60" s="41"/>
      <c r="L60" s="51"/>
    </row>
    <row r="61" spans="1:264" x14ac:dyDescent="0.3">
      <c r="A61" s="43"/>
      <c r="B61" s="45"/>
      <c r="C61" s="9" t="s">
        <v>55</v>
      </c>
      <c r="D61" s="20"/>
      <c r="E61" s="47"/>
      <c r="F61" s="47"/>
      <c r="G61" s="49"/>
      <c r="H61" s="69"/>
      <c r="I61" s="41"/>
      <c r="J61" s="72"/>
      <c r="K61" s="41"/>
      <c r="L61" s="51"/>
    </row>
    <row r="62" spans="1:264" x14ac:dyDescent="0.3">
      <c r="A62" s="43"/>
      <c r="B62" s="45"/>
      <c r="C62" s="9" t="s">
        <v>56</v>
      </c>
      <c r="D62" s="20"/>
      <c r="E62" s="47"/>
      <c r="F62" s="47"/>
      <c r="G62" s="49"/>
      <c r="H62" s="69"/>
      <c r="I62" s="41"/>
      <c r="J62" s="72"/>
      <c r="K62" s="41"/>
      <c r="L62" s="51"/>
    </row>
    <row r="63" spans="1:264" ht="28.8" x14ac:dyDescent="0.3">
      <c r="A63" s="43"/>
      <c r="B63" s="45"/>
      <c r="C63" s="2" t="s">
        <v>63</v>
      </c>
      <c r="D63" s="21"/>
      <c r="E63" s="47"/>
      <c r="F63" s="47"/>
      <c r="G63" s="49"/>
      <c r="H63" s="69"/>
      <c r="I63" s="41"/>
      <c r="J63" s="72"/>
      <c r="K63" s="41"/>
      <c r="L63" s="51"/>
    </row>
    <row r="64" spans="1:264" ht="15" thickBot="1" x14ac:dyDescent="0.35">
      <c r="A64" s="43"/>
      <c r="B64" s="45"/>
      <c r="C64" s="25" t="s">
        <v>10</v>
      </c>
      <c r="D64" s="21"/>
      <c r="E64" s="47"/>
      <c r="F64" s="47"/>
      <c r="G64" s="49"/>
      <c r="H64" s="69"/>
      <c r="I64" s="41"/>
      <c r="J64" s="72"/>
      <c r="K64" s="41"/>
      <c r="L64" s="51"/>
    </row>
    <row r="65" spans="1:12" ht="21" customHeight="1" thickBot="1" x14ac:dyDescent="0.35">
      <c r="A65" s="37" t="s">
        <v>73</v>
      </c>
      <c r="B65" s="38"/>
      <c r="C65" s="38"/>
      <c r="D65" s="38"/>
      <c r="E65" s="38"/>
      <c r="F65" s="38"/>
      <c r="G65" s="38"/>
      <c r="H65" s="39"/>
      <c r="I65" s="32">
        <f>SUM(I4:I64)</f>
        <v>0</v>
      </c>
      <c r="J65" s="33"/>
      <c r="K65" s="32">
        <f>SUM(K4:K64)</f>
        <v>0</v>
      </c>
      <c r="L65" s="34">
        <f>SUM(L4:L64)</f>
        <v>0</v>
      </c>
    </row>
    <row r="67" spans="1:12" x14ac:dyDescent="0.3">
      <c r="B67" s="35" t="s">
        <v>66</v>
      </c>
      <c r="C67" s="35"/>
      <c r="D67" s="35"/>
      <c r="E67" s="35"/>
      <c r="F67" s="35"/>
      <c r="G67" s="35"/>
      <c r="H67" s="35"/>
      <c r="I67" s="35"/>
      <c r="J67" s="35"/>
      <c r="K67" s="35"/>
    </row>
  </sheetData>
  <sheetProtection algorithmName="SHA-512" hashValue="a1dbJ4O/cWodWa/3+cNmP6XDCdK79GK0mNxhAMAt3X+cuJS10WH8LlrNyKGRyddbOyM8rVqHOSBz5YjLAy+AYg==" saltValue="b9/ZrX1Ffu8v0h2J3Oq0RQ==" spinCount="100000" sheet="1" objects="1" scenarios="1"/>
  <protectedRanges>
    <protectedRange sqref="D2:E2" name="Oblast1"/>
  </protectedRanges>
  <mergeCells count="84">
    <mergeCell ref="B67:K67"/>
    <mergeCell ref="I58:I64"/>
    <mergeCell ref="J58:J64"/>
    <mergeCell ref="K58:K64"/>
    <mergeCell ref="L58:L64"/>
    <mergeCell ref="H58:H64"/>
    <mergeCell ref="A58:A64"/>
    <mergeCell ref="B58:B64"/>
    <mergeCell ref="E58:E64"/>
    <mergeCell ref="F58:F64"/>
    <mergeCell ref="G58:G64"/>
    <mergeCell ref="H48:H57"/>
    <mergeCell ref="A40:A47"/>
    <mergeCell ref="B40:B47"/>
    <mergeCell ref="E40:E47"/>
    <mergeCell ref="F40:F47"/>
    <mergeCell ref="G40:G47"/>
    <mergeCell ref="H40:H47"/>
    <mergeCell ref="A48:A57"/>
    <mergeCell ref="B48:B57"/>
    <mergeCell ref="E48:E57"/>
    <mergeCell ref="F48:F57"/>
    <mergeCell ref="G48:G57"/>
    <mergeCell ref="I48:I57"/>
    <mergeCell ref="J48:J57"/>
    <mergeCell ref="K48:K57"/>
    <mergeCell ref="L48:L57"/>
    <mergeCell ref="I32:I39"/>
    <mergeCell ref="J32:J39"/>
    <mergeCell ref="K32:K39"/>
    <mergeCell ref="L32:L39"/>
    <mergeCell ref="L40:L47"/>
    <mergeCell ref="I40:I47"/>
    <mergeCell ref="J40:J47"/>
    <mergeCell ref="K40:K47"/>
    <mergeCell ref="A4:A11"/>
    <mergeCell ref="B4:B11"/>
    <mergeCell ref="E4:E11"/>
    <mergeCell ref="F4:F11"/>
    <mergeCell ref="G4:G11"/>
    <mergeCell ref="A32:A39"/>
    <mergeCell ref="B32:B39"/>
    <mergeCell ref="E32:E39"/>
    <mergeCell ref="F32:F39"/>
    <mergeCell ref="G32:G39"/>
    <mergeCell ref="H32:H39"/>
    <mergeCell ref="I19:I23"/>
    <mergeCell ref="J19:J23"/>
    <mergeCell ref="K19:K23"/>
    <mergeCell ref="L19:L23"/>
    <mergeCell ref="H24:H31"/>
    <mergeCell ref="I24:I31"/>
    <mergeCell ref="J24:J31"/>
    <mergeCell ref="K24:K31"/>
    <mergeCell ref="L24:L31"/>
    <mergeCell ref="H19:H23"/>
    <mergeCell ref="G12:G18"/>
    <mergeCell ref="A24:A31"/>
    <mergeCell ref="B24:B31"/>
    <mergeCell ref="E24:E31"/>
    <mergeCell ref="F24:F31"/>
    <mergeCell ref="G24:G31"/>
    <mergeCell ref="K12:K18"/>
    <mergeCell ref="L12:L18"/>
    <mergeCell ref="I4:I11"/>
    <mergeCell ref="J4:J11"/>
    <mergeCell ref="K4:K11"/>
    <mergeCell ref="L4:L11"/>
    <mergeCell ref="A1:C1"/>
    <mergeCell ref="D2:J2"/>
    <mergeCell ref="A65:H65"/>
    <mergeCell ref="H4:H11"/>
    <mergeCell ref="I12:I18"/>
    <mergeCell ref="J12:J18"/>
    <mergeCell ref="H12:H18"/>
    <mergeCell ref="A19:A23"/>
    <mergeCell ref="B19:B23"/>
    <mergeCell ref="E19:E23"/>
    <mergeCell ref="F19:F23"/>
    <mergeCell ref="G19:G23"/>
    <mergeCell ref="A12:A18"/>
    <mergeCell ref="B12:B18"/>
    <mergeCell ref="E12:E18"/>
    <mergeCell ref="F12:F18"/>
  </mergeCells>
  <pageMargins left="0.51181102362204722" right="0.11811023622047245" top="0.78740157480314965" bottom="0.78740157480314965" header="0.31496062992125984" footer="0.31496062992125984"/>
  <pageSetup paperSize="9" scale="55" orientation="landscape" r:id="rId1"/>
  <headerFooter>
    <oddHeader xml:space="preserve">&amp;LPříloha č. 3 Výzvy k podání nabídek
</oddHead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Dvořák</dc:creator>
  <cp:lastModifiedBy>Motáková Jitka</cp:lastModifiedBy>
  <cp:lastPrinted>2024-11-04T14:35:16Z</cp:lastPrinted>
  <dcterms:created xsi:type="dcterms:W3CDTF">2024-10-24T08:55:39Z</dcterms:created>
  <dcterms:modified xsi:type="dcterms:W3CDTF">2024-11-07T13:26:16Z</dcterms:modified>
</cp:coreProperties>
</file>