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Specifikace" sheetId="1" r:id="rId1"/>
    <sheet name="Rozpočet" sheetId="2" r:id="rId2"/>
  </sheets>
  <definedNames/>
  <calcPr fullCalcOnLoad="1"/>
</workbook>
</file>

<file path=xl/sharedStrings.xml><?xml version="1.0" encoding="utf-8"?>
<sst xmlns="http://schemas.openxmlformats.org/spreadsheetml/2006/main" count="47" uniqueCount="38">
  <si>
    <t>Pozice</t>
  </si>
  <si>
    <t>ks</t>
  </si>
  <si>
    <t>Měrná</t>
  </si>
  <si>
    <t>Popis elementů</t>
  </si>
  <si>
    <t>kpl</t>
  </si>
  <si>
    <t>bm</t>
  </si>
  <si>
    <t>jednot.</t>
  </si>
  <si>
    <t>celková</t>
  </si>
  <si>
    <t>REKAPITULACE NÁKLADŮ - VZDUCHOTECHNIKA</t>
  </si>
  <si>
    <t>Dodávka</t>
  </si>
  <si>
    <t>Doprava</t>
  </si>
  <si>
    <t>VZT celkem</t>
  </si>
  <si>
    <t>VZT celkem s daní</t>
  </si>
  <si>
    <t>1.1.</t>
  </si>
  <si>
    <t>1.2.</t>
  </si>
  <si>
    <t>montáž</t>
  </si>
  <si>
    <t xml:space="preserve">     cena</t>
  </si>
  <si>
    <t>cena</t>
  </si>
  <si>
    <t>jedn.</t>
  </si>
  <si>
    <t>Poč.</t>
  </si>
  <si>
    <t>Akce: Stavební úpravy objektu Gymnázium J.K. Tyla, HK</t>
  </si>
  <si>
    <t>Propojovací potrubí Cu + propojovací kabel</t>
  </si>
  <si>
    <t>pomocný materiál</t>
  </si>
  <si>
    <t>Potrubí SONOVAC DS25</t>
  </si>
  <si>
    <t>potrubí DN160</t>
  </si>
  <si>
    <t>Vnitřní jednotka  TOSHIBA nástěnná RAV-SM562 KRT-E</t>
  </si>
  <si>
    <t xml:space="preserve">chladící výkon 5,1 kW (1,5-5,6), 230V, </t>
  </si>
  <si>
    <t>Vnější jednotka TOSHIBA RAV-SM563 AT-E</t>
  </si>
  <si>
    <t>230V, příkon chlazení 1,74 kW</t>
  </si>
  <si>
    <t>„Evropský dům“ využití původního dvorního objektu č.p. 365</t>
  </si>
  <si>
    <t>plastový talířový ventil DN160</t>
  </si>
  <si>
    <t>rozdvojovací potrubí, spojky, vsuvky, objímky</t>
  </si>
  <si>
    <t>úprava potrubních rozvodů</t>
  </si>
  <si>
    <t>větrací mřížky do 0,04 m2</t>
  </si>
  <si>
    <t>ostatní materiál dle zjištění na místě</t>
  </si>
  <si>
    <t>DPH 21%</t>
  </si>
  <si>
    <t xml:space="preserve">Ventilátor potrubní 400m3/h, 60 W </t>
  </si>
  <si>
    <t xml:space="preserve">VÝKAZ  VÝMĚR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</si>
</sst>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&quot;Kč&quot;_-;\-* #,##0.000\ &quot;Kč&quot;_-;_-* &quot;-&quot;??\ &quot;Kč&quot;_-;_-@_-"/>
    <numFmt numFmtId="165" formatCode="_-* #,##0.0000\ &quot;Kč&quot;_-;\-* #,##0.0000\ &quot;Kč&quot;_-;_-* &quot;-&quot;??\ &quot;Kč&quot;_-;_-@_-"/>
    <numFmt numFmtId="166" formatCode="_-* #,##0.0\ &quot;Kč&quot;_-;\-* #,##0.0\ &quot;Kč&quot;_-;_-* &quot;-&quot;??\ &quot;Kč&quot;_-;_-@_-"/>
    <numFmt numFmtId="167" formatCode="_-* #,##0\ &quot;Kč&quot;_-;\-* #,##0\ &quot;Kč&quot;_-;_-* &quot;-&quot;??\ &quot;Kč&quot;_-;_-@_-"/>
    <numFmt numFmtId="168" formatCode="[$-405]d\.\ mmmm\ yyyy"/>
    <numFmt numFmtId="169" formatCode="000\ 00"/>
    <numFmt numFmtId="170" formatCode="#,##0.00\ &quot;Kč&quot;;[Red]#,##0.00\ &quot;Kč&quot;"/>
    <numFmt numFmtId="171" formatCode="0.00;[Red]0.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,-&quot;;\-#,##0\ &quot;,-&quot;"/>
    <numFmt numFmtId="176" formatCode="[$€-2]\ #\ ##,000_);[Red]\([$€-2]\ #\ ##,000\)"/>
  </numFmts>
  <fonts count="3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4"/>
      <name val="Verdana"/>
      <family val="2"/>
    </font>
    <font>
      <sz val="8"/>
      <name val="Verdana"/>
      <family val="2"/>
    </font>
    <font>
      <b/>
      <u val="single"/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7" borderId="8" applyNumberFormat="0" applyAlignment="0" applyProtection="0"/>
    <xf numFmtId="0" fontId="22" fillId="19" borderId="8" applyNumberFormat="0" applyAlignment="0" applyProtection="0"/>
    <xf numFmtId="0" fontId="21" fillId="19" borderId="9" applyNumberFormat="0" applyAlignment="0" applyProtection="0"/>
    <xf numFmtId="0" fontId="2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3" fillId="19" borderId="10" xfId="0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0" fontId="3" fillId="19" borderId="11" xfId="0" applyFont="1" applyFill="1" applyBorder="1" applyAlignment="1">
      <alignment/>
    </xf>
    <xf numFmtId="0" fontId="3" fillId="19" borderId="12" xfId="0" applyFont="1" applyFill="1" applyBorder="1" applyAlignment="1">
      <alignment horizontal="center"/>
    </xf>
    <xf numFmtId="0" fontId="3" fillId="19" borderId="13" xfId="0" applyFont="1" applyFill="1" applyBorder="1" applyAlignment="1">
      <alignment/>
    </xf>
    <xf numFmtId="0" fontId="3" fillId="19" borderId="13" xfId="0" applyFont="1" applyFill="1" applyBorder="1" applyAlignment="1">
      <alignment horizontal="center"/>
    </xf>
    <xf numFmtId="0" fontId="3" fillId="19" borderId="14" xfId="0" applyFont="1" applyFill="1" applyBorder="1" applyAlignment="1">
      <alignment horizontal="center"/>
    </xf>
    <xf numFmtId="0" fontId="2" fillId="24" borderId="15" xfId="0" applyFont="1" applyFill="1" applyBorder="1" applyAlignment="1">
      <alignment/>
    </xf>
    <xf numFmtId="0" fontId="2" fillId="24" borderId="16" xfId="0" applyFont="1" applyFill="1" applyBorder="1" applyAlignment="1">
      <alignment/>
    </xf>
    <xf numFmtId="167" fontId="2" fillId="24" borderId="17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7" fontId="8" fillId="0" borderId="0" xfId="39" applyNumberFormat="1" applyFont="1" applyAlignment="1">
      <alignment/>
    </xf>
    <xf numFmtId="0" fontId="8" fillId="0" borderId="13" xfId="0" applyFont="1" applyBorder="1" applyAlignment="1">
      <alignment/>
    </xf>
    <xf numFmtId="0" fontId="9" fillId="0" borderId="0" xfId="0" applyFont="1" applyAlignment="1">
      <alignment/>
    </xf>
    <xf numFmtId="167" fontId="9" fillId="0" borderId="0" xfId="39" applyNumberFormat="1" applyFont="1" applyAlignment="1">
      <alignment/>
    </xf>
    <xf numFmtId="0" fontId="9" fillId="0" borderId="13" xfId="0" applyFont="1" applyBorder="1" applyAlignment="1">
      <alignment/>
    </xf>
    <xf numFmtId="167" fontId="9" fillId="0" borderId="13" xfId="39" applyNumberFormat="1" applyFont="1" applyBorder="1" applyAlignment="1">
      <alignment/>
    </xf>
    <xf numFmtId="167" fontId="9" fillId="0" borderId="0" xfId="0" applyNumberFormat="1" applyFont="1" applyAlignment="1">
      <alignment/>
    </xf>
    <xf numFmtId="167" fontId="9" fillId="0" borderId="13" xfId="0" applyNumberFormat="1" applyFont="1" applyBorder="1" applyAlignment="1">
      <alignment/>
    </xf>
    <xf numFmtId="0" fontId="5" fillId="0" borderId="0" xfId="0" applyFont="1" applyAlignment="1">
      <alignment horizontal="center"/>
    </xf>
    <xf numFmtId="167" fontId="5" fillId="0" borderId="0" xfId="39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19" borderId="18" xfId="0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167" fontId="5" fillId="0" borderId="0" xfId="39" applyNumberFormat="1" applyFont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1" fontId="5" fillId="0" borderId="0" xfId="39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75" fontId="5" fillId="0" borderId="0" xfId="39" applyNumberFormat="1" applyFont="1" applyAlignment="1">
      <alignment/>
    </xf>
    <xf numFmtId="0" fontId="4" fillId="0" borderId="0" xfId="0" applyFont="1" applyAlignment="1">
      <alignment horizontal="center"/>
    </xf>
    <xf numFmtId="0" fontId="30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9" sqref="D19"/>
    </sheetView>
  </sheetViews>
  <sheetFormatPr defaultColWidth="9.00390625" defaultRowHeight="12.75"/>
  <cols>
    <col min="2" max="2" width="55.875" style="0" customWidth="1"/>
  </cols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6.375" style="1" customWidth="1"/>
    <col min="2" max="2" width="47.375" style="0" customWidth="1"/>
    <col min="3" max="3" width="5.625" style="0" customWidth="1"/>
    <col min="4" max="4" width="7.125" style="1" customWidth="1"/>
    <col min="5" max="5" width="12.125" style="0" customWidth="1"/>
    <col min="6" max="6" width="16.125" style="0" customWidth="1"/>
  </cols>
  <sheetData>
    <row r="1" ht="12.75">
      <c r="A1" s="3"/>
    </row>
    <row r="2" spans="2:4" ht="18">
      <c r="B2" s="44" t="s">
        <v>37</v>
      </c>
      <c r="D2"/>
    </row>
    <row r="4" spans="1:6" ht="15.75">
      <c r="A4" s="5" t="s">
        <v>20</v>
      </c>
      <c r="B4" s="45" t="s">
        <v>29</v>
      </c>
      <c r="C4" s="2"/>
      <c r="D4" s="4"/>
      <c r="E4" s="2"/>
      <c r="F4" s="2"/>
    </row>
    <row r="5" spans="1:6" ht="16.5" thickBot="1">
      <c r="A5" s="5"/>
      <c r="B5" s="23"/>
      <c r="C5" s="31"/>
      <c r="D5" s="32"/>
      <c r="E5" s="2"/>
      <c r="F5" s="2"/>
    </row>
    <row r="6" spans="1:6" ht="15">
      <c r="A6" s="7" t="s">
        <v>0</v>
      </c>
      <c r="B6" s="8" t="s">
        <v>3</v>
      </c>
      <c r="C6" s="8" t="s">
        <v>19</v>
      </c>
      <c r="D6" s="8" t="s">
        <v>2</v>
      </c>
      <c r="E6" s="9" t="s">
        <v>16</v>
      </c>
      <c r="F6" s="35" t="s">
        <v>17</v>
      </c>
    </row>
    <row r="7" spans="1:6" s="6" customFormat="1" ht="15.75" thickBot="1">
      <c r="A7" s="10"/>
      <c r="B7" s="11"/>
      <c r="C7" s="12"/>
      <c r="D7" s="12" t="s">
        <v>18</v>
      </c>
      <c r="E7" s="12" t="s">
        <v>6</v>
      </c>
      <c r="F7" s="13" t="s">
        <v>7</v>
      </c>
    </row>
    <row r="8" spans="1:6" ht="12.75">
      <c r="A8" s="29" t="s">
        <v>13</v>
      </c>
      <c r="B8" s="39" t="s">
        <v>23</v>
      </c>
      <c r="C8" s="41"/>
      <c r="D8" s="34"/>
      <c r="E8" s="33"/>
      <c r="F8" s="30"/>
    </row>
    <row r="9" spans="2:6" ht="12.75">
      <c r="B9" s="39" t="s">
        <v>24</v>
      </c>
      <c r="C9" s="41">
        <v>12</v>
      </c>
      <c r="D9" s="34" t="s">
        <v>5</v>
      </c>
      <c r="E9" s="33"/>
      <c r="F9" s="30">
        <f>SUM(E9*C9)</f>
        <v>0</v>
      </c>
    </row>
    <row r="10" spans="2:6" ht="12.75">
      <c r="B10" s="36" t="s">
        <v>30</v>
      </c>
      <c r="C10" s="34">
        <v>8</v>
      </c>
      <c r="D10" s="29" t="s">
        <v>1</v>
      </c>
      <c r="E10" s="33"/>
      <c r="F10" s="30">
        <f>SUM(E10*C10)</f>
        <v>0</v>
      </c>
    </row>
    <row r="11" spans="1:6" ht="12.75">
      <c r="A11" s="34"/>
      <c r="B11" s="39" t="s">
        <v>31</v>
      </c>
      <c r="C11" s="41">
        <v>4</v>
      </c>
      <c r="D11" s="34" t="s">
        <v>4</v>
      </c>
      <c r="E11" s="33"/>
      <c r="F11" s="30">
        <f>SUM(E11*C11)</f>
        <v>0</v>
      </c>
    </row>
    <row r="12" spans="2:6" ht="12.75">
      <c r="B12" s="36"/>
      <c r="C12" s="34"/>
      <c r="D12" s="29"/>
      <c r="E12" s="37"/>
      <c r="F12" s="37"/>
    </row>
    <row r="13" spans="1:6" ht="12.75">
      <c r="A13" s="29" t="s">
        <v>14</v>
      </c>
      <c r="B13" s="46" t="s">
        <v>36</v>
      </c>
      <c r="C13" s="41">
        <v>1</v>
      </c>
      <c r="D13" s="34" t="s">
        <v>1</v>
      </c>
      <c r="E13" s="47"/>
      <c r="F13" s="30">
        <f>SUM(E13*C13)</f>
        <v>0</v>
      </c>
    </row>
    <row r="14" spans="1:6" ht="12.75">
      <c r="A14" s="29"/>
      <c r="B14" s="39" t="s">
        <v>32</v>
      </c>
      <c r="C14" s="29">
        <v>1</v>
      </c>
      <c r="D14" s="34" t="s">
        <v>4</v>
      </c>
      <c r="E14" s="40"/>
      <c r="F14" s="30">
        <f>SUM(E14*C14)</f>
        <v>0</v>
      </c>
    </row>
    <row r="15" spans="1:6" ht="12.75">
      <c r="A15" s="29"/>
      <c r="B15" s="39" t="s">
        <v>33</v>
      </c>
      <c r="C15" s="34">
        <v>5</v>
      </c>
      <c r="D15" s="34" t="s">
        <v>1</v>
      </c>
      <c r="E15" s="40"/>
      <c r="F15" s="30">
        <f>SUM(E15*C15)</f>
        <v>0</v>
      </c>
    </row>
    <row r="16" spans="1:6" ht="12.75">
      <c r="A16" s="29"/>
      <c r="B16" s="39" t="s">
        <v>34</v>
      </c>
      <c r="C16" s="29">
        <v>1</v>
      </c>
      <c r="D16" s="34" t="s">
        <v>4</v>
      </c>
      <c r="E16" s="40"/>
      <c r="F16" s="30">
        <f>SUM(E16*C16)</f>
        <v>0</v>
      </c>
    </row>
    <row r="17" spans="1:6" ht="12.75">
      <c r="A17" s="29"/>
      <c r="B17" s="39"/>
      <c r="C17" s="29"/>
      <c r="D17" s="29"/>
      <c r="E17" s="40"/>
      <c r="F17" s="30"/>
    </row>
    <row r="18" spans="1:6" ht="12.75">
      <c r="A18" s="29" t="s">
        <v>14</v>
      </c>
      <c r="B18" s="39" t="s">
        <v>25</v>
      </c>
      <c r="C18" s="34">
        <v>0</v>
      </c>
      <c r="D18" s="34" t="s">
        <v>1</v>
      </c>
      <c r="E18" s="40"/>
      <c r="F18" s="30">
        <f>SUM(E18*C18)</f>
        <v>0</v>
      </c>
    </row>
    <row r="19" spans="1:6" ht="12.75">
      <c r="A19" s="29"/>
      <c r="B19" s="39" t="s">
        <v>26</v>
      </c>
      <c r="C19" s="29"/>
      <c r="D19" s="29"/>
      <c r="E19" s="40"/>
      <c r="F19" s="30"/>
    </row>
    <row r="20" spans="1:6" ht="12.75">
      <c r="A20" s="29"/>
      <c r="B20" s="39" t="s">
        <v>27</v>
      </c>
      <c r="C20" s="34">
        <v>0</v>
      </c>
      <c r="D20" s="34" t="s">
        <v>1</v>
      </c>
      <c r="E20" s="40"/>
      <c r="F20" s="30">
        <f>SUM(E20*C20)</f>
        <v>0</v>
      </c>
    </row>
    <row r="21" spans="1:6" ht="12.75">
      <c r="A21" s="29"/>
      <c r="B21" s="39" t="s">
        <v>28</v>
      </c>
      <c r="C21" s="29"/>
      <c r="D21" s="29"/>
      <c r="E21" s="40"/>
      <c r="F21" s="30"/>
    </row>
    <row r="22" spans="1:6" ht="12.75">
      <c r="A22" s="29"/>
      <c r="B22" s="39" t="s">
        <v>21</v>
      </c>
      <c r="C22" s="34">
        <v>0</v>
      </c>
      <c r="D22" s="34" t="s">
        <v>5</v>
      </c>
      <c r="E22" s="40"/>
      <c r="F22" s="30">
        <f>SUM(E22*C22)</f>
        <v>0</v>
      </c>
    </row>
    <row r="23" spans="1:6" ht="12.75">
      <c r="A23" s="34"/>
      <c r="B23" s="33" t="s">
        <v>22</v>
      </c>
      <c r="C23" s="34">
        <v>0</v>
      </c>
      <c r="D23" s="34" t="s">
        <v>4</v>
      </c>
      <c r="E23" s="33"/>
      <c r="F23" s="30">
        <f>SUM(E23*C23)</f>
        <v>0</v>
      </c>
    </row>
    <row r="24" spans="1:6" ht="12.75">
      <c r="A24" s="34"/>
      <c r="B24" s="33"/>
      <c r="C24" s="34"/>
      <c r="D24" s="34"/>
      <c r="E24" s="33"/>
      <c r="F24" s="30"/>
    </row>
    <row r="25" spans="1:6" ht="12.75">
      <c r="A25" s="29"/>
      <c r="B25" s="33"/>
      <c r="C25" s="34"/>
      <c r="D25" s="34"/>
      <c r="E25" s="30"/>
      <c r="F25" s="30"/>
    </row>
    <row r="26" spans="1:6" ht="12.75">
      <c r="A26" s="33"/>
      <c r="B26" s="17"/>
      <c r="C26" s="29"/>
      <c r="D26" s="29"/>
      <c r="E26" s="30"/>
      <c r="F26" s="30"/>
    </row>
    <row r="27" spans="1:6" ht="12.75">
      <c r="A27" s="17"/>
      <c r="B27" s="18" t="s">
        <v>8</v>
      </c>
      <c r="C27" s="19"/>
      <c r="D27" s="19"/>
      <c r="E27" s="19"/>
      <c r="F27" s="17"/>
    </row>
    <row r="28" spans="1:4" ht="12.75">
      <c r="A28"/>
      <c r="D28"/>
    </row>
    <row r="29" spans="1:6" ht="12.75">
      <c r="A29"/>
      <c r="B29" s="23" t="s">
        <v>9</v>
      </c>
      <c r="C29" s="23"/>
      <c r="D29" s="20"/>
      <c r="E29" s="21"/>
      <c r="F29" s="24">
        <f>SUM(F8:F28)</f>
        <v>0</v>
      </c>
    </row>
    <row r="30" spans="1:6" ht="12.75">
      <c r="A30"/>
      <c r="B30" s="23" t="s">
        <v>15</v>
      </c>
      <c r="C30" s="23"/>
      <c r="D30" s="20"/>
      <c r="E30" s="21"/>
      <c r="F30" s="24">
        <f>SUM(F29*0.2)</f>
        <v>0</v>
      </c>
    </row>
    <row r="31" spans="1:6" ht="13.5" thickBot="1">
      <c r="A31"/>
      <c r="B31" s="25" t="s">
        <v>10</v>
      </c>
      <c r="C31" s="25"/>
      <c r="D31" s="22"/>
      <c r="E31" s="22"/>
      <c r="F31" s="26">
        <f>SUM(F30*0.095)</f>
        <v>0</v>
      </c>
    </row>
    <row r="32" spans="1:6" ht="12.75">
      <c r="A32"/>
      <c r="B32" s="23" t="s">
        <v>11</v>
      </c>
      <c r="C32" s="20"/>
      <c r="D32" s="20"/>
      <c r="E32" s="20"/>
      <c r="F32" s="27">
        <f>SUM(F29:F31)</f>
        <v>0</v>
      </c>
    </row>
    <row r="33" spans="1:6" ht="13.5" thickBot="1">
      <c r="A33"/>
      <c r="B33" s="25" t="s">
        <v>35</v>
      </c>
      <c r="C33" s="25"/>
      <c r="D33" s="25"/>
      <c r="E33" s="25"/>
      <c r="F33" s="28">
        <f>SUM(F32*0.21)</f>
        <v>0</v>
      </c>
    </row>
    <row r="34" spans="1:4" ht="13.5" thickBot="1">
      <c r="A34"/>
      <c r="D34"/>
    </row>
    <row r="35" spans="1:6" ht="16.5" thickBot="1">
      <c r="A35"/>
      <c r="B35" s="14" t="s">
        <v>12</v>
      </c>
      <c r="C35" s="15"/>
      <c r="D35" s="15"/>
      <c r="E35" s="15"/>
      <c r="F35" s="16">
        <f>SUM(F32:F34)</f>
        <v>0</v>
      </c>
    </row>
    <row r="36" spans="1:4" ht="12.75">
      <c r="A36"/>
      <c r="B36" s="38"/>
      <c r="D36"/>
    </row>
    <row r="37" spans="1:4" ht="12.75">
      <c r="A37"/>
      <c r="B37" s="38"/>
      <c r="D37"/>
    </row>
    <row r="38" spans="1:6" ht="12.75">
      <c r="A38" s="29"/>
      <c r="B38" s="36"/>
      <c r="C38" s="34"/>
      <c r="D38" s="29"/>
      <c r="E38" s="37"/>
      <c r="F38" s="37"/>
    </row>
    <row r="39" spans="2:6" ht="12.75">
      <c r="B39" s="36"/>
      <c r="C39" s="34"/>
      <c r="D39" s="29"/>
      <c r="E39" s="37"/>
      <c r="F39" s="37"/>
    </row>
    <row r="40" spans="2:6" ht="12.75">
      <c r="B40" s="36"/>
      <c r="C40" s="34"/>
      <c r="D40" s="29"/>
      <c r="E40" s="37"/>
      <c r="F40" s="37"/>
    </row>
    <row r="41" spans="2:6" ht="12.75">
      <c r="B41" s="36"/>
      <c r="C41" s="34"/>
      <c r="D41" s="29"/>
      <c r="E41" s="37"/>
      <c r="F41" s="37"/>
    </row>
    <row r="42" spans="2:6" ht="12.75">
      <c r="B42" s="36"/>
      <c r="C42" s="34"/>
      <c r="D42" s="29"/>
      <c r="E42" s="37"/>
      <c r="F42" s="37"/>
    </row>
    <row r="43" spans="2:6" ht="12.75">
      <c r="B43" s="36"/>
      <c r="C43" s="34"/>
      <c r="D43" s="29"/>
      <c r="E43" s="37"/>
      <c r="F43" s="37"/>
    </row>
    <row r="44" spans="2:6" ht="12.75">
      <c r="B44" s="36"/>
      <c r="C44" s="34"/>
      <c r="D44" s="29"/>
      <c r="E44" s="37"/>
      <c r="F44" s="37"/>
    </row>
    <row r="45" spans="2:6" ht="12.75">
      <c r="B45" s="42"/>
      <c r="C45" s="34"/>
      <c r="D45" s="34"/>
      <c r="E45" s="43"/>
      <c r="F45" s="30"/>
    </row>
    <row r="46" spans="2:6" ht="12.75">
      <c r="B46" s="17"/>
      <c r="C46" s="34"/>
      <c r="D46" s="34"/>
      <c r="E46" s="43"/>
      <c r="F46" s="30"/>
    </row>
    <row r="47" spans="2:6" ht="12.75">
      <c r="B47" s="17"/>
      <c r="C47" s="34"/>
      <c r="D47" s="34"/>
      <c r="F47" s="33"/>
    </row>
    <row r="48" spans="2:6" ht="12.75">
      <c r="B48" s="42"/>
      <c r="C48" s="41"/>
      <c r="D48" s="34"/>
      <c r="F48" s="33"/>
    </row>
    <row r="49" spans="2:6" ht="12.75">
      <c r="B49" s="42"/>
      <c r="C49" s="41"/>
      <c r="D49" s="34"/>
      <c r="E49" s="43"/>
      <c r="F49" s="30"/>
    </row>
    <row r="50" spans="2:6" ht="12.75">
      <c r="B50" s="42"/>
      <c r="C50" s="41"/>
      <c r="D50" s="34"/>
      <c r="E50" s="43"/>
      <c r="F50" s="30"/>
    </row>
    <row r="51" spans="2:6" ht="12.75">
      <c r="B51" s="42"/>
      <c r="C51" s="41"/>
      <c r="D51" s="34"/>
      <c r="E51" s="43"/>
      <c r="F51" s="30"/>
    </row>
    <row r="52" spans="2:6" ht="12.75">
      <c r="B52" s="42"/>
      <c r="C52" s="41"/>
      <c r="D52" s="34"/>
      <c r="E52" s="43"/>
      <c r="F52" s="30"/>
    </row>
    <row r="53" spans="2:6" ht="12.75">
      <c r="B53" s="42"/>
      <c r="C53" s="41"/>
      <c r="D53" s="34"/>
      <c r="E53" s="43"/>
      <c r="F53" s="30"/>
    </row>
    <row r="54" spans="2:6" ht="12.75">
      <c r="B54" s="42"/>
      <c r="C54" s="34"/>
      <c r="D54" s="34"/>
      <c r="E54" s="43"/>
      <c r="F54" s="30"/>
    </row>
    <row r="55" spans="2:6" ht="12.75">
      <c r="B55" s="42"/>
      <c r="C55" s="41"/>
      <c r="D55" s="34"/>
      <c r="E55" s="43"/>
      <c r="F55" s="30"/>
    </row>
    <row r="56" spans="2:6" ht="12.75">
      <c r="B56" s="42"/>
      <c r="C56" s="41"/>
      <c r="D56" s="34"/>
      <c r="E56" s="43"/>
      <c r="F56" s="30"/>
    </row>
    <row r="57" spans="2:6" ht="12.75">
      <c r="B57" s="36"/>
      <c r="C57" s="34"/>
      <c r="D57" s="29"/>
      <c r="E57" s="37"/>
      <c r="F57" s="37"/>
    </row>
  </sheetData>
  <sheetProtection/>
  <printOptions/>
  <pageMargins left="0.75" right="0.75" top="1" bottom="1" header="0.4921259845" footer="0.492125984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Řičař Bohuslav</cp:lastModifiedBy>
  <cp:lastPrinted>2011-08-05T10:20:18Z</cp:lastPrinted>
  <dcterms:created xsi:type="dcterms:W3CDTF">2001-03-27T12:35:17Z</dcterms:created>
  <dcterms:modified xsi:type="dcterms:W3CDTF">2015-01-07T06:03:23Z</dcterms:modified>
  <cp:category/>
  <cp:version/>
  <cp:contentType/>
  <cp:contentStatus/>
</cp:coreProperties>
</file>