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<sst xmlns="http://schemas.openxmlformats.org/spreadsheetml/2006/main" count="284" uniqueCount="191">
  <si>
    <t>Příloha č. 2_Cenová nabídka</t>
  </si>
  <si>
    <t>Cenová nabídka</t>
  </si>
  <si>
    <t>Výměna zařízení na ohřev teplé vody</t>
  </si>
  <si>
    <t>Nabídková cena za předmět plnění ve specifikaci uvedené v zadávací dokumentaci ke shora uvedené veřejné zakázce na dodávku</t>
  </si>
  <si>
    <t>Pos.č.</t>
  </si>
  <si>
    <t>Popis výkonu</t>
  </si>
  <si>
    <t>Cena celkem v Kč bez DPH</t>
  </si>
  <si>
    <t xml:space="preserve">Zařízení </t>
  </si>
  <si>
    <t xml:space="preserve">Armatury </t>
  </si>
  <si>
    <t>Potrubí</t>
  </si>
  <si>
    <t>Tepelné izolace</t>
  </si>
  <si>
    <t>Nátěry</t>
  </si>
  <si>
    <t>Demontáže</t>
  </si>
  <si>
    <t xml:space="preserve">Topná zkouška, zaregulování  </t>
  </si>
  <si>
    <t xml:space="preserve">Regulace, měření , elektro </t>
  </si>
  <si>
    <t xml:space="preserve">Mezisoučet oprava ohřevu teplé vody  </t>
  </si>
  <si>
    <t xml:space="preserve">Zařízení staveniště </t>
  </si>
  <si>
    <t xml:space="preserve">Kompletační činnost </t>
  </si>
  <si>
    <r>
      <t xml:space="preserve">Celková nabídková cena v Kč bez DPH (součet)
</t>
    </r>
    <r>
      <rPr>
        <i/>
        <sz val="9"/>
        <rFont val="Times New Roman CE"/>
        <family val="2"/>
      </rPr>
      <t>údaj uvést do Krycího listu</t>
    </r>
    <r>
      <rPr>
        <b/>
        <sz val="9"/>
        <rFont val="Times New Roman CE"/>
        <family val="1"/>
      </rPr>
      <t xml:space="preserve"> *</t>
    </r>
  </si>
  <si>
    <t>Výše DPH v Kč*</t>
  </si>
  <si>
    <r>
      <t xml:space="preserve">Celková nabídková cena v Kč s DPH (součet)
</t>
    </r>
    <r>
      <rPr>
        <i/>
        <sz val="9"/>
        <rFont val="Times New Roman CE"/>
        <family val="2"/>
      </rPr>
      <t>údaj uvést do Krycího listu</t>
    </r>
    <r>
      <rPr>
        <b/>
        <sz val="9"/>
        <rFont val="Times New Roman CE"/>
        <family val="1"/>
      </rPr>
      <t>*</t>
    </r>
  </si>
  <si>
    <t>* Výše uvedené ceny budou tvořit přílohu smlouvy pro ONN a.s.</t>
  </si>
  <si>
    <t>**účastník vyplní pouze pole označená žlutou barvou</t>
  </si>
  <si>
    <t>Předmětem hodnocení je celková nabídková cena v Kč bez DPH.</t>
  </si>
  <si>
    <t>Hodnoty dopočítané vzorcem musí být zkontrolované uchazečem.</t>
  </si>
  <si>
    <t>V….....................................dne….....................</t>
  </si>
  <si>
    <t>….......................................................................</t>
  </si>
  <si>
    <t>Podpis osoby oprávněné jednat jménem či za účastníka</t>
  </si>
  <si>
    <t>1</t>
  </si>
  <si>
    <t xml:space="preserve">ohřívač TV STEP Trutnov  OVl-PV objem 630 l,                            výhř.plocha 3,0 m2, tlak v plášti 10 bar,   tlak ve vložce 10 bar, vývody DN2 v dimenzi 6/4"(DN 40), DN3 = DN 50, DN4 = DN 25,                             ostatní rozměry dle katalogu , s vnitřním nátěrem s atestem na pitnou vodu   nabídka č.NAB-240133                                                 </t>
  </si>
  <si>
    <t>ks</t>
  </si>
  <si>
    <t xml:space="preserve">dopravné Trutnov  - Náchod </t>
  </si>
  <si>
    <t>kpl</t>
  </si>
  <si>
    <t xml:space="preserve">montáž  a usazení ohřívače </t>
  </si>
  <si>
    <t>h</t>
  </si>
  <si>
    <t>73410-9212</t>
  </si>
  <si>
    <t xml:space="preserve">Montáž přírubových armatur DN 25 PN 16                              </t>
  </si>
  <si>
    <t>73410-9214</t>
  </si>
  <si>
    <t xml:space="preserve">Montáž přírubových armatur DN 50 PN 16                              </t>
  </si>
  <si>
    <t xml:space="preserve">tlaková expanzní nádoba s membránou častečně zajišťující průtočnost objem 33 litrů    max tlak 10 bar   refix DD 33/10 </t>
  </si>
  <si>
    <t>průtočná uzavírací armatura s vypouštěním flowjet  G 3/4"</t>
  </si>
  <si>
    <t xml:space="preserve">montáž tlakové expanzní nádoby, úprava tlaku na plynové straně  </t>
  </si>
  <si>
    <t>4</t>
  </si>
  <si>
    <t xml:space="preserve">elektronické nerezové oběhové čerpadlo  ALPHA2 25-60N, 230 V,              PN 10 ,   nerezové provedení                                     </t>
  </si>
  <si>
    <t>73242-9212</t>
  </si>
  <si>
    <t xml:space="preserve">montáž oběhového  čerpadla  DN 25  PN 16, včetně šroubení </t>
  </si>
  <si>
    <t>5</t>
  </si>
  <si>
    <t xml:space="preserve">pojistný ventil pro systém ohřevu teplé vody Meibes DN 25  (1"x1 1/4"), otevírací přetlak 8,0 bar, krytka modrá  </t>
  </si>
  <si>
    <t>73420-9115</t>
  </si>
  <si>
    <t>montáž závitových armatur  se dvěma závity  G 1"</t>
  </si>
  <si>
    <t>11</t>
  </si>
  <si>
    <t xml:space="preserve">odvaděč kondenzátu Gestra MK 35/32, DN 15, přírubový </t>
  </si>
  <si>
    <t>73410-9311</t>
  </si>
  <si>
    <t xml:space="preserve">Montáž přírubových armatur - odvaděč kondenzátu DN15 PN40     </t>
  </si>
  <si>
    <t>12</t>
  </si>
  <si>
    <t xml:space="preserve">demontáž a znoumontáž plovákového odvaděče DN 25 </t>
  </si>
  <si>
    <t xml:space="preserve">vodměr studené vody QN 1,5                   </t>
  </si>
  <si>
    <t xml:space="preserve">montáž vodoměru </t>
  </si>
  <si>
    <t xml:space="preserve">vodměr studené vody QN 2,5                   </t>
  </si>
  <si>
    <t xml:space="preserve">přesun hmot do 6 m výšky </t>
  </si>
  <si>
    <t>%</t>
  </si>
  <si>
    <t>Zařízení celkem</t>
  </si>
  <si>
    <t>Armatury</t>
  </si>
  <si>
    <t>uzavírací ventil s ručním kolem a vlnovcovou ucpávkou LDM</t>
  </si>
  <si>
    <t xml:space="preserve"> UV 226 R11 40 350 15       DN 15   PN 40</t>
  </si>
  <si>
    <t>montáž přírubových armatur  DN 15  PN 40</t>
  </si>
  <si>
    <t xml:space="preserve"> UV 226 R11 40 350 40       DN 40   PN 40</t>
  </si>
  <si>
    <t>73410-9313</t>
  </si>
  <si>
    <t>montáž přírubových armatur  DN 40  PN 40</t>
  </si>
  <si>
    <t xml:space="preserve"> UV 226 R11 40 350 50       DN 50   PN 40</t>
  </si>
  <si>
    <t>73410-9314</t>
  </si>
  <si>
    <t>montáž přírubových armatur  DN 50  PN 40</t>
  </si>
  <si>
    <t>přivzdušňovací ventil SPIRAX VB 14  G 1/2"</t>
  </si>
  <si>
    <t>73420-9103</t>
  </si>
  <si>
    <t xml:space="preserve">montáž závitových armatur s jedním závitem  G 1/2" </t>
  </si>
  <si>
    <t>automatický odvzdušňovač SPIRAX  AV 13  G 1/2"</t>
  </si>
  <si>
    <t>73420-9113</t>
  </si>
  <si>
    <t xml:space="preserve">montáž závitových armatur se dvěma závity  G 1/2" </t>
  </si>
  <si>
    <t>73424-2413</t>
  </si>
  <si>
    <t xml:space="preserve">zpětný ventil závitový G 3/4" s pružinou </t>
  </si>
  <si>
    <t>73424-2414</t>
  </si>
  <si>
    <t xml:space="preserve">zpětný ventil závitový G 1" s pružinou </t>
  </si>
  <si>
    <t>73424-2415</t>
  </si>
  <si>
    <t xml:space="preserve">zpětný ventil závitový G 5/4" s plovoucí klapkou </t>
  </si>
  <si>
    <t>73429-1244</t>
  </si>
  <si>
    <t>filtr závitový  R 74A     G 1"</t>
  </si>
  <si>
    <t>73429-1245</t>
  </si>
  <si>
    <t>filtr závitový  R 74A     G 5/4"</t>
  </si>
  <si>
    <t>73429-2813</t>
  </si>
  <si>
    <t xml:space="preserve">kulový kohout Giacomini  R621 G 1/2" s výtokem na hadici </t>
  </si>
  <si>
    <t>73429-2814</t>
  </si>
  <si>
    <t xml:space="preserve">kulový kohout Giacomini  R950R G 3/4" </t>
  </si>
  <si>
    <t>73429-2815</t>
  </si>
  <si>
    <t xml:space="preserve">kulový kohout Giacomini  R950R G 1" </t>
  </si>
  <si>
    <t>73429-2816</t>
  </si>
  <si>
    <t xml:space="preserve">kulový kohout Giacomini  R950R G 5/4" </t>
  </si>
  <si>
    <t>73429-2817</t>
  </si>
  <si>
    <t>kulový kohout Giacomini  R950R G 6/4"</t>
  </si>
  <si>
    <t>73441-1129</t>
  </si>
  <si>
    <t>teploměr s pevným stonkem  TR60   0-120 C                                                   délka stonku 250  mm včetně jímky</t>
  </si>
  <si>
    <t>73442-1130</t>
  </si>
  <si>
    <t xml:space="preserve">tlakoměr deformační typ 312 průměr 100 mm rozsah 0-10 bar,               U smyčka ,  trojcestný ventil mosazný - tlak TV </t>
  </si>
  <si>
    <t xml:space="preserve">ks </t>
  </si>
  <si>
    <t>Armatury celkem</t>
  </si>
  <si>
    <t>73311-1113</t>
  </si>
  <si>
    <t>potrubí z ocelových trub  1/2"</t>
  </si>
  <si>
    <t>m</t>
  </si>
  <si>
    <t>73311-1114</t>
  </si>
  <si>
    <t>potrubí z ocelových trub  3/4"</t>
  </si>
  <si>
    <t>73311-1115</t>
  </si>
  <si>
    <t>potrubí z ocelových trub  1"</t>
  </si>
  <si>
    <t>73311-1116</t>
  </si>
  <si>
    <t>potrubí z ocelových trub 5/4"</t>
  </si>
  <si>
    <t>73319-0107</t>
  </si>
  <si>
    <t>tlaková zkouška potrubí do DN 40</t>
  </si>
  <si>
    <t xml:space="preserve">Potrubí z plastových trubek EVO PP-RCT  </t>
  </si>
  <si>
    <t>73332-1213</t>
  </si>
  <si>
    <t xml:space="preserve">                 PP-RCT  D25x3,5       včetně podpůrných korýtek </t>
  </si>
  <si>
    <t>73339-1101</t>
  </si>
  <si>
    <t xml:space="preserve">zkouška těsnosti vodovodního potrubí  do 32x3 </t>
  </si>
  <si>
    <t>73332-1214</t>
  </si>
  <si>
    <t xml:space="preserve">                 PP-RCT  D32x4,4       včetně podpůrných korýtek </t>
  </si>
  <si>
    <t>73332-1215</t>
  </si>
  <si>
    <t xml:space="preserve">                 PP-RCT  D40x5,5       včetně podpůrných korýtek </t>
  </si>
  <si>
    <t>73339-1102</t>
  </si>
  <si>
    <t>zkouška těsnosti vodovodního potrubí  přes 32x3 do 50x4,6</t>
  </si>
  <si>
    <t xml:space="preserve">Kontrolní nálevka od pojistných ventilů DN 40 rozšíšeno                                                  na průměr cca 100 mm, možno provést i z novoduru </t>
  </si>
  <si>
    <t xml:space="preserve">montážní lišta WEMEFA R4  46x35, včetně závěsů </t>
  </si>
  <si>
    <t>profilový materiál   U100 - 1500 - 2 ks  včetně montáže a nátěru</t>
  </si>
  <si>
    <t xml:space="preserve">kg </t>
  </si>
  <si>
    <t xml:space="preserve">profilový materiál   U50 -     600 - 2 ks  včetně montíže a nátěru  </t>
  </si>
  <si>
    <t>Potrubí celkem</t>
  </si>
  <si>
    <t>návleková tepelná izolace tl.15 mm  TUBEX</t>
  </si>
  <si>
    <t xml:space="preserve">                      35x15        (32x4,4)</t>
  </si>
  <si>
    <t xml:space="preserve">                      42x15        (40x5,5)</t>
  </si>
  <si>
    <t>montáž návlekové tepelné izolace včetně ohybů a odboček</t>
  </si>
  <si>
    <t>potrubní izlolační pouzdro ISOVER - ORSTECH nebo IZOMAT - IZOTUB AL</t>
  </si>
  <si>
    <t xml:space="preserve">izolační pouzdra s AL povrchem </t>
  </si>
  <si>
    <t xml:space="preserve">      potrubí  G 5/4"       pouzdro    42 x 30</t>
  </si>
  <si>
    <t>montáž izolačních pouzder včetně ohybů a odboček</t>
  </si>
  <si>
    <t>tepelná izolace z lamelové rohože ISOVER ML 3</t>
  </si>
  <si>
    <t xml:space="preserve">dodávka </t>
  </si>
  <si>
    <t xml:space="preserve">                   tl.4 cm</t>
  </si>
  <si>
    <t>m2</t>
  </si>
  <si>
    <t>rozdělovač páry                        2 x 4 cm        ( 3 m2)</t>
  </si>
  <si>
    <t>oprava potrubí  ve VS                    4 cm        ( 3 m2)</t>
  </si>
  <si>
    <t xml:space="preserve">                   tl.5 cm</t>
  </si>
  <si>
    <t>ohřívač TV                               2 x 5 cm        (16 m2)</t>
  </si>
  <si>
    <t>71341-1121</t>
  </si>
  <si>
    <t xml:space="preserve">montáž tepelné izolace potrubí  jednovrstvá  s povrchovou úpravou hliníkovou folií, připevněným ocelovým drátem  </t>
  </si>
  <si>
    <t>71341-1125</t>
  </si>
  <si>
    <t xml:space="preserve">montáž tepelné izolace ohybů  jednovrstvá  s povrchovou úpravou hliníkovou folií, připevněným ocelovým drátem  </t>
  </si>
  <si>
    <t xml:space="preserve">snímatelná tepelná izolace ventilů IKA  </t>
  </si>
  <si>
    <t xml:space="preserve">parní armatury </t>
  </si>
  <si>
    <t>IKA 220 V DN 25    PN40   redukční ventil - typ</t>
  </si>
  <si>
    <t xml:space="preserve">IKA 220 V DN 32    PN40   regulační ventil UT </t>
  </si>
  <si>
    <t xml:space="preserve">IKA 220 V DN 40    PN40   uzavírací ventily  TV </t>
  </si>
  <si>
    <t xml:space="preserve">IKA 220 V DN 50    PN40   uzavírací ventil </t>
  </si>
  <si>
    <t xml:space="preserve">montáž snímatelných izolací  IKA </t>
  </si>
  <si>
    <t>Tepelné izolace celkem</t>
  </si>
  <si>
    <t xml:space="preserve">nátěr kovových ( zámečnických ) konstrukcí </t>
  </si>
  <si>
    <t>78331-4201</t>
  </si>
  <si>
    <t xml:space="preserve">základní antikorozní nátěr kovových konstrukcí                                              jednonásobný, syntetický, standartní  </t>
  </si>
  <si>
    <t xml:space="preserve">krycí nátěr (email) kovových konstrukcí                                              jednonásobný, syntetický, standartní  </t>
  </si>
  <si>
    <t xml:space="preserve">Základní antikorozní nátěr kovových potrubí  jenonásobný </t>
  </si>
  <si>
    <t>78361-4651</t>
  </si>
  <si>
    <t xml:space="preserve">potrubí do DN 50,  syntetický, standartní </t>
  </si>
  <si>
    <t>Krycí nátěr (email) kovových potrubí</t>
  </si>
  <si>
    <t>78361-7611</t>
  </si>
  <si>
    <t xml:space="preserve">potrubí do DN 50,                                                                                  dvojnásobný, syntetický, standartní </t>
  </si>
  <si>
    <t xml:space="preserve">zhotovení šipek a barevných pruhů na jednotlivá potrubí a zařízení v zájmovém prostoru </t>
  </si>
  <si>
    <t>Nátěry celkem</t>
  </si>
  <si>
    <t xml:space="preserve">Demontáže </t>
  </si>
  <si>
    <t>demontáž ležatého ohřívače OVL 1000 - 1 000 litrů</t>
  </si>
  <si>
    <t xml:space="preserve">demontáž části potrubí studené vody, TV a cirkulace TV </t>
  </si>
  <si>
    <t xml:space="preserve">demontáž části potrubí páry a kondenzátu </t>
  </si>
  <si>
    <t xml:space="preserve">odvoz staré tepelné izolace na řízenou skládku </t>
  </si>
  <si>
    <t>Demontáže celkem</t>
  </si>
  <si>
    <t xml:space="preserve">Topná zkouška, zaregulování </t>
  </si>
  <si>
    <t xml:space="preserve">topná zkouška ohřevu TV, zaškolení obsluhy na TV </t>
  </si>
  <si>
    <t xml:space="preserve">požární hlídka v objektu po ukončenín sváření </t>
  </si>
  <si>
    <t>investor</t>
  </si>
  <si>
    <t xml:space="preserve">investor </t>
  </si>
  <si>
    <t>výchozí a první provozní revize TNS</t>
  </si>
  <si>
    <t>Topná zkouška, zaregulování  celkem</t>
  </si>
  <si>
    <t xml:space="preserve">Regulace, měření,elektro  </t>
  </si>
  <si>
    <t xml:space="preserve">demontáž a znovumontáž čidel v zásobníkovém ohřívači  </t>
  </si>
  <si>
    <t xml:space="preserve">připojit oběhové čerpadlo teplé vody  </t>
  </si>
  <si>
    <t xml:space="preserve">kabely, lišty, spojovací materiál, rozvody </t>
  </si>
  <si>
    <t xml:space="preserve">kontrola chodu oběhového čerpadla UT a řídícího systému v návaznosti na požadavku vytápění v objektu. Případně upravit software.   </t>
  </si>
  <si>
    <t xml:space="preserve">Regulace, měření,elektro 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</si>
</sst>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Times New Roman"/>
      <family val="1"/>
    </font>
    <font>
      <sz val="9"/>
      <name val="Times New Roman CE"/>
      <family val="1"/>
    </font>
    <font>
      <b/>
      <sz val="14"/>
      <name val="Times New Roman"/>
      <family val="1"/>
    </font>
    <font>
      <b/>
      <sz val="14"/>
      <color rgb="FF0070C0"/>
      <name val="Times New Roman"/>
      <family val="1"/>
    </font>
    <font>
      <sz val="8"/>
      <name val="Times New Roman"/>
      <family val="1"/>
    </font>
    <font>
      <b/>
      <sz val="9"/>
      <name val="Times New Roman CE"/>
      <family val="1"/>
    </font>
    <font>
      <b/>
      <sz val="9"/>
      <color theme="1"/>
      <name val="Times New Roman"/>
      <family val="1"/>
    </font>
    <font>
      <i/>
      <sz val="9"/>
      <name val="Times New Roman CE"/>
      <family val="2"/>
    </font>
    <font>
      <b/>
      <sz val="11"/>
      <name val="Times New Roman CE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.5"/>
      <color theme="1"/>
      <name val="Times New Roman"/>
      <family val="1"/>
    </font>
    <font>
      <sz val="11"/>
      <color theme="1"/>
      <name val="Times New Roman"/>
      <family val="1"/>
    </font>
    <font>
      <b/>
      <sz val="9.5"/>
      <color theme="1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14" fontId="7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3" fontId="3" fillId="3" borderId="6" xfId="0" applyNumberFormat="1" applyFont="1" applyFill="1" applyBorder="1" applyAlignment="1">
      <alignment horizontal="right" vertical="top"/>
    </xf>
    <xf numFmtId="0" fontId="3" fillId="2" borderId="7" xfId="0" applyFont="1" applyFill="1" applyBorder="1" applyAlignment="1">
      <alignment horizontal="left" vertical="top"/>
    </xf>
    <xf numFmtId="0" fontId="3" fillId="0" borderId="8" xfId="0" applyFont="1" applyBorder="1" applyAlignment="1">
      <alignment wrapText="1"/>
    </xf>
    <xf numFmtId="3" fontId="3" fillId="3" borderId="9" xfId="0" applyNumberFormat="1" applyFont="1" applyFill="1" applyBorder="1" applyAlignment="1">
      <alignment horizontal="right" vertical="top"/>
    </xf>
    <xf numFmtId="0" fontId="7" fillId="2" borderId="7" xfId="0" applyFont="1" applyFill="1" applyBorder="1" applyAlignment="1">
      <alignment horizontal="left" vertical="top"/>
    </xf>
    <xf numFmtId="0" fontId="7" fillId="0" borderId="8" xfId="0" applyFont="1" applyBorder="1" applyAlignment="1">
      <alignment vertical="top" wrapText="1"/>
    </xf>
    <xf numFmtId="49" fontId="7" fillId="2" borderId="7" xfId="0" applyNumberFormat="1" applyFont="1" applyFill="1" applyBorder="1" applyAlignment="1">
      <alignment horizontal="left" vertical="top"/>
    </xf>
    <xf numFmtId="0" fontId="3" fillId="0" borderId="8" xfId="0" applyFont="1" applyBorder="1" applyAlignment="1">
      <alignment vertical="top" wrapText="1"/>
    </xf>
    <xf numFmtId="0" fontId="7" fillId="0" borderId="0" xfId="0" applyFont="1"/>
    <xf numFmtId="49" fontId="3" fillId="2" borderId="10" xfId="0" applyNumberFormat="1" applyFont="1" applyFill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3" fontId="3" fillId="3" borderId="12" xfId="0" applyNumberFormat="1" applyFont="1" applyFill="1" applyBorder="1" applyAlignment="1">
      <alignment horizontal="right" vertical="top"/>
    </xf>
    <xf numFmtId="0" fontId="3" fillId="0" borderId="0" xfId="0" applyFont="1"/>
    <xf numFmtId="3" fontId="3" fillId="3" borderId="13" xfId="0" applyNumberFormat="1" applyFont="1" applyFill="1" applyBorder="1" applyAlignment="1">
      <alignment horizontal="right" vertical="top"/>
    </xf>
    <xf numFmtId="3" fontId="3" fillId="3" borderId="14" xfId="0" applyNumberFormat="1" applyFont="1" applyFill="1" applyBorder="1" applyAlignment="1">
      <alignment horizontal="right" vertical="top"/>
    </xf>
    <xf numFmtId="3" fontId="3" fillId="3" borderId="15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center"/>
    </xf>
    <xf numFmtId="0" fontId="13" fillId="3" borderId="0" xfId="0" applyFont="1" applyFill="1"/>
    <xf numFmtId="0" fontId="14" fillId="3" borderId="0" xfId="0" applyFont="1" applyFill="1"/>
    <xf numFmtId="0" fontId="15" fillId="0" borderId="0" xfId="0" applyFont="1" applyAlignment="1">
      <alignment horizontal="left" vertical="center"/>
    </xf>
    <xf numFmtId="0" fontId="16" fillId="0" borderId="0" xfId="0" applyFont="1"/>
    <xf numFmtId="0" fontId="16" fillId="3" borderId="0" xfId="0" applyFont="1" applyFill="1" applyAlignment="1">
      <alignment horizontal="left"/>
    </xf>
    <xf numFmtId="0" fontId="16" fillId="3" borderId="0" xfId="0" applyFont="1" applyFill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4" fontId="3" fillId="3" borderId="0" xfId="0" applyNumberFormat="1" applyFont="1" applyFill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4" fontId="3" fillId="3" borderId="0" xfId="0" applyNumberFormat="1" applyFont="1" applyFill="1" applyAlignment="1">
      <alignment horizontal="right" vertical="top"/>
    </xf>
    <xf numFmtId="0" fontId="3" fillId="0" borderId="0" xfId="0" applyFont="1" applyAlignment="1">
      <alignment wrapText="1"/>
    </xf>
    <xf numFmtId="4" fontId="3" fillId="3" borderId="0" xfId="0" applyNumberFormat="1" applyFont="1" applyFill="1"/>
    <xf numFmtId="4" fontId="3" fillId="3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left"/>
    </xf>
    <xf numFmtId="4" fontId="3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4" fontId="7" fillId="0" borderId="0" xfId="0" applyNumberFormat="1" applyFont="1"/>
    <xf numFmtId="3" fontId="7" fillId="0" borderId="0" xfId="0" applyNumberFormat="1" applyFont="1" applyAlignment="1">
      <alignment vertical="top"/>
    </xf>
    <xf numFmtId="0" fontId="7" fillId="0" borderId="0" xfId="0" applyFont="1" applyAlignment="1" quotePrefix="1">
      <alignment vertical="top" wrapText="1"/>
    </xf>
    <xf numFmtId="0" fontId="7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3" borderId="0" xfId="0" applyNumberFormat="1" applyFont="1" applyFill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vertical="top" wrapText="1"/>
    </xf>
    <xf numFmtId="0" fontId="7" fillId="0" borderId="0" xfId="0" applyFont="1" applyAlignment="1" quotePrefix="1">
      <alignment wrapText="1"/>
    </xf>
    <xf numFmtId="3" fontId="3" fillId="0" borderId="0" xfId="0" applyNumberFormat="1" applyFont="1" applyAlignment="1">
      <alignment horizontal="left"/>
    </xf>
    <xf numFmtId="2" fontId="3" fillId="0" borderId="0" xfId="0" applyNumberFormat="1" applyFont="1"/>
    <xf numFmtId="2" fontId="3" fillId="3" borderId="0" xfId="0" applyNumberFormat="1" applyFont="1" applyFill="1"/>
    <xf numFmtId="1" fontId="3" fillId="0" borderId="0" xfId="0" applyNumberFormat="1" applyFont="1" applyAlignment="1">
      <alignment vertical="top"/>
    </xf>
    <xf numFmtId="4" fontId="3" fillId="0" borderId="0" xfId="0" applyNumberFormat="1" applyFont="1" quotePrefix="1"/>
    <xf numFmtId="3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/>
    </xf>
    <xf numFmtId="4" fontId="16" fillId="0" borderId="0" xfId="0" applyNumberFormat="1" applyFont="1" applyAlignment="1">
      <alignment vertical="top"/>
    </xf>
    <xf numFmtId="4" fontId="16" fillId="3" borderId="0" xfId="0" applyNumberFormat="1" applyFont="1" applyFill="1" applyAlignment="1">
      <alignment vertical="top"/>
    </xf>
    <xf numFmtId="3" fontId="16" fillId="0" borderId="0" xfId="0" applyNumberFormat="1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wrapText="1"/>
    </xf>
    <xf numFmtId="4" fontId="3" fillId="3" borderId="0" xfId="0" applyNumberFormat="1" applyFont="1" applyFill="1"/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4" fontId="3" fillId="3" borderId="0" xfId="0" applyNumberFormat="1" applyFont="1" applyFill="1" applyAlignment="1">
      <alignment horizontal="right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6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horizontal="right" vertical="top" wrapText="1"/>
    </xf>
    <xf numFmtId="0" fontId="7" fillId="2" borderId="18" xfId="0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horizontal="right" vertical="top" wrapText="1"/>
    </xf>
    <xf numFmtId="0" fontId="7" fillId="2" borderId="20" xfId="0" applyFont="1" applyFill="1" applyBorder="1" applyAlignment="1">
      <alignment horizontal="right" vertical="top" wrapText="1"/>
    </xf>
    <xf numFmtId="0" fontId="7" fillId="2" borderId="21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3429-82C2-4C8C-B498-E9EC61626C47}">
  <sheetPr>
    <pageSetUpPr fitToPage="1"/>
  </sheetPr>
  <dimension ref="A1:H366"/>
  <sheetViews>
    <sheetView tabSelected="1" zoomScale="145" zoomScaleNormal="145" workbookViewId="0" topLeftCell="A175">
      <selection activeCell="F11" sqref="F11"/>
    </sheetView>
  </sheetViews>
  <sheetFormatPr defaultColWidth="9.140625" defaultRowHeight="15"/>
  <cols>
    <col min="1" max="1" width="9.8515625" style="0" customWidth="1"/>
    <col min="2" max="2" width="47.57421875" style="0" customWidth="1"/>
    <col min="3" max="3" width="17.421875" style="0" customWidth="1"/>
    <col min="4" max="4" width="6.421875" style="0" customWidth="1"/>
    <col min="5" max="5" width="11.7109375" style="0" customWidth="1"/>
    <col min="6" max="6" width="14.57421875" style="0" customWidth="1"/>
    <col min="257" max="257" width="9.8515625" style="0" customWidth="1"/>
    <col min="258" max="258" width="47.57421875" style="0" customWidth="1"/>
    <col min="259" max="259" width="17.421875" style="0" customWidth="1"/>
    <col min="260" max="260" width="6.421875" style="0" customWidth="1"/>
    <col min="261" max="261" width="11.7109375" style="0" customWidth="1"/>
    <col min="262" max="262" width="14.57421875" style="0" customWidth="1"/>
    <col min="513" max="513" width="9.8515625" style="0" customWidth="1"/>
    <col min="514" max="514" width="47.57421875" style="0" customWidth="1"/>
    <col min="515" max="515" width="17.421875" style="0" customWidth="1"/>
    <col min="516" max="516" width="6.421875" style="0" customWidth="1"/>
    <col min="517" max="517" width="11.7109375" style="0" customWidth="1"/>
    <col min="518" max="518" width="14.57421875" style="0" customWidth="1"/>
    <col min="769" max="769" width="9.8515625" style="0" customWidth="1"/>
    <col min="770" max="770" width="47.57421875" style="0" customWidth="1"/>
    <col min="771" max="771" width="17.421875" style="0" customWidth="1"/>
    <col min="772" max="772" width="6.421875" style="0" customWidth="1"/>
    <col min="773" max="773" width="11.7109375" style="0" customWidth="1"/>
    <col min="774" max="774" width="14.57421875" style="0" customWidth="1"/>
    <col min="1025" max="1025" width="9.8515625" style="0" customWidth="1"/>
    <col min="1026" max="1026" width="47.57421875" style="0" customWidth="1"/>
    <col min="1027" max="1027" width="17.421875" style="0" customWidth="1"/>
    <col min="1028" max="1028" width="6.421875" style="0" customWidth="1"/>
    <col min="1029" max="1029" width="11.7109375" style="0" customWidth="1"/>
    <col min="1030" max="1030" width="14.57421875" style="0" customWidth="1"/>
    <col min="1281" max="1281" width="9.8515625" style="0" customWidth="1"/>
    <col min="1282" max="1282" width="47.57421875" style="0" customWidth="1"/>
    <col min="1283" max="1283" width="17.421875" style="0" customWidth="1"/>
    <col min="1284" max="1284" width="6.421875" style="0" customWidth="1"/>
    <col min="1285" max="1285" width="11.7109375" style="0" customWidth="1"/>
    <col min="1286" max="1286" width="14.57421875" style="0" customWidth="1"/>
    <col min="1537" max="1537" width="9.8515625" style="0" customWidth="1"/>
    <col min="1538" max="1538" width="47.57421875" style="0" customWidth="1"/>
    <col min="1539" max="1539" width="17.421875" style="0" customWidth="1"/>
    <col min="1540" max="1540" width="6.421875" style="0" customWidth="1"/>
    <col min="1541" max="1541" width="11.7109375" style="0" customWidth="1"/>
    <col min="1542" max="1542" width="14.57421875" style="0" customWidth="1"/>
    <col min="1793" max="1793" width="9.8515625" style="0" customWidth="1"/>
    <col min="1794" max="1794" width="47.57421875" style="0" customWidth="1"/>
    <col min="1795" max="1795" width="17.421875" style="0" customWidth="1"/>
    <col min="1796" max="1796" width="6.421875" style="0" customWidth="1"/>
    <col min="1797" max="1797" width="11.7109375" style="0" customWidth="1"/>
    <col min="1798" max="1798" width="14.57421875" style="0" customWidth="1"/>
    <col min="2049" max="2049" width="9.8515625" style="0" customWidth="1"/>
    <col min="2050" max="2050" width="47.57421875" style="0" customWidth="1"/>
    <col min="2051" max="2051" width="17.421875" style="0" customWidth="1"/>
    <col min="2052" max="2052" width="6.421875" style="0" customWidth="1"/>
    <col min="2053" max="2053" width="11.7109375" style="0" customWidth="1"/>
    <col min="2054" max="2054" width="14.57421875" style="0" customWidth="1"/>
    <col min="2305" max="2305" width="9.8515625" style="0" customWidth="1"/>
    <col min="2306" max="2306" width="47.57421875" style="0" customWidth="1"/>
    <col min="2307" max="2307" width="17.421875" style="0" customWidth="1"/>
    <col min="2308" max="2308" width="6.421875" style="0" customWidth="1"/>
    <col min="2309" max="2309" width="11.7109375" style="0" customWidth="1"/>
    <col min="2310" max="2310" width="14.57421875" style="0" customWidth="1"/>
    <col min="2561" max="2561" width="9.8515625" style="0" customWidth="1"/>
    <col min="2562" max="2562" width="47.57421875" style="0" customWidth="1"/>
    <col min="2563" max="2563" width="17.421875" style="0" customWidth="1"/>
    <col min="2564" max="2564" width="6.421875" style="0" customWidth="1"/>
    <col min="2565" max="2565" width="11.7109375" style="0" customWidth="1"/>
    <col min="2566" max="2566" width="14.57421875" style="0" customWidth="1"/>
    <col min="2817" max="2817" width="9.8515625" style="0" customWidth="1"/>
    <col min="2818" max="2818" width="47.57421875" style="0" customWidth="1"/>
    <col min="2819" max="2819" width="17.421875" style="0" customWidth="1"/>
    <col min="2820" max="2820" width="6.421875" style="0" customWidth="1"/>
    <col min="2821" max="2821" width="11.7109375" style="0" customWidth="1"/>
    <col min="2822" max="2822" width="14.57421875" style="0" customWidth="1"/>
    <col min="3073" max="3073" width="9.8515625" style="0" customWidth="1"/>
    <col min="3074" max="3074" width="47.57421875" style="0" customWidth="1"/>
    <col min="3075" max="3075" width="17.421875" style="0" customWidth="1"/>
    <col min="3076" max="3076" width="6.421875" style="0" customWidth="1"/>
    <col min="3077" max="3077" width="11.7109375" style="0" customWidth="1"/>
    <col min="3078" max="3078" width="14.57421875" style="0" customWidth="1"/>
    <col min="3329" max="3329" width="9.8515625" style="0" customWidth="1"/>
    <col min="3330" max="3330" width="47.57421875" style="0" customWidth="1"/>
    <col min="3331" max="3331" width="17.421875" style="0" customWidth="1"/>
    <col min="3332" max="3332" width="6.421875" style="0" customWidth="1"/>
    <col min="3333" max="3333" width="11.7109375" style="0" customWidth="1"/>
    <col min="3334" max="3334" width="14.57421875" style="0" customWidth="1"/>
    <col min="3585" max="3585" width="9.8515625" style="0" customWidth="1"/>
    <col min="3586" max="3586" width="47.57421875" style="0" customWidth="1"/>
    <col min="3587" max="3587" width="17.421875" style="0" customWidth="1"/>
    <col min="3588" max="3588" width="6.421875" style="0" customWidth="1"/>
    <col min="3589" max="3589" width="11.7109375" style="0" customWidth="1"/>
    <col min="3590" max="3590" width="14.57421875" style="0" customWidth="1"/>
    <col min="3841" max="3841" width="9.8515625" style="0" customWidth="1"/>
    <col min="3842" max="3842" width="47.57421875" style="0" customWidth="1"/>
    <col min="3843" max="3843" width="17.421875" style="0" customWidth="1"/>
    <col min="3844" max="3844" width="6.421875" style="0" customWidth="1"/>
    <col min="3845" max="3845" width="11.7109375" style="0" customWidth="1"/>
    <col min="3846" max="3846" width="14.57421875" style="0" customWidth="1"/>
    <col min="4097" max="4097" width="9.8515625" style="0" customWidth="1"/>
    <col min="4098" max="4098" width="47.57421875" style="0" customWidth="1"/>
    <col min="4099" max="4099" width="17.421875" style="0" customWidth="1"/>
    <col min="4100" max="4100" width="6.421875" style="0" customWidth="1"/>
    <col min="4101" max="4101" width="11.7109375" style="0" customWidth="1"/>
    <col min="4102" max="4102" width="14.57421875" style="0" customWidth="1"/>
    <col min="4353" max="4353" width="9.8515625" style="0" customWidth="1"/>
    <col min="4354" max="4354" width="47.57421875" style="0" customWidth="1"/>
    <col min="4355" max="4355" width="17.421875" style="0" customWidth="1"/>
    <col min="4356" max="4356" width="6.421875" style="0" customWidth="1"/>
    <col min="4357" max="4357" width="11.7109375" style="0" customWidth="1"/>
    <col min="4358" max="4358" width="14.57421875" style="0" customWidth="1"/>
    <col min="4609" max="4609" width="9.8515625" style="0" customWidth="1"/>
    <col min="4610" max="4610" width="47.57421875" style="0" customWidth="1"/>
    <col min="4611" max="4611" width="17.421875" style="0" customWidth="1"/>
    <col min="4612" max="4612" width="6.421875" style="0" customWidth="1"/>
    <col min="4613" max="4613" width="11.7109375" style="0" customWidth="1"/>
    <col min="4614" max="4614" width="14.57421875" style="0" customWidth="1"/>
    <col min="4865" max="4865" width="9.8515625" style="0" customWidth="1"/>
    <col min="4866" max="4866" width="47.57421875" style="0" customWidth="1"/>
    <col min="4867" max="4867" width="17.421875" style="0" customWidth="1"/>
    <col min="4868" max="4868" width="6.421875" style="0" customWidth="1"/>
    <col min="4869" max="4869" width="11.7109375" style="0" customWidth="1"/>
    <col min="4870" max="4870" width="14.57421875" style="0" customWidth="1"/>
    <col min="5121" max="5121" width="9.8515625" style="0" customWidth="1"/>
    <col min="5122" max="5122" width="47.57421875" style="0" customWidth="1"/>
    <col min="5123" max="5123" width="17.421875" style="0" customWidth="1"/>
    <col min="5124" max="5124" width="6.421875" style="0" customWidth="1"/>
    <col min="5125" max="5125" width="11.7109375" style="0" customWidth="1"/>
    <col min="5126" max="5126" width="14.57421875" style="0" customWidth="1"/>
    <col min="5377" max="5377" width="9.8515625" style="0" customWidth="1"/>
    <col min="5378" max="5378" width="47.57421875" style="0" customWidth="1"/>
    <col min="5379" max="5379" width="17.421875" style="0" customWidth="1"/>
    <col min="5380" max="5380" width="6.421875" style="0" customWidth="1"/>
    <col min="5381" max="5381" width="11.7109375" style="0" customWidth="1"/>
    <col min="5382" max="5382" width="14.57421875" style="0" customWidth="1"/>
    <col min="5633" max="5633" width="9.8515625" style="0" customWidth="1"/>
    <col min="5634" max="5634" width="47.57421875" style="0" customWidth="1"/>
    <col min="5635" max="5635" width="17.421875" style="0" customWidth="1"/>
    <col min="5636" max="5636" width="6.421875" style="0" customWidth="1"/>
    <col min="5637" max="5637" width="11.7109375" style="0" customWidth="1"/>
    <col min="5638" max="5638" width="14.57421875" style="0" customWidth="1"/>
    <col min="5889" max="5889" width="9.8515625" style="0" customWidth="1"/>
    <col min="5890" max="5890" width="47.57421875" style="0" customWidth="1"/>
    <col min="5891" max="5891" width="17.421875" style="0" customWidth="1"/>
    <col min="5892" max="5892" width="6.421875" style="0" customWidth="1"/>
    <col min="5893" max="5893" width="11.7109375" style="0" customWidth="1"/>
    <col min="5894" max="5894" width="14.57421875" style="0" customWidth="1"/>
    <col min="6145" max="6145" width="9.8515625" style="0" customWidth="1"/>
    <col min="6146" max="6146" width="47.57421875" style="0" customWidth="1"/>
    <col min="6147" max="6147" width="17.421875" style="0" customWidth="1"/>
    <col min="6148" max="6148" width="6.421875" style="0" customWidth="1"/>
    <col min="6149" max="6149" width="11.7109375" style="0" customWidth="1"/>
    <col min="6150" max="6150" width="14.57421875" style="0" customWidth="1"/>
    <col min="6401" max="6401" width="9.8515625" style="0" customWidth="1"/>
    <col min="6402" max="6402" width="47.57421875" style="0" customWidth="1"/>
    <col min="6403" max="6403" width="17.421875" style="0" customWidth="1"/>
    <col min="6404" max="6404" width="6.421875" style="0" customWidth="1"/>
    <col min="6405" max="6405" width="11.7109375" style="0" customWidth="1"/>
    <col min="6406" max="6406" width="14.57421875" style="0" customWidth="1"/>
    <col min="6657" max="6657" width="9.8515625" style="0" customWidth="1"/>
    <col min="6658" max="6658" width="47.57421875" style="0" customWidth="1"/>
    <col min="6659" max="6659" width="17.421875" style="0" customWidth="1"/>
    <col min="6660" max="6660" width="6.421875" style="0" customWidth="1"/>
    <col min="6661" max="6661" width="11.7109375" style="0" customWidth="1"/>
    <col min="6662" max="6662" width="14.57421875" style="0" customWidth="1"/>
    <col min="6913" max="6913" width="9.8515625" style="0" customWidth="1"/>
    <col min="6914" max="6914" width="47.57421875" style="0" customWidth="1"/>
    <col min="6915" max="6915" width="17.421875" style="0" customWidth="1"/>
    <col min="6916" max="6916" width="6.421875" style="0" customWidth="1"/>
    <col min="6917" max="6917" width="11.7109375" style="0" customWidth="1"/>
    <col min="6918" max="6918" width="14.57421875" style="0" customWidth="1"/>
    <col min="7169" max="7169" width="9.8515625" style="0" customWidth="1"/>
    <col min="7170" max="7170" width="47.57421875" style="0" customWidth="1"/>
    <col min="7171" max="7171" width="17.421875" style="0" customWidth="1"/>
    <col min="7172" max="7172" width="6.421875" style="0" customWidth="1"/>
    <col min="7173" max="7173" width="11.7109375" style="0" customWidth="1"/>
    <col min="7174" max="7174" width="14.57421875" style="0" customWidth="1"/>
    <col min="7425" max="7425" width="9.8515625" style="0" customWidth="1"/>
    <col min="7426" max="7426" width="47.57421875" style="0" customWidth="1"/>
    <col min="7427" max="7427" width="17.421875" style="0" customWidth="1"/>
    <col min="7428" max="7428" width="6.421875" style="0" customWidth="1"/>
    <col min="7429" max="7429" width="11.7109375" style="0" customWidth="1"/>
    <col min="7430" max="7430" width="14.57421875" style="0" customWidth="1"/>
    <col min="7681" max="7681" width="9.8515625" style="0" customWidth="1"/>
    <col min="7682" max="7682" width="47.57421875" style="0" customWidth="1"/>
    <col min="7683" max="7683" width="17.421875" style="0" customWidth="1"/>
    <col min="7684" max="7684" width="6.421875" style="0" customWidth="1"/>
    <col min="7685" max="7685" width="11.7109375" style="0" customWidth="1"/>
    <col min="7686" max="7686" width="14.57421875" style="0" customWidth="1"/>
    <col min="7937" max="7937" width="9.8515625" style="0" customWidth="1"/>
    <col min="7938" max="7938" width="47.57421875" style="0" customWidth="1"/>
    <col min="7939" max="7939" width="17.421875" style="0" customWidth="1"/>
    <col min="7940" max="7940" width="6.421875" style="0" customWidth="1"/>
    <col min="7941" max="7941" width="11.7109375" style="0" customWidth="1"/>
    <col min="7942" max="7942" width="14.57421875" style="0" customWidth="1"/>
    <col min="8193" max="8193" width="9.8515625" style="0" customWidth="1"/>
    <col min="8194" max="8194" width="47.57421875" style="0" customWidth="1"/>
    <col min="8195" max="8195" width="17.421875" style="0" customWidth="1"/>
    <col min="8196" max="8196" width="6.421875" style="0" customWidth="1"/>
    <col min="8197" max="8197" width="11.7109375" style="0" customWidth="1"/>
    <col min="8198" max="8198" width="14.57421875" style="0" customWidth="1"/>
    <col min="8449" max="8449" width="9.8515625" style="0" customWidth="1"/>
    <col min="8450" max="8450" width="47.57421875" style="0" customWidth="1"/>
    <col min="8451" max="8451" width="17.421875" style="0" customWidth="1"/>
    <col min="8452" max="8452" width="6.421875" style="0" customWidth="1"/>
    <col min="8453" max="8453" width="11.7109375" style="0" customWidth="1"/>
    <col min="8454" max="8454" width="14.57421875" style="0" customWidth="1"/>
    <col min="8705" max="8705" width="9.8515625" style="0" customWidth="1"/>
    <col min="8706" max="8706" width="47.57421875" style="0" customWidth="1"/>
    <col min="8707" max="8707" width="17.421875" style="0" customWidth="1"/>
    <col min="8708" max="8708" width="6.421875" style="0" customWidth="1"/>
    <col min="8709" max="8709" width="11.7109375" style="0" customWidth="1"/>
    <col min="8710" max="8710" width="14.57421875" style="0" customWidth="1"/>
    <col min="8961" max="8961" width="9.8515625" style="0" customWidth="1"/>
    <col min="8962" max="8962" width="47.57421875" style="0" customWidth="1"/>
    <col min="8963" max="8963" width="17.421875" style="0" customWidth="1"/>
    <col min="8964" max="8964" width="6.421875" style="0" customWidth="1"/>
    <col min="8965" max="8965" width="11.7109375" style="0" customWidth="1"/>
    <col min="8966" max="8966" width="14.57421875" style="0" customWidth="1"/>
    <col min="9217" max="9217" width="9.8515625" style="0" customWidth="1"/>
    <col min="9218" max="9218" width="47.57421875" style="0" customWidth="1"/>
    <col min="9219" max="9219" width="17.421875" style="0" customWidth="1"/>
    <col min="9220" max="9220" width="6.421875" style="0" customWidth="1"/>
    <col min="9221" max="9221" width="11.7109375" style="0" customWidth="1"/>
    <col min="9222" max="9222" width="14.57421875" style="0" customWidth="1"/>
    <col min="9473" max="9473" width="9.8515625" style="0" customWidth="1"/>
    <col min="9474" max="9474" width="47.57421875" style="0" customWidth="1"/>
    <col min="9475" max="9475" width="17.421875" style="0" customWidth="1"/>
    <col min="9476" max="9476" width="6.421875" style="0" customWidth="1"/>
    <col min="9477" max="9477" width="11.7109375" style="0" customWidth="1"/>
    <col min="9478" max="9478" width="14.57421875" style="0" customWidth="1"/>
    <col min="9729" max="9729" width="9.8515625" style="0" customWidth="1"/>
    <col min="9730" max="9730" width="47.57421875" style="0" customWidth="1"/>
    <col min="9731" max="9731" width="17.421875" style="0" customWidth="1"/>
    <col min="9732" max="9732" width="6.421875" style="0" customWidth="1"/>
    <col min="9733" max="9733" width="11.7109375" style="0" customWidth="1"/>
    <col min="9734" max="9734" width="14.57421875" style="0" customWidth="1"/>
    <col min="9985" max="9985" width="9.8515625" style="0" customWidth="1"/>
    <col min="9986" max="9986" width="47.57421875" style="0" customWidth="1"/>
    <col min="9987" max="9987" width="17.421875" style="0" customWidth="1"/>
    <col min="9988" max="9988" width="6.421875" style="0" customWidth="1"/>
    <col min="9989" max="9989" width="11.7109375" style="0" customWidth="1"/>
    <col min="9990" max="9990" width="14.57421875" style="0" customWidth="1"/>
    <col min="10241" max="10241" width="9.8515625" style="0" customWidth="1"/>
    <col min="10242" max="10242" width="47.57421875" style="0" customWidth="1"/>
    <col min="10243" max="10243" width="17.421875" style="0" customWidth="1"/>
    <col min="10244" max="10244" width="6.421875" style="0" customWidth="1"/>
    <col min="10245" max="10245" width="11.7109375" style="0" customWidth="1"/>
    <col min="10246" max="10246" width="14.57421875" style="0" customWidth="1"/>
    <col min="10497" max="10497" width="9.8515625" style="0" customWidth="1"/>
    <col min="10498" max="10498" width="47.57421875" style="0" customWidth="1"/>
    <col min="10499" max="10499" width="17.421875" style="0" customWidth="1"/>
    <col min="10500" max="10500" width="6.421875" style="0" customWidth="1"/>
    <col min="10501" max="10501" width="11.7109375" style="0" customWidth="1"/>
    <col min="10502" max="10502" width="14.57421875" style="0" customWidth="1"/>
    <col min="10753" max="10753" width="9.8515625" style="0" customWidth="1"/>
    <col min="10754" max="10754" width="47.57421875" style="0" customWidth="1"/>
    <col min="10755" max="10755" width="17.421875" style="0" customWidth="1"/>
    <col min="10756" max="10756" width="6.421875" style="0" customWidth="1"/>
    <col min="10757" max="10757" width="11.7109375" style="0" customWidth="1"/>
    <col min="10758" max="10758" width="14.57421875" style="0" customWidth="1"/>
    <col min="11009" max="11009" width="9.8515625" style="0" customWidth="1"/>
    <col min="11010" max="11010" width="47.57421875" style="0" customWidth="1"/>
    <col min="11011" max="11011" width="17.421875" style="0" customWidth="1"/>
    <col min="11012" max="11012" width="6.421875" style="0" customWidth="1"/>
    <col min="11013" max="11013" width="11.7109375" style="0" customWidth="1"/>
    <col min="11014" max="11014" width="14.57421875" style="0" customWidth="1"/>
    <col min="11265" max="11265" width="9.8515625" style="0" customWidth="1"/>
    <col min="11266" max="11266" width="47.57421875" style="0" customWidth="1"/>
    <col min="11267" max="11267" width="17.421875" style="0" customWidth="1"/>
    <col min="11268" max="11268" width="6.421875" style="0" customWidth="1"/>
    <col min="11269" max="11269" width="11.7109375" style="0" customWidth="1"/>
    <col min="11270" max="11270" width="14.57421875" style="0" customWidth="1"/>
    <col min="11521" max="11521" width="9.8515625" style="0" customWidth="1"/>
    <col min="11522" max="11522" width="47.57421875" style="0" customWidth="1"/>
    <col min="11523" max="11523" width="17.421875" style="0" customWidth="1"/>
    <col min="11524" max="11524" width="6.421875" style="0" customWidth="1"/>
    <col min="11525" max="11525" width="11.7109375" style="0" customWidth="1"/>
    <col min="11526" max="11526" width="14.57421875" style="0" customWidth="1"/>
    <col min="11777" max="11777" width="9.8515625" style="0" customWidth="1"/>
    <col min="11778" max="11778" width="47.57421875" style="0" customWidth="1"/>
    <col min="11779" max="11779" width="17.421875" style="0" customWidth="1"/>
    <col min="11780" max="11780" width="6.421875" style="0" customWidth="1"/>
    <col min="11781" max="11781" width="11.7109375" style="0" customWidth="1"/>
    <col min="11782" max="11782" width="14.57421875" style="0" customWidth="1"/>
    <col min="12033" max="12033" width="9.8515625" style="0" customWidth="1"/>
    <col min="12034" max="12034" width="47.57421875" style="0" customWidth="1"/>
    <col min="12035" max="12035" width="17.421875" style="0" customWidth="1"/>
    <col min="12036" max="12036" width="6.421875" style="0" customWidth="1"/>
    <col min="12037" max="12037" width="11.7109375" style="0" customWidth="1"/>
    <col min="12038" max="12038" width="14.57421875" style="0" customWidth="1"/>
    <col min="12289" max="12289" width="9.8515625" style="0" customWidth="1"/>
    <col min="12290" max="12290" width="47.57421875" style="0" customWidth="1"/>
    <col min="12291" max="12291" width="17.421875" style="0" customWidth="1"/>
    <col min="12292" max="12292" width="6.421875" style="0" customWidth="1"/>
    <col min="12293" max="12293" width="11.7109375" style="0" customWidth="1"/>
    <col min="12294" max="12294" width="14.57421875" style="0" customWidth="1"/>
    <col min="12545" max="12545" width="9.8515625" style="0" customWidth="1"/>
    <col min="12546" max="12546" width="47.57421875" style="0" customWidth="1"/>
    <col min="12547" max="12547" width="17.421875" style="0" customWidth="1"/>
    <col min="12548" max="12548" width="6.421875" style="0" customWidth="1"/>
    <col min="12549" max="12549" width="11.7109375" style="0" customWidth="1"/>
    <col min="12550" max="12550" width="14.57421875" style="0" customWidth="1"/>
    <col min="12801" max="12801" width="9.8515625" style="0" customWidth="1"/>
    <col min="12802" max="12802" width="47.57421875" style="0" customWidth="1"/>
    <col min="12803" max="12803" width="17.421875" style="0" customWidth="1"/>
    <col min="12804" max="12804" width="6.421875" style="0" customWidth="1"/>
    <col min="12805" max="12805" width="11.7109375" style="0" customWidth="1"/>
    <col min="12806" max="12806" width="14.57421875" style="0" customWidth="1"/>
    <col min="13057" max="13057" width="9.8515625" style="0" customWidth="1"/>
    <col min="13058" max="13058" width="47.57421875" style="0" customWidth="1"/>
    <col min="13059" max="13059" width="17.421875" style="0" customWidth="1"/>
    <col min="13060" max="13060" width="6.421875" style="0" customWidth="1"/>
    <col min="13061" max="13061" width="11.7109375" style="0" customWidth="1"/>
    <col min="13062" max="13062" width="14.57421875" style="0" customWidth="1"/>
    <col min="13313" max="13313" width="9.8515625" style="0" customWidth="1"/>
    <col min="13314" max="13314" width="47.57421875" style="0" customWidth="1"/>
    <col min="13315" max="13315" width="17.421875" style="0" customWidth="1"/>
    <col min="13316" max="13316" width="6.421875" style="0" customWidth="1"/>
    <col min="13317" max="13317" width="11.7109375" style="0" customWidth="1"/>
    <col min="13318" max="13318" width="14.57421875" style="0" customWidth="1"/>
    <col min="13569" max="13569" width="9.8515625" style="0" customWidth="1"/>
    <col min="13570" max="13570" width="47.57421875" style="0" customWidth="1"/>
    <col min="13571" max="13571" width="17.421875" style="0" customWidth="1"/>
    <col min="13572" max="13572" width="6.421875" style="0" customWidth="1"/>
    <col min="13573" max="13573" width="11.7109375" style="0" customWidth="1"/>
    <col min="13574" max="13574" width="14.57421875" style="0" customWidth="1"/>
    <col min="13825" max="13825" width="9.8515625" style="0" customWidth="1"/>
    <col min="13826" max="13826" width="47.57421875" style="0" customWidth="1"/>
    <col min="13827" max="13827" width="17.421875" style="0" customWidth="1"/>
    <col min="13828" max="13828" width="6.421875" style="0" customWidth="1"/>
    <col min="13829" max="13829" width="11.7109375" style="0" customWidth="1"/>
    <col min="13830" max="13830" width="14.57421875" style="0" customWidth="1"/>
    <col min="14081" max="14081" width="9.8515625" style="0" customWidth="1"/>
    <col min="14082" max="14082" width="47.57421875" style="0" customWidth="1"/>
    <col min="14083" max="14083" width="17.421875" style="0" customWidth="1"/>
    <col min="14084" max="14084" width="6.421875" style="0" customWidth="1"/>
    <col min="14085" max="14085" width="11.7109375" style="0" customWidth="1"/>
    <col min="14086" max="14086" width="14.57421875" style="0" customWidth="1"/>
    <col min="14337" max="14337" width="9.8515625" style="0" customWidth="1"/>
    <col min="14338" max="14338" width="47.57421875" style="0" customWidth="1"/>
    <col min="14339" max="14339" width="17.421875" style="0" customWidth="1"/>
    <col min="14340" max="14340" width="6.421875" style="0" customWidth="1"/>
    <col min="14341" max="14341" width="11.7109375" style="0" customWidth="1"/>
    <col min="14342" max="14342" width="14.57421875" style="0" customWidth="1"/>
    <col min="14593" max="14593" width="9.8515625" style="0" customWidth="1"/>
    <col min="14594" max="14594" width="47.57421875" style="0" customWidth="1"/>
    <col min="14595" max="14595" width="17.421875" style="0" customWidth="1"/>
    <col min="14596" max="14596" width="6.421875" style="0" customWidth="1"/>
    <col min="14597" max="14597" width="11.7109375" style="0" customWidth="1"/>
    <col min="14598" max="14598" width="14.57421875" style="0" customWidth="1"/>
    <col min="14849" max="14849" width="9.8515625" style="0" customWidth="1"/>
    <col min="14850" max="14850" width="47.57421875" style="0" customWidth="1"/>
    <col min="14851" max="14851" width="17.421875" style="0" customWidth="1"/>
    <col min="14852" max="14852" width="6.421875" style="0" customWidth="1"/>
    <col min="14853" max="14853" width="11.7109375" style="0" customWidth="1"/>
    <col min="14854" max="14854" width="14.57421875" style="0" customWidth="1"/>
    <col min="15105" max="15105" width="9.8515625" style="0" customWidth="1"/>
    <col min="15106" max="15106" width="47.57421875" style="0" customWidth="1"/>
    <col min="15107" max="15107" width="17.421875" style="0" customWidth="1"/>
    <col min="15108" max="15108" width="6.421875" style="0" customWidth="1"/>
    <col min="15109" max="15109" width="11.7109375" style="0" customWidth="1"/>
    <col min="15110" max="15110" width="14.57421875" style="0" customWidth="1"/>
    <col min="15361" max="15361" width="9.8515625" style="0" customWidth="1"/>
    <col min="15362" max="15362" width="47.57421875" style="0" customWidth="1"/>
    <col min="15363" max="15363" width="17.421875" style="0" customWidth="1"/>
    <col min="15364" max="15364" width="6.421875" style="0" customWidth="1"/>
    <col min="15365" max="15365" width="11.7109375" style="0" customWidth="1"/>
    <col min="15366" max="15366" width="14.57421875" style="0" customWidth="1"/>
    <col min="15617" max="15617" width="9.8515625" style="0" customWidth="1"/>
    <col min="15618" max="15618" width="47.57421875" style="0" customWidth="1"/>
    <col min="15619" max="15619" width="17.421875" style="0" customWidth="1"/>
    <col min="15620" max="15620" width="6.421875" style="0" customWidth="1"/>
    <col min="15621" max="15621" width="11.7109375" style="0" customWidth="1"/>
    <col min="15622" max="15622" width="14.57421875" style="0" customWidth="1"/>
    <col min="15873" max="15873" width="9.8515625" style="0" customWidth="1"/>
    <col min="15874" max="15874" width="47.57421875" style="0" customWidth="1"/>
    <col min="15875" max="15875" width="17.421875" style="0" customWidth="1"/>
    <col min="15876" max="15876" width="6.421875" style="0" customWidth="1"/>
    <col min="15877" max="15877" width="11.7109375" style="0" customWidth="1"/>
    <col min="15878" max="15878" width="14.57421875" style="0" customWidth="1"/>
    <col min="16129" max="16129" width="9.8515625" style="0" customWidth="1"/>
    <col min="16130" max="16130" width="47.57421875" style="0" customWidth="1"/>
    <col min="16131" max="16131" width="17.421875" style="0" customWidth="1"/>
    <col min="16132" max="16132" width="6.421875" style="0" customWidth="1"/>
    <col min="16133" max="16133" width="11.7109375" style="0" customWidth="1"/>
    <col min="16134" max="16134" width="14.57421875" style="0" customWidth="1"/>
  </cols>
  <sheetData>
    <row r="1" spans="1:6" ht="12" customHeight="1">
      <c r="A1" s="1" t="s">
        <v>0</v>
      </c>
      <c r="F1" s="2"/>
    </row>
    <row r="2" spans="1:6" ht="20.4" customHeight="1">
      <c r="A2" s="111" t="s">
        <v>1</v>
      </c>
      <c r="B2" s="111"/>
      <c r="C2" s="111"/>
      <c r="D2" s="3"/>
      <c r="E2" s="3"/>
      <c r="F2" s="3"/>
    </row>
    <row r="3" spans="1:6" ht="22.8" customHeight="1">
      <c r="A3" s="112" t="s">
        <v>2</v>
      </c>
      <c r="B3" s="112"/>
      <c r="C3" s="112"/>
      <c r="D3" s="4"/>
      <c r="E3" s="4"/>
      <c r="F3" s="4"/>
    </row>
    <row r="4" spans="1:6" ht="12" customHeight="1">
      <c r="A4" s="5" t="s">
        <v>3</v>
      </c>
      <c r="B4" s="5"/>
      <c r="C4" s="5"/>
      <c r="D4" s="5"/>
      <c r="E4" s="5"/>
      <c r="F4" s="2"/>
    </row>
    <row r="5" spans="1:6" ht="12" customHeight="1" thickBot="1">
      <c r="A5" s="6"/>
      <c r="B5" s="7"/>
      <c r="C5" s="8"/>
      <c r="D5" s="9"/>
      <c r="E5" s="9"/>
      <c r="F5" s="2"/>
    </row>
    <row r="6" spans="1:3" ht="36" customHeight="1" thickBot="1">
      <c r="A6" s="10" t="s">
        <v>4</v>
      </c>
      <c r="B6" s="11" t="s">
        <v>5</v>
      </c>
      <c r="C6" s="12" t="s">
        <v>6</v>
      </c>
    </row>
    <row r="7" spans="1:3" ht="12" customHeight="1" thickTop="1">
      <c r="A7" s="13"/>
      <c r="B7" s="14" t="s">
        <v>7</v>
      </c>
      <c r="C7" s="15">
        <f>F69</f>
        <v>0</v>
      </c>
    </row>
    <row r="8" spans="1:3" ht="12" customHeight="1">
      <c r="A8" s="16"/>
      <c r="B8" s="17" t="s">
        <v>8</v>
      </c>
      <c r="C8" s="18">
        <f aca="true" t="shared" si="0" ref="C8:C20">F70</f>
        <v>0</v>
      </c>
    </row>
    <row r="9" spans="1:3" ht="12" customHeight="1">
      <c r="A9" s="16"/>
      <c r="B9" s="17" t="s">
        <v>9</v>
      </c>
      <c r="C9" s="18">
        <f t="shared" si="0"/>
        <v>0</v>
      </c>
    </row>
    <row r="10" spans="1:3" ht="12" customHeight="1">
      <c r="A10" s="16"/>
      <c r="B10" s="17" t="s">
        <v>10</v>
      </c>
      <c r="C10" s="18">
        <f t="shared" si="0"/>
        <v>0</v>
      </c>
    </row>
    <row r="11" spans="1:3" ht="12" customHeight="1">
      <c r="A11" s="16"/>
      <c r="B11" s="17" t="s">
        <v>11</v>
      </c>
      <c r="C11" s="18">
        <f t="shared" si="0"/>
        <v>0</v>
      </c>
    </row>
    <row r="12" spans="1:3" ht="12" customHeight="1">
      <c r="A12" s="16"/>
      <c r="B12" s="17" t="s">
        <v>12</v>
      </c>
      <c r="C12" s="18">
        <f t="shared" si="0"/>
        <v>0</v>
      </c>
    </row>
    <row r="13" spans="1:3" ht="12" customHeight="1">
      <c r="A13" s="16"/>
      <c r="B13" s="17" t="s">
        <v>13</v>
      </c>
      <c r="C13" s="18">
        <f t="shared" si="0"/>
        <v>0</v>
      </c>
    </row>
    <row r="14" spans="1:3" ht="12" customHeight="1">
      <c r="A14" s="16"/>
      <c r="B14" s="17" t="s">
        <v>14</v>
      </c>
      <c r="C14" s="18">
        <f t="shared" si="0"/>
        <v>0</v>
      </c>
    </row>
    <row r="15" spans="1:3" ht="12" customHeight="1">
      <c r="A15" s="19"/>
      <c r="B15" s="20" t="s">
        <v>15</v>
      </c>
      <c r="C15" s="18">
        <f t="shared" si="0"/>
        <v>0</v>
      </c>
    </row>
    <row r="16" spans="1:3" s="23" customFormat="1" ht="12" customHeight="1">
      <c r="A16" s="21"/>
      <c r="B16" s="22" t="s">
        <v>16</v>
      </c>
      <c r="C16" s="18">
        <f t="shared" si="0"/>
        <v>0</v>
      </c>
    </row>
    <row r="17" spans="1:3" s="27" customFormat="1" ht="12" customHeight="1" thickBot="1">
      <c r="A17" s="24"/>
      <c r="B17" s="25" t="s">
        <v>17</v>
      </c>
      <c r="C17" s="26">
        <f t="shared" si="0"/>
        <v>0</v>
      </c>
    </row>
    <row r="18" spans="1:3" ht="25.8" customHeight="1" thickBot="1">
      <c r="A18" s="113" t="s">
        <v>18</v>
      </c>
      <c r="B18" s="114"/>
      <c r="C18" s="28">
        <f t="shared" si="0"/>
        <v>0</v>
      </c>
    </row>
    <row r="19" spans="1:3" ht="25.8" customHeight="1" thickBot="1">
      <c r="A19" s="115" t="s">
        <v>19</v>
      </c>
      <c r="B19" s="116"/>
      <c r="C19" s="29">
        <f t="shared" si="0"/>
        <v>0</v>
      </c>
    </row>
    <row r="20" spans="1:3" ht="25.8" customHeight="1" thickBot="1">
      <c r="A20" s="117" t="s">
        <v>20</v>
      </c>
      <c r="B20" s="118"/>
      <c r="C20" s="30">
        <f t="shared" si="0"/>
        <v>0</v>
      </c>
    </row>
    <row r="21" spans="1:6" ht="12" customHeight="1">
      <c r="A21" s="31"/>
      <c r="B21" s="32"/>
      <c r="C21" s="33"/>
      <c r="D21" s="34"/>
      <c r="E21" s="34"/>
      <c r="F21" s="35"/>
    </row>
    <row r="22" spans="1:8" ht="12" customHeight="1">
      <c r="A22" s="119" t="s">
        <v>21</v>
      </c>
      <c r="B22" s="119"/>
      <c r="C22" s="119"/>
      <c r="D22" s="119"/>
      <c r="E22" s="119"/>
      <c r="F22" s="119"/>
      <c r="G22" s="119"/>
      <c r="H22" s="119"/>
    </row>
    <row r="23" spans="1:8" ht="12" customHeight="1">
      <c r="A23" s="36"/>
      <c r="B23" s="36"/>
      <c r="C23" s="36"/>
      <c r="D23" s="36"/>
      <c r="E23" s="36"/>
      <c r="F23" s="36"/>
      <c r="G23" s="36"/>
      <c r="H23" s="36"/>
    </row>
    <row r="24" spans="1:8" ht="12" customHeight="1">
      <c r="A24" s="37" t="s">
        <v>22</v>
      </c>
      <c r="B24" s="38"/>
      <c r="C24" s="36"/>
      <c r="D24" s="36"/>
      <c r="E24" s="36"/>
      <c r="F24" s="36"/>
      <c r="G24" s="36"/>
      <c r="H24" s="36"/>
    </row>
    <row r="25" spans="1:8" ht="12" customHeight="1">
      <c r="A25" s="36"/>
      <c r="B25" s="36"/>
      <c r="C25" s="36"/>
      <c r="D25" s="36"/>
      <c r="E25" s="36"/>
      <c r="F25" s="36"/>
      <c r="G25" s="36"/>
      <c r="H25" s="36"/>
    </row>
    <row r="26" spans="1:8" ht="12" customHeight="1">
      <c r="A26" s="39" t="s">
        <v>23</v>
      </c>
      <c r="B26" s="36"/>
      <c r="C26" s="36"/>
      <c r="D26" s="36"/>
      <c r="E26" s="36"/>
      <c r="F26" s="36"/>
      <c r="G26" s="36"/>
      <c r="H26" s="36"/>
    </row>
    <row r="27" spans="1:8" ht="12" customHeight="1">
      <c r="A27" s="39"/>
      <c r="B27" s="36"/>
      <c r="C27" s="36"/>
      <c r="D27" s="36"/>
      <c r="E27" s="36"/>
      <c r="F27" s="36"/>
      <c r="G27" s="36"/>
      <c r="H27" s="36"/>
    </row>
    <row r="28" spans="1:8" ht="12" customHeight="1">
      <c r="A28" s="36" t="s">
        <v>24</v>
      </c>
      <c r="B28" s="36"/>
      <c r="C28" s="36"/>
      <c r="D28" s="36"/>
      <c r="E28" s="36"/>
      <c r="F28" s="36"/>
      <c r="G28" s="36"/>
      <c r="H28" s="36"/>
    </row>
    <row r="29" spans="1:8" ht="12" customHeight="1">
      <c r="A29" s="36"/>
      <c r="B29" s="36"/>
      <c r="C29" s="36"/>
      <c r="D29" s="36"/>
      <c r="E29" s="36"/>
      <c r="F29" s="36"/>
      <c r="G29" s="36"/>
      <c r="H29" s="36"/>
    </row>
    <row r="30" spans="1:8" ht="12" customHeight="1">
      <c r="A30" s="36"/>
      <c r="B30" s="36"/>
      <c r="C30" s="36"/>
      <c r="D30" s="36"/>
      <c r="E30" s="36"/>
      <c r="F30" s="36"/>
      <c r="G30" s="36"/>
      <c r="H30" s="36"/>
    </row>
    <row r="31" spans="1:8" ht="12" customHeight="1">
      <c r="A31" s="36"/>
      <c r="B31" s="36"/>
      <c r="C31" s="36"/>
      <c r="D31" s="36"/>
      <c r="E31" s="36"/>
      <c r="F31" s="36"/>
      <c r="G31" s="36"/>
      <c r="H31" s="36"/>
    </row>
    <row r="32" spans="1:8" ht="12" customHeight="1">
      <c r="A32" s="40"/>
      <c r="B32" s="40"/>
      <c r="C32" s="40"/>
      <c r="D32" s="40"/>
      <c r="E32" s="40"/>
      <c r="F32" s="40"/>
      <c r="G32" s="40"/>
      <c r="H32" s="40"/>
    </row>
    <row r="33" spans="1:8" ht="12" customHeight="1">
      <c r="A33" s="41" t="s">
        <v>25</v>
      </c>
      <c r="B33" s="42"/>
      <c r="C33" s="40"/>
      <c r="D33" s="40"/>
      <c r="E33" s="40"/>
      <c r="F33" s="40"/>
      <c r="G33" s="40"/>
      <c r="H33" s="40"/>
    </row>
    <row r="34" spans="1:8" ht="12" customHeight="1">
      <c r="A34" s="43"/>
      <c r="B34" s="40"/>
      <c r="C34" s="40"/>
      <c r="D34" s="40"/>
      <c r="E34" s="40"/>
      <c r="F34" s="40"/>
      <c r="G34" s="40"/>
      <c r="H34" s="40"/>
    </row>
    <row r="35" spans="1:8" ht="12" customHeight="1">
      <c r="A35" s="43"/>
      <c r="B35" s="40"/>
      <c r="C35" s="40"/>
      <c r="D35" s="40"/>
      <c r="E35" s="40"/>
      <c r="F35" s="40"/>
      <c r="G35" s="40"/>
      <c r="H35" s="40"/>
    </row>
    <row r="36" spans="1:8" ht="12" customHeight="1">
      <c r="A36" s="40"/>
      <c r="B36" s="40"/>
      <c r="C36" s="109" t="s">
        <v>26</v>
      </c>
      <c r="D36" s="109"/>
      <c r="E36" s="109"/>
      <c r="F36" s="109"/>
      <c r="G36" s="40"/>
      <c r="H36" s="40"/>
    </row>
    <row r="37" spans="1:8" ht="12" customHeight="1">
      <c r="A37" s="40"/>
      <c r="B37" s="40"/>
      <c r="C37" s="110" t="s">
        <v>27</v>
      </c>
      <c r="D37" s="110"/>
      <c r="E37" s="110"/>
      <c r="F37" s="110"/>
      <c r="G37" s="40"/>
      <c r="H37" s="40"/>
    </row>
    <row r="38" spans="1:6" ht="12" customHeight="1">
      <c r="A38" s="44"/>
      <c r="B38" s="45"/>
      <c r="C38" s="46"/>
      <c r="D38" s="47"/>
      <c r="E38" s="47"/>
      <c r="F38" s="48"/>
    </row>
    <row r="39" spans="1:6" ht="12" customHeight="1">
      <c r="A39" s="44"/>
      <c r="B39" s="45"/>
      <c r="C39" s="46"/>
      <c r="D39" s="47"/>
      <c r="E39" s="47"/>
      <c r="F39" s="48"/>
    </row>
    <row r="40" spans="1:6" ht="12" customHeight="1">
      <c r="A40" s="44"/>
      <c r="B40" s="45"/>
      <c r="C40" s="46"/>
      <c r="D40" s="47"/>
      <c r="E40" s="47"/>
      <c r="F40" s="48"/>
    </row>
    <row r="41" spans="1:6" ht="60" customHeight="1">
      <c r="A41" s="49" t="s">
        <v>28</v>
      </c>
      <c r="B41" s="50" t="s">
        <v>29</v>
      </c>
      <c r="C41" s="46" t="s">
        <v>30</v>
      </c>
      <c r="D41" s="47">
        <v>1</v>
      </c>
      <c r="E41" s="51"/>
      <c r="F41" s="48">
        <f>D41*E41</f>
        <v>0</v>
      </c>
    </row>
    <row r="42" spans="1:6" ht="12" customHeight="1">
      <c r="A42" s="44"/>
      <c r="B42" s="50" t="s">
        <v>31</v>
      </c>
      <c r="C42" s="46" t="s">
        <v>32</v>
      </c>
      <c r="D42" s="52">
        <v>1</v>
      </c>
      <c r="E42" s="53"/>
      <c r="F42" s="48">
        <f>D42*E42</f>
        <v>0</v>
      </c>
    </row>
    <row r="43" spans="1:6" ht="12" customHeight="1">
      <c r="A43" s="6"/>
      <c r="B43" s="54" t="s">
        <v>33</v>
      </c>
      <c r="C43" s="8" t="s">
        <v>34</v>
      </c>
      <c r="D43" s="9">
        <v>5</v>
      </c>
      <c r="E43" s="55"/>
      <c r="F43" s="48">
        <f>D43*E43</f>
        <v>0</v>
      </c>
    </row>
    <row r="44" spans="1:6" ht="12" customHeight="1">
      <c r="A44" s="49" t="s">
        <v>35</v>
      </c>
      <c r="B44" s="50" t="s">
        <v>36</v>
      </c>
      <c r="C44" s="46" t="s">
        <v>30</v>
      </c>
      <c r="D44" s="47">
        <v>1</v>
      </c>
      <c r="E44" s="56"/>
      <c r="F44" s="48">
        <f>D44*E44</f>
        <v>0</v>
      </c>
    </row>
    <row r="45" spans="1:6" ht="12" customHeight="1">
      <c r="A45" s="49" t="s">
        <v>37</v>
      </c>
      <c r="B45" s="50" t="s">
        <v>38</v>
      </c>
      <c r="C45" s="46" t="s">
        <v>30</v>
      </c>
      <c r="D45" s="47">
        <v>1</v>
      </c>
      <c r="E45" s="56"/>
      <c r="F45" s="48">
        <f>D45*E45</f>
        <v>0</v>
      </c>
    </row>
    <row r="46" spans="1:6" ht="12" customHeight="1">
      <c r="A46" s="49"/>
      <c r="B46" s="50"/>
      <c r="C46" s="46"/>
      <c r="D46" s="47"/>
      <c r="E46" s="47"/>
      <c r="F46" s="48"/>
    </row>
    <row r="47" spans="1:6" s="58" customFormat="1" ht="24">
      <c r="A47" s="44">
        <v>2</v>
      </c>
      <c r="B47" s="50" t="s">
        <v>39</v>
      </c>
      <c r="C47" s="46" t="s">
        <v>30</v>
      </c>
      <c r="D47" s="52">
        <v>1</v>
      </c>
      <c r="E47" s="53"/>
      <c r="F47" s="57">
        <f>D47*E47</f>
        <v>0</v>
      </c>
    </row>
    <row r="48" spans="1:6" s="58" customFormat="1" ht="12">
      <c r="A48" s="44">
        <v>3</v>
      </c>
      <c r="B48" s="59" t="s">
        <v>40</v>
      </c>
      <c r="C48" s="46" t="s">
        <v>30</v>
      </c>
      <c r="D48" s="52">
        <v>1</v>
      </c>
      <c r="E48" s="53"/>
      <c r="F48" s="48">
        <f>D48*E48</f>
        <v>0</v>
      </c>
    </row>
    <row r="49" spans="1:6" s="58" customFormat="1" ht="12" customHeight="1">
      <c r="A49" s="50"/>
      <c r="B49" s="50" t="s">
        <v>41</v>
      </c>
      <c r="C49" s="46" t="s">
        <v>34</v>
      </c>
      <c r="D49" s="52">
        <v>4</v>
      </c>
      <c r="E49" s="53"/>
      <c r="F49" s="57">
        <f>D49*E49</f>
        <v>0</v>
      </c>
    </row>
    <row r="50" spans="1:6" s="58" customFormat="1" ht="12" customHeight="1">
      <c r="A50" s="50"/>
      <c r="B50" s="50"/>
      <c r="C50" s="46"/>
      <c r="D50" s="52"/>
      <c r="E50" s="53"/>
      <c r="F50" s="57"/>
    </row>
    <row r="51" spans="1:6" s="58" customFormat="1" ht="24">
      <c r="A51" s="49" t="s">
        <v>42</v>
      </c>
      <c r="B51" s="50" t="s">
        <v>43</v>
      </c>
      <c r="C51" s="46" t="s">
        <v>30</v>
      </c>
      <c r="D51" s="47">
        <v>1</v>
      </c>
      <c r="E51" s="56"/>
      <c r="F51" s="48">
        <f>D51*E51</f>
        <v>0</v>
      </c>
    </row>
    <row r="52" spans="1:6" s="58" customFormat="1" ht="12">
      <c r="A52" s="49" t="s">
        <v>44</v>
      </c>
      <c r="B52" s="50" t="s">
        <v>45</v>
      </c>
      <c r="C52" s="46" t="s">
        <v>30</v>
      </c>
      <c r="D52" s="47">
        <v>1</v>
      </c>
      <c r="E52" s="56"/>
      <c r="F52" s="48">
        <f>D52*E52</f>
        <v>0</v>
      </c>
    </row>
    <row r="53" spans="1:6" s="58" customFormat="1" ht="12" customHeight="1">
      <c r="A53" s="50"/>
      <c r="B53" s="50"/>
      <c r="C53" s="46"/>
      <c r="D53" s="52"/>
      <c r="E53" s="52"/>
      <c r="F53" s="57"/>
    </row>
    <row r="54" spans="1:6" s="60" customFormat="1" ht="24" customHeight="1">
      <c r="A54" s="49" t="s">
        <v>46</v>
      </c>
      <c r="B54" s="50" t="s">
        <v>47</v>
      </c>
      <c r="C54" s="46" t="s">
        <v>30</v>
      </c>
      <c r="D54" s="47">
        <v>1</v>
      </c>
      <c r="E54" s="56"/>
      <c r="F54" s="48">
        <f>D54*E54</f>
        <v>0</v>
      </c>
    </row>
    <row r="55" spans="1:6" ht="12" customHeight="1">
      <c r="A55" s="61" t="s">
        <v>48</v>
      </c>
      <c r="B55" s="54" t="s">
        <v>49</v>
      </c>
      <c r="C55" s="8" t="s">
        <v>30</v>
      </c>
      <c r="D55" s="9">
        <v>1</v>
      </c>
      <c r="E55" s="55"/>
      <c r="F55" s="48">
        <f>D55*E55</f>
        <v>0</v>
      </c>
    </row>
    <row r="56" spans="1:6" ht="12" customHeight="1">
      <c r="A56" s="61"/>
      <c r="B56" s="54"/>
      <c r="C56" s="8"/>
      <c r="D56" s="9"/>
      <c r="E56" s="9"/>
      <c r="F56" s="48"/>
    </row>
    <row r="57" spans="1:6" s="58" customFormat="1" ht="12">
      <c r="A57" s="61" t="s">
        <v>50</v>
      </c>
      <c r="B57" s="50" t="s">
        <v>51</v>
      </c>
      <c r="C57" s="8" t="s">
        <v>30</v>
      </c>
      <c r="D57" s="9">
        <v>1</v>
      </c>
      <c r="E57" s="62"/>
      <c r="F57" s="57">
        <f>D57*E57</f>
        <v>0</v>
      </c>
    </row>
    <row r="58" spans="1:6" s="58" customFormat="1" ht="12">
      <c r="A58" s="49" t="s">
        <v>52</v>
      </c>
      <c r="B58" s="50" t="s">
        <v>53</v>
      </c>
      <c r="C58" s="46" t="s">
        <v>30</v>
      </c>
      <c r="D58" s="47">
        <v>1</v>
      </c>
      <c r="E58" s="56"/>
      <c r="F58" s="48">
        <f>D58*E58</f>
        <v>0</v>
      </c>
    </row>
    <row r="59" spans="1:6" s="58" customFormat="1" ht="12">
      <c r="A59" s="49"/>
      <c r="B59" s="50"/>
      <c r="C59" s="46"/>
      <c r="D59" s="47"/>
      <c r="E59" s="47"/>
      <c r="F59" s="48"/>
    </row>
    <row r="60" spans="1:6" s="58" customFormat="1" ht="12">
      <c r="A60" s="49" t="s">
        <v>54</v>
      </c>
      <c r="B60" s="50" t="s">
        <v>55</v>
      </c>
      <c r="C60" s="46" t="s">
        <v>30</v>
      </c>
      <c r="D60" s="47">
        <v>1</v>
      </c>
      <c r="E60" s="56"/>
      <c r="F60" s="48">
        <f>D60*E60</f>
        <v>0</v>
      </c>
    </row>
    <row r="61" spans="1:6" s="58" customFormat="1" ht="12">
      <c r="A61" s="49"/>
      <c r="B61" s="50"/>
      <c r="C61" s="46"/>
      <c r="D61" s="47"/>
      <c r="E61" s="47"/>
      <c r="F61" s="48"/>
    </row>
    <row r="62" spans="1:6" ht="12" customHeight="1">
      <c r="A62" s="6">
        <v>14</v>
      </c>
      <c r="B62" s="54" t="s">
        <v>56</v>
      </c>
      <c r="C62" s="8" t="s">
        <v>30</v>
      </c>
      <c r="D62" s="9">
        <v>1</v>
      </c>
      <c r="E62" s="55"/>
      <c r="F62" s="48">
        <f>D62*E62</f>
        <v>0</v>
      </c>
    </row>
    <row r="63" spans="1:6" ht="12" customHeight="1">
      <c r="A63" s="6"/>
      <c r="B63" s="54" t="s">
        <v>57</v>
      </c>
      <c r="C63" s="8" t="s">
        <v>34</v>
      </c>
      <c r="D63" s="9">
        <v>2</v>
      </c>
      <c r="E63" s="55"/>
      <c r="F63" s="48">
        <f>D63*E63</f>
        <v>0</v>
      </c>
    </row>
    <row r="64" spans="1:6" ht="12" customHeight="1">
      <c r="A64" s="6"/>
      <c r="B64" s="54"/>
      <c r="C64" s="8"/>
      <c r="D64" s="9"/>
      <c r="E64" s="9"/>
      <c r="F64" s="48"/>
    </row>
    <row r="65" spans="1:6" ht="12" customHeight="1">
      <c r="A65" s="6">
        <v>15</v>
      </c>
      <c r="B65" s="54" t="s">
        <v>58</v>
      </c>
      <c r="C65" s="8" t="s">
        <v>30</v>
      </c>
      <c r="D65" s="9">
        <v>1</v>
      </c>
      <c r="E65" s="55"/>
      <c r="F65" s="48">
        <f>D65*E65</f>
        <v>0</v>
      </c>
    </row>
    <row r="66" spans="1:6" ht="12" customHeight="1">
      <c r="A66" s="6"/>
      <c r="B66" s="54" t="s">
        <v>57</v>
      </c>
      <c r="C66" s="8" t="s">
        <v>34</v>
      </c>
      <c r="D66" s="9">
        <v>2</v>
      </c>
      <c r="E66" s="55"/>
      <c r="F66" s="48">
        <f>D66*E66</f>
        <v>0</v>
      </c>
    </row>
    <row r="67" spans="1:6" ht="12" customHeight="1">
      <c r="A67" s="6"/>
      <c r="B67" s="54"/>
      <c r="C67" s="8"/>
      <c r="D67" s="9"/>
      <c r="E67" s="9"/>
      <c r="F67" s="48"/>
    </row>
    <row r="68" spans="1:6" ht="12" customHeight="1">
      <c r="A68" s="6">
        <v>998732201</v>
      </c>
      <c r="B68" s="54" t="s">
        <v>59</v>
      </c>
      <c r="C68" s="8" t="s">
        <v>60</v>
      </c>
      <c r="D68" s="9">
        <v>1.52</v>
      </c>
      <c r="E68" s="55"/>
      <c r="F68" s="48">
        <f>D68*E68</f>
        <v>0</v>
      </c>
    </row>
    <row r="69" spans="1:6" ht="12" customHeight="1">
      <c r="A69" s="63"/>
      <c r="B69" s="64" t="s">
        <v>61</v>
      </c>
      <c r="C69" s="65"/>
      <c r="D69" s="66"/>
      <c r="E69" s="66"/>
      <c r="F69" s="67">
        <f>SUM(F41:F68)</f>
        <v>0</v>
      </c>
    </row>
    <row r="70" spans="1:6" ht="12" customHeight="1">
      <c r="A70" s="63"/>
      <c r="B70" s="64"/>
      <c r="C70" s="65"/>
      <c r="D70" s="66"/>
      <c r="E70" s="66"/>
      <c r="F70" s="67"/>
    </row>
    <row r="71" spans="1:6" ht="12" customHeight="1">
      <c r="A71" s="63"/>
      <c r="B71" s="68"/>
      <c r="C71" s="65"/>
      <c r="D71" s="66"/>
      <c r="E71" s="66"/>
      <c r="F71" s="67"/>
    </row>
    <row r="72" spans="1:6" ht="12" customHeight="1">
      <c r="A72" s="6"/>
      <c r="B72" s="69" t="s">
        <v>62</v>
      </c>
      <c r="C72" s="8"/>
      <c r="D72" s="9"/>
      <c r="E72" s="9"/>
      <c r="F72" s="48"/>
    </row>
    <row r="73" spans="1:6" ht="12" customHeight="1">
      <c r="A73" s="6"/>
      <c r="B73" s="69"/>
      <c r="C73" s="8"/>
      <c r="D73" s="9"/>
      <c r="E73" s="9"/>
      <c r="F73" s="48"/>
    </row>
    <row r="74" spans="1:6" s="58" customFormat="1" ht="12">
      <c r="A74" s="61"/>
      <c r="B74" s="54" t="s">
        <v>63</v>
      </c>
      <c r="C74" s="8"/>
      <c r="D74" s="9"/>
      <c r="E74" s="70"/>
      <c r="F74" s="48"/>
    </row>
    <row r="75" spans="1:6" s="58" customFormat="1" ht="12">
      <c r="A75" s="61"/>
      <c r="B75" s="54" t="s">
        <v>64</v>
      </c>
      <c r="C75" s="46" t="s">
        <v>30</v>
      </c>
      <c r="D75" s="47">
        <v>1</v>
      </c>
      <c r="E75" s="53"/>
      <c r="F75" s="48">
        <f>D75*E75</f>
        <v>0</v>
      </c>
    </row>
    <row r="76" spans="1:6" s="58" customFormat="1" ht="12">
      <c r="A76" s="61" t="s">
        <v>52</v>
      </c>
      <c r="B76" s="54" t="s">
        <v>65</v>
      </c>
      <c r="C76" s="8" t="s">
        <v>30</v>
      </c>
      <c r="D76" s="9">
        <v>1</v>
      </c>
      <c r="E76" s="62"/>
      <c r="F76" s="48">
        <f>D76*E76</f>
        <v>0</v>
      </c>
    </row>
    <row r="77" spans="1:6" s="58" customFormat="1" ht="12">
      <c r="A77" s="61"/>
      <c r="B77" s="54"/>
      <c r="C77" s="8"/>
      <c r="D77" s="9"/>
      <c r="E77" s="70"/>
      <c r="F77" s="48"/>
    </row>
    <row r="78" spans="1:6" s="58" customFormat="1" ht="12">
      <c r="A78" s="61"/>
      <c r="B78" s="54" t="s">
        <v>63</v>
      </c>
      <c r="C78" s="8"/>
      <c r="D78" s="9"/>
      <c r="E78" s="70"/>
      <c r="F78" s="48"/>
    </row>
    <row r="79" spans="1:6" s="58" customFormat="1" ht="12">
      <c r="A79" s="61"/>
      <c r="B79" s="54" t="s">
        <v>66</v>
      </c>
      <c r="C79" s="46" t="s">
        <v>30</v>
      </c>
      <c r="D79" s="47">
        <v>1</v>
      </c>
      <c r="E79" s="53"/>
      <c r="F79" s="48">
        <f>D79*E79</f>
        <v>0</v>
      </c>
    </row>
    <row r="80" spans="1:6" s="58" customFormat="1" ht="12">
      <c r="A80" s="61" t="s">
        <v>67</v>
      </c>
      <c r="B80" s="54" t="s">
        <v>68</v>
      </c>
      <c r="C80" s="8" t="s">
        <v>30</v>
      </c>
      <c r="D80" s="9">
        <v>1</v>
      </c>
      <c r="E80" s="62"/>
      <c r="F80" s="48">
        <f>D80*E80</f>
        <v>0</v>
      </c>
    </row>
    <row r="81" spans="1:6" s="58" customFormat="1" ht="12">
      <c r="A81" s="61"/>
      <c r="B81" s="54"/>
      <c r="C81" s="8"/>
      <c r="D81" s="9"/>
      <c r="E81" s="70"/>
      <c r="F81" s="48"/>
    </row>
    <row r="82" spans="1:6" s="58" customFormat="1" ht="12">
      <c r="A82" s="61"/>
      <c r="B82" s="54" t="s">
        <v>63</v>
      </c>
      <c r="C82" s="8"/>
      <c r="D82" s="9"/>
      <c r="E82" s="70"/>
      <c r="F82" s="48"/>
    </row>
    <row r="83" spans="1:6" s="58" customFormat="1" ht="12">
      <c r="A83" s="61"/>
      <c r="B83" s="54" t="s">
        <v>69</v>
      </c>
      <c r="C83" s="46" t="s">
        <v>30</v>
      </c>
      <c r="D83" s="47">
        <v>1</v>
      </c>
      <c r="E83" s="53"/>
      <c r="F83" s="48">
        <f>D83*E83</f>
        <v>0</v>
      </c>
    </row>
    <row r="84" spans="1:6" s="58" customFormat="1" ht="12">
      <c r="A84" s="61" t="s">
        <v>70</v>
      </c>
      <c r="B84" s="54" t="s">
        <v>71</v>
      </c>
      <c r="C84" s="8" t="s">
        <v>30</v>
      </c>
      <c r="D84" s="9">
        <v>1</v>
      </c>
      <c r="E84" s="62"/>
      <c r="F84" s="48">
        <f>D84*E84</f>
        <v>0</v>
      </c>
    </row>
    <row r="85" spans="1:6" ht="12" customHeight="1">
      <c r="A85" s="6"/>
      <c r="B85" s="69"/>
      <c r="C85" s="8"/>
      <c r="D85" s="9"/>
      <c r="E85" s="9"/>
      <c r="F85" s="48"/>
    </row>
    <row r="86" spans="1:6" s="58" customFormat="1" ht="12">
      <c r="A86" s="61"/>
      <c r="B86" s="54" t="s">
        <v>72</v>
      </c>
      <c r="C86" s="46" t="s">
        <v>30</v>
      </c>
      <c r="D86" s="47">
        <v>1</v>
      </c>
      <c r="E86" s="53"/>
      <c r="F86" s="48">
        <f>D86*E86</f>
        <v>0</v>
      </c>
    </row>
    <row r="87" spans="1:6" s="58" customFormat="1" ht="12">
      <c r="A87" s="61" t="s">
        <v>73</v>
      </c>
      <c r="B87" s="54" t="s">
        <v>74</v>
      </c>
      <c r="C87" s="46" t="s">
        <v>30</v>
      </c>
      <c r="D87" s="47">
        <v>1</v>
      </c>
      <c r="E87" s="53"/>
      <c r="F87" s="48">
        <f>D87*E87</f>
        <v>0</v>
      </c>
    </row>
    <row r="88" spans="1:6" s="58" customFormat="1" ht="12">
      <c r="A88" s="61"/>
      <c r="B88" s="54"/>
      <c r="C88" s="46"/>
      <c r="D88" s="47"/>
      <c r="E88" s="52"/>
      <c r="F88" s="48"/>
    </row>
    <row r="89" spans="1:6" s="58" customFormat="1" ht="12">
      <c r="A89" s="61"/>
      <c r="B89" s="54"/>
      <c r="C89" s="46"/>
      <c r="D89" s="47"/>
      <c r="E89" s="52"/>
      <c r="F89" s="48"/>
    </row>
    <row r="90" spans="1:6" s="58" customFormat="1" ht="12">
      <c r="A90" s="61"/>
      <c r="B90" s="54" t="s">
        <v>75</v>
      </c>
      <c r="C90" s="46" t="s">
        <v>30</v>
      </c>
      <c r="D90" s="47">
        <v>1</v>
      </c>
      <c r="E90" s="53"/>
      <c r="F90" s="48">
        <f>D90*E90</f>
        <v>0</v>
      </c>
    </row>
    <row r="91" spans="1:6" s="58" customFormat="1" ht="12">
      <c r="A91" s="61" t="s">
        <v>76</v>
      </c>
      <c r="B91" s="54" t="s">
        <v>77</v>
      </c>
      <c r="C91" s="46" t="s">
        <v>30</v>
      </c>
      <c r="D91" s="47">
        <v>1</v>
      </c>
      <c r="E91" s="53"/>
      <c r="F91" s="48">
        <f>D91*E91</f>
        <v>0</v>
      </c>
    </row>
    <row r="92" spans="1:6" s="58" customFormat="1" ht="12">
      <c r="A92" s="61"/>
      <c r="B92" s="54"/>
      <c r="C92" s="46"/>
      <c r="D92" s="47"/>
      <c r="E92" s="52"/>
      <c r="F92" s="48"/>
    </row>
    <row r="93" spans="1:6" ht="12" customHeight="1">
      <c r="A93" s="61" t="s">
        <v>78</v>
      </c>
      <c r="B93" s="54" t="s">
        <v>79</v>
      </c>
      <c r="C93" s="8" t="s">
        <v>30</v>
      </c>
      <c r="D93" s="9">
        <v>1</v>
      </c>
      <c r="E93" s="55"/>
      <c r="F93" s="48">
        <f>D93*E93</f>
        <v>0</v>
      </c>
    </row>
    <row r="94" spans="1:6" ht="12" customHeight="1">
      <c r="A94" s="61" t="s">
        <v>80</v>
      </c>
      <c r="B94" s="54" t="s">
        <v>81</v>
      </c>
      <c r="C94" s="8" t="s">
        <v>30</v>
      </c>
      <c r="D94" s="9">
        <v>1</v>
      </c>
      <c r="E94" s="55"/>
      <c r="F94" s="48">
        <f>D94*E94</f>
        <v>0</v>
      </c>
    </row>
    <row r="95" spans="1:6" ht="12" customHeight="1">
      <c r="A95" s="61" t="s">
        <v>82</v>
      </c>
      <c r="B95" s="54" t="s">
        <v>83</v>
      </c>
      <c r="C95" s="8" t="s">
        <v>30</v>
      </c>
      <c r="D95" s="9">
        <v>1</v>
      </c>
      <c r="E95" s="55"/>
      <c r="F95" s="48">
        <f>D95*E95</f>
        <v>0</v>
      </c>
    </row>
    <row r="96" spans="1:6" ht="12" customHeight="1">
      <c r="A96" s="61"/>
      <c r="B96" s="54"/>
      <c r="C96" s="8"/>
      <c r="D96" s="9"/>
      <c r="E96" s="9"/>
      <c r="F96" s="48"/>
    </row>
    <row r="97" spans="1:6" ht="12" customHeight="1">
      <c r="A97" s="6" t="s">
        <v>84</v>
      </c>
      <c r="B97" s="54" t="s">
        <v>85</v>
      </c>
      <c r="C97" s="8" t="s">
        <v>30</v>
      </c>
      <c r="D97" s="9">
        <v>1</v>
      </c>
      <c r="E97" s="55"/>
      <c r="F97" s="48">
        <f>D97*E97</f>
        <v>0</v>
      </c>
    </row>
    <row r="98" spans="1:6" ht="12" customHeight="1">
      <c r="A98" s="6" t="s">
        <v>86</v>
      </c>
      <c r="B98" s="54" t="s">
        <v>87</v>
      </c>
      <c r="C98" s="8" t="s">
        <v>30</v>
      </c>
      <c r="D98" s="9">
        <v>1</v>
      </c>
      <c r="E98" s="55"/>
      <c r="F98" s="48">
        <f>D98*E98</f>
        <v>0</v>
      </c>
    </row>
    <row r="99" spans="1:6" ht="12" customHeight="1">
      <c r="A99" s="6"/>
      <c r="B99" s="54"/>
      <c r="C99" s="8"/>
      <c r="D99" s="9"/>
      <c r="E99" s="9"/>
      <c r="F99" s="48"/>
    </row>
    <row r="100" spans="1:6" ht="12" customHeight="1">
      <c r="A100" s="6" t="s">
        <v>88</v>
      </c>
      <c r="B100" s="54" t="s">
        <v>89</v>
      </c>
      <c r="C100" s="8" t="s">
        <v>30</v>
      </c>
      <c r="D100" s="9">
        <v>6</v>
      </c>
      <c r="E100" s="55"/>
      <c r="F100" s="48">
        <f>D100*E100</f>
        <v>0</v>
      </c>
    </row>
    <row r="101" spans="1:6" ht="12" customHeight="1">
      <c r="A101" s="6" t="s">
        <v>90</v>
      </c>
      <c r="B101" s="54" t="s">
        <v>91</v>
      </c>
      <c r="C101" s="8" t="s">
        <v>30</v>
      </c>
      <c r="D101" s="9">
        <v>1</v>
      </c>
      <c r="E101" s="55"/>
      <c r="F101" s="48">
        <f>D101*E101</f>
        <v>0</v>
      </c>
    </row>
    <row r="102" spans="1:6" ht="12" customHeight="1">
      <c r="A102" s="6" t="s">
        <v>92</v>
      </c>
      <c r="B102" s="54" t="s">
        <v>93</v>
      </c>
      <c r="C102" s="8" t="s">
        <v>30</v>
      </c>
      <c r="D102" s="9">
        <v>2</v>
      </c>
      <c r="E102" s="55"/>
      <c r="F102" s="48">
        <f>D102*E102</f>
        <v>0</v>
      </c>
    </row>
    <row r="103" spans="1:6" ht="12" customHeight="1">
      <c r="A103" s="6" t="s">
        <v>94</v>
      </c>
      <c r="B103" s="54" t="s">
        <v>95</v>
      </c>
      <c r="C103" s="8" t="s">
        <v>30</v>
      </c>
      <c r="D103" s="9">
        <v>3</v>
      </c>
      <c r="E103" s="55"/>
      <c r="F103" s="48">
        <f>D103*E103</f>
        <v>0</v>
      </c>
    </row>
    <row r="104" spans="1:6" ht="12" customHeight="1">
      <c r="A104" s="6" t="s">
        <v>96</v>
      </c>
      <c r="B104" s="54" t="s">
        <v>97</v>
      </c>
      <c r="C104" s="8" t="s">
        <v>30</v>
      </c>
      <c r="D104" s="9">
        <v>1</v>
      </c>
      <c r="E104" s="55"/>
      <c r="F104" s="48">
        <f>D104*E104</f>
        <v>0</v>
      </c>
    </row>
    <row r="105" spans="1:6" ht="12" customHeight="1">
      <c r="A105" s="6"/>
      <c r="B105" s="54"/>
      <c r="C105" s="8"/>
      <c r="D105" s="9"/>
      <c r="E105" s="9"/>
      <c r="F105" s="48"/>
    </row>
    <row r="106" spans="1:6" ht="24" customHeight="1">
      <c r="A106" s="71" t="s">
        <v>98</v>
      </c>
      <c r="B106" s="50" t="s">
        <v>99</v>
      </c>
      <c r="C106" s="72" t="s">
        <v>30</v>
      </c>
      <c r="D106" s="73">
        <v>1</v>
      </c>
      <c r="E106" s="74"/>
      <c r="F106" s="75">
        <f>D106*E106</f>
        <v>0</v>
      </c>
    </row>
    <row r="107" spans="1:6" ht="12" customHeight="1">
      <c r="A107" s="71"/>
      <c r="B107" s="50"/>
      <c r="C107" s="72"/>
      <c r="D107" s="73"/>
      <c r="E107" s="73"/>
      <c r="F107" s="75"/>
    </row>
    <row r="108" spans="1:6" ht="24" customHeight="1">
      <c r="A108" s="71" t="s">
        <v>100</v>
      </c>
      <c r="B108" s="50" t="s">
        <v>101</v>
      </c>
      <c r="C108" s="72" t="s">
        <v>102</v>
      </c>
      <c r="D108" s="73">
        <v>1</v>
      </c>
      <c r="E108" s="74"/>
      <c r="F108" s="75">
        <f>D108*E108</f>
        <v>0</v>
      </c>
    </row>
    <row r="109" spans="1:6" ht="12" customHeight="1">
      <c r="A109" s="71"/>
      <c r="B109" s="50"/>
      <c r="C109" s="72"/>
      <c r="D109" s="73"/>
      <c r="E109" s="73"/>
      <c r="F109" s="75"/>
    </row>
    <row r="110" spans="1:6" ht="12" customHeight="1">
      <c r="A110" s="6">
        <v>998734201</v>
      </c>
      <c r="B110" s="54" t="s">
        <v>59</v>
      </c>
      <c r="C110" s="8" t="s">
        <v>60</v>
      </c>
      <c r="D110" s="9">
        <v>0.27</v>
      </c>
      <c r="E110" s="55"/>
      <c r="F110" s="48">
        <f>D110*E110</f>
        <v>0</v>
      </c>
    </row>
    <row r="111" spans="1:6" ht="12" customHeight="1">
      <c r="A111" s="45"/>
      <c r="B111" s="69" t="s">
        <v>103</v>
      </c>
      <c r="C111" s="76"/>
      <c r="D111" s="77"/>
      <c r="E111" s="77"/>
      <c r="F111" s="78">
        <f>SUM(F75:F110)</f>
        <v>0</v>
      </c>
    </row>
    <row r="112" spans="1:6" ht="12" customHeight="1">
      <c r="A112" s="45"/>
      <c r="B112" s="69"/>
      <c r="C112" s="76"/>
      <c r="D112" s="77"/>
      <c r="E112" s="77"/>
      <c r="F112" s="78"/>
    </row>
    <row r="113" spans="1:6" ht="12" customHeight="1">
      <c r="A113" s="45"/>
      <c r="B113" s="79"/>
      <c r="C113" s="76"/>
      <c r="D113" s="77"/>
      <c r="E113" s="77"/>
      <c r="F113" s="78"/>
    </row>
    <row r="114" spans="1:6" ht="12" customHeight="1">
      <c r="A114" s="80"/>
      <c r="B114" s="69" t="s">
        <v>9</v>
      </c>
      <c r="C114" s="8"/>
      <c r="D114" s="9"/>
      <c r="E114" s="9"/>
      <c r="F114" s="48"/>
    </row>
    <row r="115" spans="1:6" ht="12" customHeight="1">
      <c r="A115" s="80"/>
      <c r="B115" s="54"/>
      <c r="C115" s="8"/>
      <c r="D115" s="9"/>
      <c r="E115" s="9"/>
      <c r="F115" s="48"/>
    </row>
    <row r="116" spans="1:6" ht="12" customHeight="1">
      <c r="A116" s="6" t="s">
        <v>104</v>
      </c>
      <c r="B116" s="54" t="s">
        <v>105</v>
      </c>
      <c r="C116" s="8" t="s">
        <v>106</v>
      </c>
      <c r="D116" s="9">
        <v>2</v>
      </c>
      <c r="E116" s="55"/>
      <c r="F116" s="48">
        <f>D116*E116</f>
        <v>0</v>
      </c>
    </row>
    <row r="117" spans="1:6" ht="12" customHeight="1">
      <c r="A117" s="6" t="s">
        <v>107</v>
      </c>
      <c r="B117" s="54" t="s">
        <v>108</v>
      </c>
      <c r="C117" s="8" t="s">
        <v>106</v>
      </c>
      <c r="D117" s="9">
        <v>2</v>
      </c>
      <c r="E117" s="55"/>
      <c r="F117" s="48">
        <f>D117*E117</f>
        <v>0</v>
      </c>
    </row>
    <row r="118" spans="1:6" ht="12" customHeight="1">
      <c r="A118" s="6" t="s">
        <v>109</v>
      </c>
      <c r="B118" s="54" t="s">
        <v>110</v>
      </c>
      <c r="C118" s="8" t="s">
        <v>106</v>
      </c>
      <c r="D118" s="9">
        <v>3</v>
      </c>
      <c r="E118" s="55"/>
      <c r="F118" s="48">
        <f>D118*E118</f>
        <v>0</v>
      </c>
    </row>
    <row r="119" spans="1:6" ht="12" customHeight="1">
      <c r="A119" s="6" t="s">
        <v>111</v>
      </c>
      <c r="B119" s="54" t="s">
        <v>112</v>
      </c>
      <c r="C119" s="8" t="s">
        <v>106</v>
      </c>
      <c r="D119" s="9">
        <v>4</v>
      </c>
      <c r="E119" s="55"/>
      <c r="F119" s="48">
        <f>D119*E119</f>
        <v>0</v>
      </c>
    </row>
    <row r="120" spans="1:6" ht="12" customHeight="1">
      <c r="A120" s="6" t="s">
        <v>113</v>
      </c>
      <c r="B120" s="54" t="s">
        <v>114</v>
      </c>
      <c r="C120" s="8" t="s">
        <v>106</v>
      </c>
      <c r="D120" s="9">
        <f>SUM(D116:D119)</f>
        <v>11</v>
      </c>
      <c r="E120" s="55"/>
      <c r="F120" s="48">
        <f>D120*E120</f>
        <v>0</v>
      </c>
    </row>
    <row r="121" spans="1:6" ht="12" customHeight="1">
      <c r="A121" s="6"/>
      <c r="B121" s="54"/>
      <c r="C121" s="8"/>
      <c r="D121" s="9"/>
      <c r="E121" s="9"/>
      <c r="F121" s="48"/>
    </row>
    <row r="122" spans="1:6" ht="12" customHeight="1">
      <c r="A122" s="61"/>
      <c r="B122" s="54" t="s">
        <v>115</v>
      </c>
      <c r="C122" s="8"/>
      <c r="D122" s="9"/>
      <c r="E122" s="9"/>
      <c r="F122" s="48"/>
    </row>
    <row r="123" spans="1:6" ht="12" customHeight="1">
      <c r="A123" s="61" t="s">
        <v>116</v>
      </c>
      <c r="B123" s="54" t="s">
        <v>117</v>
      </c>
      <c r="C123" s="8" t="s">
        <v>106</v>
      </c>
      <c r="D123" s="9">
        <v>2</v>
      </c>
      <c r="E123" s="55"/>
      <c r="F123" s="48">
        <f>D123*E123</f>
        <v>0</v>
      </c>
    </row>
    <row r="124" spans="1:6" ht="12" customHeight="1">
      <c r="A124" s="61" t="s">
        <v>118</v>
      </c>
      <c r="B124" s="54" t="s">
        <v>119</v>
      </c>
      <c r="C124" s="8" t="s">
        <v>106</v>
      </c>
      <c r="D124" s="81">
        <f>SUM(D123)</f>
        <v>2</v>
      </c>
      <c r="E124" s="82"/>
      <c r="F124" s="83">
        <f>D124*E124</f>
        <v>0</v>
      </c>
    </row>
    <row r="125" spans="1:6" ht="12" customHeight="1">
      <c r="A125" s="61" t="s">
        <v>120</v>
      </c>
      <c r="B125" s="54" t="s">
        <v>121</v>
      </c>
      <c r="C125" s="8" t="s">
        <v>106</v>
      </c>
      <c r="D125" s="9">
        <v>4</v>
      </c>
      <c r="E125" s="55"/>
      <c r="F125" s="48">
        <f>D125*E125</f>
        <v>0</v>
      </c>
    </row>
    <row r="126" spans="1:6" ht="12" customHeight="1">
      <c r="A126" s="61" t="s">
        <v>122</v>
      </c>
      <c r="B126" s="54" t="s">
        <v>123</v>
      </c>
      <c r="C126" s="8" t="s">
        <v>106</v>
      </c>
      <c r="D126" s="9">
        <v>10</v>
      </c>
      <c r="E126" s="55"/>
      <c r="F126" s="48">
        <f>D126*E126</f>
        <v>0</v>
      </c>
    </row>
    <row r="127" spans="1:6" ht="12" customHeight="1">
      <c r="A127" s="61" t="s">
        <v>124</v>
      </c>
      <c r="B127" s="54" t="s">
        <v>125</v>
      </c>
      <c r="C127" s="8" t="s">
        <v>106</v>
      </c>
      <c r="D127" s="81">
        <f>SUM(D125:D126)</f>
        <v>14</v>
      </c>
      <c r="E127" s="82"/>
      <c r="F127" s="83">
        <f>D127*E127</f>
        <v>0</v>
      </c>
    </row>
    <row r="128" spans="1:6" ht="12" customHeight="1">
      <c r="A128" s="61"/>
      <c r="B128" s="54"/>
      <c r="C128" s="8"/>
      <c r="D128" s="81"/>
      <c r="E128" s="81"/>
      <c r="F128" s="83"/>
    </row>
    <row r="129" spans="1:6" s="58" customFormat="1" ht="24">
      <c r="A129" s="49"/>
      <c r="B129" s="50" t="s">
        <v>126</v>
      </c>
      <c r="C129" s="46" t="s">
        <v>30</v>
      </c>
      <c r="D129" s="47">
        <v>1</v>
      </c>
      <c r="E129" s="56"/>
      <c r="F129" s="48">
        <f>D129*E129</f>
        <v>0</v>
      </c>
    </row>
    <row r="130" spans="1:6" ht="12" customHeight="1">
      <c r="A130" s="61"/>
      <c r="B130" s="54"/>
      <c r="C130" s="8"/>
      <c r="D130" s="81"/>
      <c r="E130" s="81"/>
      <c r="F130" s="83"/>
    </row>
    <row r="131" spans="1:6" ht="12" customHeight="1">
      <c r="A131" s="6"/>
      <c r="B131" s="54" t="s">
        <v>127</v>
      </c>
      <c r="C131" s="8" t="s">
        <v>106</v>
      </c>
      <c r="D131" s="9">
        <v>2</v>
      </c>
      <c r="E131" s="55"/>
      <c r="F131" s="48">
        <f>D131*E131</f>
        <v>0</v>
      </c>
    </row>
    <row r="132" spans="1:6" ht="12" customHeight="1">
      <c r="A132" s="6"/>
      <c r="B132" s="54" t="s">
        <v>128</v>
      </c>
      <c r="C132" s="8" t="s">
        <v>129</v>
      </c>
      <c r="D132" s="84">
        <v>26</v>
      </c>
      <c r="E132" s="55"/>
      <c r="F132" s="48">
        <f>D132*E132</f>
        <v>0</v>
      </c>
    </row>
    <row r="133" spans="1:6" ht="12" customHeight="1">
      <c r="A133" s="6"/>
      <c r="B133" s="54" t="s">
        <v>130</v>
      </c>
      <c r="C133" s="8" t="s">
        <v>129</v>
      </c>
      <c r="D133" s="9">
        <v>6</v>
      </c>
      <c r="E133" s="55"/>
      <c r="F133" s="48">
        <f>D133*E133</f>
        <v>0</v>
      </c>
    </row>
    <row r="134" spans="1:6" ht="12" customHeight="1">
      <c r="A134" s="6"/>
      <c r="B134" s="54"/>
      <c r="C134" s="8"/>
      <c r="D134" s="9"/>
      <c r="E134" s="9"/>
      <c r="F134" s="48"/>
    </row>
    <row r="135" spans="1:6" ht="12" customHeight="1">
      <c r="A135" s="6">
        <v>998733201</v>
      </c>
      <c r="B135" s="54" t="s">
        <v>59</v>
      </c>
      <c r="C135" s="8" t="s">
        <v>60</v>
      </c>
      <c r="D135" s="9">
        <v>3.19</v>
      </c>
      <c r="E135" s="55"/>
      <c r="F135" s="48">
        <f>D135*E135</f>
        <v>0</v>
      </c>
    </row>
    <row r="136" spans="1:6" ht="12" customHeight="1">
      <c r="A136" s="63"/>
      <c r="B136" s="69" t="s">
        <v>131</v>
      </c>
      <c r="C136" s="65"/>
      <c r="D136" s="66"/>
      <c r="E136" s="66"/>
      <c r="F136" s="67">
        <f>SUM(F116:F135)</f>
        <v>0</v>
      </c>
    </row>
    <row r="137" spans="1:6" ht="12" customHeight="1">
      <c r="A137" s="63"/>
      <c r="B137" s="69"/>
      <c r="C137" s="65"/>
      <c r="D137" s="66"/>
      <c r="E137" s="66"/>
      <c r="F137" s="67"/>
    </row>
    <row r="138" spans="1:6" ht="12" customHeight="1">
      <c r="A138" s="63"/>
      <c r="B138" s="69"/>
      <c r="C138" s="65"/>
      <c r="D138" s="66"/>
      <c r="E138" s="66"/>
      <c r="F138" s="67"/>
    </row>
    <row r="139" spans="1:6" ht="12" customHeight="1">
      <c r="A139" s="63"/>
      <c r="B139" s="69"/>
      <c r="C139" s="65"/>
      <c r="D139" s="66"/>
      <c r="E139" s="66"/>
      <c r="F139" s="67"/>
    </row>
    <row r="140" spans="1:6" ht="12" customHeight="1">
      <c r="A140" s="63"/>
      <c r="B140" s="69"/>
      <c r="C140" s="65"/>
      <c r="D140" s="66"/>
      <c r="E140" s="66"/>
      <c r="F140" s="67"/>
    </row>
    <row r="141" spans="1:6" ht="12" customHeight="1">
      <c r="A141" s="63"/>
      <c r="B141" s="69"/>
      <c r="C141" s="65"/>
      <c r="D141" s="66"/>
      <c r="E141" s="66"/>
      <c r="F141" s="67"/>
    </row>
    <row r="142" spans="1:6" ht="12" customHeight="1">
      <c r="A142" s="63"/>
      <c r="B142" s="69"/>
      <c r="C142" s="65"/>
      <c r="D142" s="66"/>
      <c r="E142" s="66"/>
      <c r="F142" s="67"/>
    </row>
    <row r="143" spans="1:6" ht="12" customHeight="1">
      <c r="A143" s="6"/>
      <c r="B143" s="69" t="s">
        <v>10</v>
      </c>
      <c r="C143" s="8"/>
      <c r="D143" s="9"/>
      <c r="E143" s="9"/>
      <c r="F143" s="48"/>
    </row>
    <row r="144" spans="1:6" ht="12" customHeight="1">
      <c r="A144" s="6"/>
      <c r="B144" s="69"/>
      <c r="C144" s="8"/>
      <c r="D144" s="9"/>
      <c r="E144" s="9"/>
      <c r="F144" s="48"/>
    </row>
    <row r="145" spans="1:6" ht="12" customHeight="1">
      <c r="A145" s="6"/>
      <c r="B145" s="54" t="s">
        <v>132</v>
      </c>
      <c r="C145" s="8"/>
      <c r="D145" s="9"/>
      <c r="E145" s="9"/>
      <c r="F145" s="48"/>
    </row>
    <row r="146" spans="1:6" ht="12" customHeight="1">
      <c r="A146" s="6"/>
      <c r="B146" s="54" t="s">
        <v>133</v>
      </c>
      <c r="C146" s="8" t="s">
        <v>106</v>
      </c>
      <c r="D146" s="9">
        <v>4</v>
      </c>
      <c r="E146" s="62"/>
      <c r="F146" s="57">
        <f>D146*E146</f>
        <v>0</v>
      </c>
    </row>
    <row r="147" spans="1:6" ht="12" customHeight="1">
      <c r="A147" s="6"/>
      <c r="B147" s="54" t="s">
        <v>134</v>
      </c>
      <c r="C147" s="8" t="s">
        <v>106</v>
      </c>
      <c r="D147" s="9">
        <v>2</v>
      </c>
      <c r="E147" s="62"/>
      <c r="F147" s="57">
        <f>D147*E147</f>
        <v>0</v>
      </c>
    </row>
    <row r="148" spans="1:6" ht="12" customHeight="1">
      <c r="A148" s="6"/>
      <c r="B148" s="54" t="s">
        <v>135</v>
      </c>
      <c r="C148" s="8" t="s">
        <v>106</v>
      </c>
      <c r="D148" s="9">
        <f>SUM(D146:D147)</f>
        <v>6</v>
      </c>
      <c r="E148" s="55"/>
      <c r="F148" s="75">
        <f>D148*E148</f>
        <v>0</v>
      </c>
    </row>
    <row r="149" spans="1:6" ht="12" customHeight="1">
      <c r="A149" s="6"/>
      <c r="B149" s="54"/>
      <c r="C149" s="8"/>
      <c r="D149" s="9"/>
      <c r="E149" s="9"/>
      <c r="F149" s="75"/>
    </row>
    <row r="150" spans="1:7" ht="12" customHeight="1">
      <c r="A150" s="61"/>
      <c r="B150" s="58" t="s">
        <v>136</v>
      </c>
      <c r="C150" s="8"/>
      <c r="D150" s="9"/>
      <c r="E150" s="70"/>
      <c r="F150" s="57"/>
      <c r="G150" s="58"/>
    </row>
    <row r="151" spans="1:7" ht="12" customHeight="1">
      <c r="A151" s="61"/>
      <c r="B151" s="54" t="s">
        <v>137</v>
      </c>
      <c r="C151" s="8"/>
      <c r="D151" s="9"/>
      <c r="E151" s="70"/>
      <c r="F151" s="57"/>
      <c r="G151" s="8"/>
    </row>
    <row r="152" spans="1:7" ht="12" customHeight="1">
      <c r="A152" s="61"/>
      <c r="B152" s="54" t="s">
        <v>138</v>
      </c>
      <c r="C152" s="8" t="s">
        <v>106</v>
      </c>
      <c r="D152" s="9">
        <v>6</v>
      </c>
      <c r="E152" s="62"/>
      <c r="F152" s="85">
        <f>D152*E152</f>
        <v>0</v>
      </c>
      <c r="G152" s="86"/>
    </row>
    <row r="153" spans="1:7" ht="12" customHeight="1">
      <c r="A153" s="61"/>
      <c r="B153" s="54" t="s">
        <v>139</v>
      </c>
      <c r="C153" s="8" t="s">
        <v>106</v>
      </c>
      <c r="D153" s="9">
        <f>SUM(D152:D152)</f>
        <v>6</v>
      </c>
      <c r="E153" s="62"/>
      <c r="F153" s="85">
        <f>D153*E153</f>
        <v>0</v>
      </c>
      <c r="G153" s="86"/>
    </row>
    <row r="154" spans="1:7" ht="12" customHeight="1">
      <c r="A154" s="61"/>
      <c r="B154" s="54"/>
      <c r="C154" s="8"/>
      <c r="D154" s="9"/>
      <c r="E154" s="70"/>
      <c r="F154" s="85"/>
      <c r="G154" s="86"/>
    </row>
    <row r="155" spans="1:6" ht="12" customHeight="1">
      <c r="A155" s="6"/>
      <c r="B155" s="54" t="s">
        <v>140</v>
      </c>
      <c r="C155" s="8"/>
      <c r="D155" s="9"/>
      <c r="E155" s="9"/>
      <c r="F155" s="48"/>
    </row>
    <row r="156" spans="1:6" ht="12" customHeight="1">
      <c r="A156" s="6"/>
      <c r="B156" s="54"/>
      <c r="C156" s="8"/>
      <c r="D156" s="9"/>
      <c r="E156" s="9"/>
      <c r="F156" s="48"/>
    </row>
    <row r="157" spans="1:6" ht="12" customHeight="1">
      <c r="A157" s="6" t="s">
        <v>141</v>
      </c>
      <c r="B157" s="54" t="s">
        <v>142</v>
      </c>
      <c r="C157" s="8" t="s">
        <v>143</v>
      </c>
      <c r="D157" s="9">
        <v>6</v>
      </c>
      <c r="E157" s="55"/>
      <c r="F157" s="48">
        <f>D157*E157</f>
        <v>0</v>
      </c>
    </row>
    <row r="158" spans="1:6" ht="12" customHeight="1">
      <c r="A158" s="6"/>
      <c r="B158" s="54" t="s">
        <v>144</v>
      </c>
      <c r="C158" s="8"/>
      <c r="D158" s="9"/>
      <c r="E158" s="9"/>
      <c r="F158" s="48"/>
    </row>
    <row r="159" spans="1:6" ht="12" customHeight="1">
      <c r="A159" s="6"/>
      <c r="B159" s="54" t="s">
        <v>145</v>
      </c>
      <c r="C159" s="8"/>
      <c r="D159" s="9"/>
      <c r="E159" s="9"/>
      <c r="F159" s="48"/>
    </row>
    <row r="160" spans="1:6" ht="12" customHeight="1">
      <c r="A160" s="6"/>
      <c r="B160" s="54"/>
      <c r="C160" s="8"/>
      <c r="D160" s="9"/>
      <c r="E160" s="9"/>
      <c r="F160" s="48"/>
    </row>
    <row r="161" spans="1:6" ht="12" customHeight="1">
      <c r="A161" s="6" t="s">
        <v>141</v>
      </c>
      <c r="B161" s="54" t="s">
        <v>146</v>
      </c>
      <c r="C161" s="8" t="s">
        <v>143</v>
      </c>
      <c r="D161" s="9">
        <v>16</v>
      </c>
      <c r="E161" s="55"/>
      <c r="F161" s="48">
        <f>D161*E161</f>
        <v>0</v>
      </c>
    </row>
    <row r="162" spans="1:6" ht="12" customHeight="1">
      <c r="A162" s="6"/>
      <c r="B162" s="54" t="s">
        <v>147</v>
      </c>
      <c r="C162" s="8"/>
      <c r="D162" s="9"/>
      <c r="E162" s="9"/>
      <c r="F162" s="48"/>
    </row>
    <row r="163" spans="1:6" ht="12" customHeight="1">
      <c r="A163" s="6"/>
      <c r="B163" s="54"/>
      <c r="C163" s="8"/>
      <c r="D163" s="9"/>
      <c r="E163" s="9"/>
      <c r="F163" s="48"/>
    </row>
    <row r="164" spans="1:6" ht="24" customHeight="1">
      <c r="A164" s="44" t="s">
        <v>148</v>
      </c>
      <c r="B164" s="50" t="s">
        <v>149</v>
      </c>
      <c r="C164" s="46" t="s">
        <v>143</v>
      </c>
      <c r="D164" s="47">
        <v>10</v>
      </c>
      <c r="E164" s="56"/>
      <c r="F164" s="48">
        <f>D164*E164</f>
        <v>0</v>
      </c>
    </row>
    <row r="165" spans="1:6" ht="24" customHeight="1">
      <c r="A165" s="44" t="s">
        <v>150</v>
      </c>
      <c r="B165" s="50" t="s">
        <v>151</v>
      </c>
      <c r="C165" s="46" t="s">
        <v>143</v>
      </c>
      <c r="D165" s="47">
        <v>12</v>
      </c>
      <c r="E165" s="56"/>
      <c r="F165" s="48">
        <f>D165*E165</f>
        <v>0</v>
      </c>
    </row>
    <row r="166" spans="1:6" ht="12" customHeight="1">
      <c r="A166" s="44"/>
      <c r="B166" s="50"/>
      <c r="C166" s="46"/>
      <c r="D166" s="47"/>
      <c r="E166" s="47"/>
      <c r="F166" s="48"/>
    </row>
    <row r="167" spans="1:6" ht="12" customHeight="1">
      <c r="A167" s="6"/>
      <c r="B167" s="54" t="s">
        <v>152</v>
      </c>
      <c r="C167" s="8"/>
      <c r="D167" s="9"/>
      <c r="E167" s="9"/>
      <c r="F167" s="48"/>
    </row>
    <row r="168" spans="1:6" ht="12" customHeight="1">
      <c r="A168" s="6"/>
      <c r="B168" s="54"/>
      <c r="C168" s="8"/>
      <c r="D168" s="9"/>
      <c r="E168" s="9"/>
      <c r="F168" s="48"/>
    </row>
    <row r="169" spans="1:6" ht="12" customHeight="1">
      <c r="A169" s="6"/>
      <c r="B169" s="54" t="s">
        <v>153</v>
      </c>
      <c r="C169" s="8"/>
      <c r="D169" s="9"/>
      <c r="E169" s="9"/>
      <c r="F169" s="48"/>
    </row>
    <row r="170" spans="1:6" ht="12" customHeight="1">
      <c r="A170" s="6"/>
      <c r="B170" s="54" t="s">
        <v>154</v>
      </c>
      <c r="C170" s="8" t="s">
        <v>30</v>
      </c>
      <c r="D170" s="9">
        <v>1</v>
      </c>
      <c r="E170" s="55"/>
      <c r="F170" s="48">
        <f>D170*E170</f>
        <v>0</v>
      </c>
    </row>
    <row r="171" spans="1:6" ht="12" customHeight="1">
      <c r="A171" s="6"/>
      <c r="B171" s="54" t="s">
        <v>155</v>
      </c>
      <c r="C171" s="8" t="s">
        <v>30</v>
      </c>
      <c r="D171" s="9">
        <v>1</v>
      </c>
      <c r="E171" s="55"/>
      <c r="F171" s="48">
        <f>D171*E171</f>
        <v>0</v>
      </c>
    </row>
    <row r="172" spans="1:6" ht="12" customHeight="1">
      <c r="A172" s="6"/>
      <c r="B172" s="54" t="s">
        <v>156</v>
      </c>
      <c r="C172" s="8" t="s">
        <v>30</v>
      </c>
      <c r="D172" s="9">
        <v>2</v>
      </c>
      <c r="E172" s="55"/>
      <c r="F172" s="48">
        <f>D172*E172</f>
        <v>0</v>
      </c>
    </row>
    <row r="173" spans="1:6" ht="12" customHeight="1">
      <c r="A173" s="6"/>
      <c r="B173" s="54" t="s">
        <v>157</v>
      </c>
      <c r="C173" s="8" t="s">
        <v>30</v>
      </c>
      <c r="D173" s="9">
        <v>2</v>
      </c>
      <c r="E173" s="55"/>
      <c r="F173" s="48">
        <f>D173*E173</f>
        <v>0</v>
      </c>
    </row>
    <row r="174" spans="1:6" ht="12" customHeight="1">
      <c r="A174" s="6"/>
      <c r="B174" s="54" t="s">
        <v>158</v>
      </c>
      <c r="C174" s="8" t="s">
        <v>30</v>
      </c>
      <c r="D174" s="9">
        <f>SUM(D170:D173)</f>
        <v>6</v>
      </c>
      <c r="E174" s="55"/>
      <c r="F174" s="48">
        <f>D174*E174</f>
        <v>0</v>
      </c>
    </row>
    <row r="175" spans="1:6" ht="12" customHeight="1">
      <c r="A175" s="87"/>
      <c r="B175" s="54"/>
      <c r="C175" s="88"/>
      <c r="D175" s="89"/>
      <c r="E175" s="89"/>
      <c r="F175" s="75"/>
    </row>
    <row r="176" spans="1:6" ht="12" customHeight="1">
      <c r="A176" s="6">
        <v>998733201</v>
      </c>
      <c r="B176" s="54" t="s">
        <v>59</v>
      </c>
      <c r="C176" s="8" t="s">
        <v>60</v>
      </c>
      <c r="D176" s="9">
        <v>3.19</v>
      </c>
      <c r="E176" s="55"/>
      <c r="F176" s="48">
        <f>D176*E176</f>
        <v>0</v>
      </c>
    </row>
    <row r="177" spans="1:6" ht="12" customHeight="1">
      <c r="A177" s="63"/>
      <c r="B177" s="69" t="s">
        <v>159</v>
      </c>
      <c r="C177" s="65"/>
      <c r="D177" s="66"/>
      <c r="E177" s="66"/>
      <c r="F177" s="67">
        <f>SUM(F145:F176)</f>
        <v>0</v>
      </c>
    </row>
    <row r="178" spans="1:6" ht="12" customHeight="1">
      <c r="A178" s="63"/>
      <c r="B178" s="69"/>
      <c r="C178" s="65"/>
      <c r="D178" s="66"/>
      <c r="E178" s="66"/>
      <c r="F178" s="67"/>
    </row>
    <row r="179" spans="1:6" ht="12" customHeight="1">
      <c r="A179" s="63"/>
      <c r="B179" s="69"/>
      <c r="C179" s="65"/>
      <c r="D179" s="66"/>
      <c r="E179" s="66"/>
      <c r="F179" s="67"/>
    </row>
    <row r="180" spans="1:6" ht="12" customHeight="1">
      <c r="A180" s="63"/>
      <c r="B180" s="69" t="s">
        <v>11</v>
      </c>
      <c r="C180" s="65"/>
      <c r="D180" s="66"/>
      <c r="E180" s="66"/>
      <c r="F180" s="67"/>
    </row>
    <row r="181" spans="1:6" ht="12" customHeight="1">
      <c r="A181" s="63"/>
      <c r="B181" s="69"/>
      <c r="C181" s="65"/>
      <c r="D181" s="66"/>
      <c r="E181" s="66"/>
      <c r="F181" s="67"/>
    </row>
    <row r="182" spans="1:6" s="91" customFormat="1" ht="12" customHeight="1">
      <c r="A182" s="6"/>
      <c r="B182" s="90" t="s">
        <v>160</v>
      </c>
      <c r="C182" s="8"/>
      <c r="D182" s="9"/>
      <c r="E182" s="9"/>
      <c r="F182" s="48"/>
    </row>
    <row r="183" spans="1:6" ht="12" customHeight="1">
      <c r="A183" s="63"/>
      <c r="B183" s="69"/>
      <c r="C183" s="65"/>
      <c r="D183" s="66"/>
      <c r="E183" s="66"/>
      <c r="F183" s="67"/>
    </row>
    <row r="184" spans="1:6" s="92" customFormat="1" ht="24" customHeight="1">
      <c r="A184" s="44" t="s">
        <v>161</v>
      </c>
      <c r="B184" s="50" t="s">
        <v>162</v>
      </c>
      <c r="C184" s="46" t="s">
        <v>143</v>
      </c>
      <c r="D184" s="47">
        <v>3</v>
      </c>
      <c r="E184" s="56"/>
      <c r="F184" s="48">
        <f>D184*E184</f>
        <v>0</v>
      </c>
    </row>
    <row r="185" spans="1:6" s="92" customFormat="1" ht="12" customHeight="1">
      <c r="A185" s="44"/>
      <c r="B185" s="50"/>
      <c r="C185" s="46"/>
      <c r="D185" s="47"/>
      <c r="E185" s="47"/>
      <c r="F185" s="48"/>
    </row>
    <row r="186" spans="1:6" s="92" customFormat="1" ht="24" customHeight="1">
      <c r="A186" s="44" t="s">
        <v>161</v>
      </c>
      <c r="B186" s="50" t="s">
        <v>163</v>
      </c>
      <c r="C186" s="46" t="s">
        <v>143</v>
      </c>
      <c r="D186" s="47">
        <v>3</v>
      </c>
      <c r="E186" s="56"/>
      <c r="F186" s="48">
        <f>D186*E186</f>
        <v>0</v>
      </c>
    </row>
    <row r="187" spans="1:6" ht="12" customHeight="1">
      <c r="A187" s="63"/>
      <c r="B187" s="69"/>
      <c r="C187" s="65"/>
      <c r="D187" s="66"/>
      <c r="E187" s="66"/>
      <c r="F187" s="67"/>
    </row>
    <row r="188" spans="1:6" ht="12" customHeight="1">
      <c r="A188" s="63"/>
      <c r="B188" s="90" t="s">
        <v>164</v>
      </c>
      <c r="C188" s="65"/>
      <c r="D188" s="66"/>
      <c r="E188" s="66"/>
      <c r="F188" s="48"/>
    </row>
    <row r="189" spans="1:6" s="60" customFormat="1" ht="12" customHeight="1">
      <c r="A189" s="49" t="s">
        <v>165</v>
      </c>
      <c r="B189" s="50" t="s">
        <v>166</v>
      </c>
      <c r="C189" s="46" t="s">
        <v>106</v>
      </c>
      <c r="D189" s="47">
        <v>15</v>
      </c>
      <c r="E189" s="53"/>
      <c r="F189" s="57">
        <f>D189*E189</f>
        <v>0</v>
      </c>
    </row>
    <row r="190" spans="1:6" s="60" customFormat="1" ht="12" customHeight="1">
      <c r="A190" s="49"/>
      <c r="B190" s="50"/>
      <c r="C190" s="46"/>
      <c r="D190" s="47"/>
      <c r="E190" s="52"/>
      <c r="F190" s="57"/>
    </row>
    <row r="191" spans="1:6" s="60" customFormat="1" ht="12" customHeight="1">
      <c r="A191" s="49"/>
      <c r="B191" s="93" t="s">
        <v>167</v>
      </c>
      <c r="C191" s="46"/>
      <c r="D191" s="47"/>
      <c r="E191" s="52"/>
      <c r="F191" s="57"/>
    </row>
    <row r="192" spans="1:6" s="60" customFormat="1" ht="24" customHeight="1">
      <c r="A192" s="49" t="s">
        <v>168</v>
      </c>
      <c r="B192" s="50" t="s">
        <v>169</v>
      </c>
      <c r="C192" s="46" t="s">
        <v>106</v>
      </c>
      <c r="D192" s="47">
        <v>15</v>
      </c>
      <c r="E192" s="53"/>
      <c r="F192" s="57">
        <f>D192*E192</f>
        <v>0</v>
      </c>
    </row>
    <row r="193" spans="1:6" s="60" customFormat="1" ht="12" customHeight="1">
      <c r="A193" s="49"/>
      <c r="B193" s="50"/>
      <c r="C193" s="46"/>
      <c r="D193" s="47"/>
      <c r="E193" s="52"/>
      <c r="F193" s="57"/>
    </row>
    <row r="194" spans="1:6" s="58" customFormat="1" ht="24">
      <c r="A194" s="44"/>
      <c r="B194" s="50" t="s">
        <v>170</v>
      </c>
      <c r="C194" s="46" t="s">
        <v>32</v>
      </c>
      <c r="D194" s="47">
        <v>1</v>
      </c>
      <c r="E194" s="53"/>
      <c r="F194" s="57">
        <f>D194*E194</f>
        <v>0</v>
      </c>
    </row>
    <row r="195" spans="1:6" ht="12" customHeight="1">
      <c r="A195" s="44"/>
      <c r="B195" s="50"/>
      <c r="C195" s="46"/>
      <c r="D195" s="47"/>
      <c r="E195" s="47"/>
      <c r="F195" s="48"/>
    </row>
    <row r="196" spans="1:6" ht="12" customHeight="1">
      <c r="A196" s="63"/>
      <c r="B196" s="69" t="s">
        <v>171</v>
      </c>
      <c r="C196" s="65"/>
      <c r="D196" s="66"/>
      <c r="E196" s="66"/>
      <c r="F196" s="67">
        <f>SUM(F184:F195)</f>
        <v>0</v>
      </c>
    </row>
    <row r="197" spans="1:6" ht="12" customHeight="1">
      <c r="A197" s="63"/>
      <c r="B197" s="69"/>
      <c r="C197" s="65"/>
      <c r="D197" s="66"/>
      <c r="E197" s="66"/>
      <c r="F197" s="67"/>
    </row>
    <row r="198" spans="1:6" ht="12" customHeight="1">
      <c r="A198" s="63"/>
      <c r="B198" s="69"/>
      <c r="C198" s="65"/>
      <c r="D198" s="66"/>
      <c r="E198" s="66"/>
      <c r="F198" s="67"/>
    </row>
    <row r="199" spans="1:6" ht="12" customHeight="1">
      <c r="A199" s="63"/>
      <c r="B199" s="69" t="s">
        <v>172</v>
      </c>
      <c r="C199" s="65"/>
      <c r="D199" s="66"/>
      <c r="E199" s="66"/>
      <c r="F199" s="67"/>
    </row>
    <row r="200" spans="1:6" ht="12" customHeight="1">
      <c r="A200" s="63"/>
      <c r="B200" s="69"/>
      <c r="C200" s="65"/>
      <c r="D200" s="66"/>
      <c r="E200" s="66"/>
      <c r="F200" s="67"/>
    </row>
    <row r="201" spans="1:6" ht="12" customHeight="1">
      <c r="A201" s="94"/>
      <c r="B201" s="95" t="s">
        <v>173</v>
      </c>
      <c r="C201" s="96" t="s">
        <v>34</v>
      </c>
      <c r="D201" s="97">
        <v>14</v>
      </c>
      <c r="E201" s="98"/>
      <c r="F201" s="99">
        <f>D201*E201</f>
        <v>0</v>
      </c>
    </row>
    <row r="202" spans="1:6" ht="12" customHeight="1">
      <c r="A202" s="94"/>
      <c r="B202" s="95"/>
      <c r="C202" s="96"/>
      <c r="D202" s="97"/>
      <c r="E202" s="97"/>
      <c r="F202" s="99"/>
    </row>
    <row r="203" spans="1:6" ht="12" customHeight="1">
      <c r="A203" s="44"/>
      <c r="B203" s="50" t="s">
        <v>174</v>
      </c>
      <c r="C203" s="46" t="s">
        <v>34</v>
      </c>
      <c r="D203" s="47">
        <v>8</v>
      </c>
      <c r="E203" s="56"/>
      <c r="F203" s="99">
        <f>D203*E203</f>
        <v>0</v>
      </c>
    </row>
    <row r="204" spans="1:6" ht="12" customHeight="1">
      <c r="A204" s="44"/>
      <c r="B204" s="50"/>
      <c r="C204" s="46"/>
      <c r="D204" s="47"/>
      <c r="E204" s="47"/>
      <c r="F204" s="99"/>
    </row>
    <row r="205" spans="1:6" s="60" customFormat="1" ht="12" customHeight="1">
      <c r="A205" s="44"/>
      <c r="B205" s="50" t="s">
        <v>175</v>
      </c>
      <c r="C205" s="46" t="s">
        <v>34</v>
      </c>
      <c r="D205" s="47">
        <v>6</v>
      </c>
      <c r="E205" s="56"/>
      <c r="F205" s="48">
        <f>D205*E205</f>
        <v>0</v>
      </c>
    </row>
    <row r="206" spans="1:6" s="60" customFormat="1" ht="12" customHeight="1">
      <c r="A206" s="44"/>
      <c r="B206" s="50"/>
      <c r="C206" s="46"/>
      <c r="D206" s="47"/>
      <c r="E206" s="47"/>
      <c r="F206" s="48"/>
    </row>
    <row r="207" spans="1:6" ht="12" customHeight="1">
      <c r="A207" s="6"/>
      <c r="B207" s="54" t="s">
        <v>176</v>
      </c>
      <c r="C207" s="8" t="s">
        <v>32</v>
      </c>
      <c r="D207" s="9">
        <v>1</v>
      </c>
      <c r="E207" s="55"/>
      <c r="F207" s="48">
        <f>D207*E207</f>
        <v>0</v>
      </c>
    </row>
    <row r="208" spans="1:6" ht="12" customHeight="1">
      <c r="A208" s="6"/>
      <c r="B208" s="54"/>
      <c r="C208" s="8"/>
      <c r="D208" s="9"/>
      <c r="E208" s="9"/>
      <c r="F208" s="48"/>
    </row>
    <row r="209" spans="1:6" ht="12" customHeight="1">
      <c r="A209" s="63"/>
      <c r="B209" s="69" t="s">
        <v>177</v>
      </c>
      <c r="C209" s="65"/>
      <c r="D209" s="66"/>
      <c r="E209" s="66"/>
      <c r="F209" s="67">
        <f>SUM(F201:F207)</f>
        <v>0</v>
      </c>
    </row>
    <row r="210" spans="1:6" ht="12" customHeight="1">
      <c r="A210" s="63"/>
      <c r="B210" s="69"/>
      <c r="C210" s="65"/>
      <c r="D210" s="66"/>
      <c r="E210" s="66"/>
      <c r="F210" s="67"/>
    </row>
    <row r="211" spans="1:6" ht="12" customHeight="1">
      <c r="A211" s="63"/>
      <c r="B211" s="69"/>
      <c r="C211" s="65"/>
      <c r="D211" s="66"/>
      <c r="E211" s="66"/>
      <c r="F211" s="67"/>
    </row>
    <row r="212" spans="1:6" ht="12" customHeight="1">
      <c r="A212" s="100"/>
      <c r="B212" s="69" t="s">
        <v>178</v>
      </c>
      <c r="C212" s="101"/>
      <c r="D212" s="102"/>
      <c r="E212" s="102"/>
      <c r="F212" s="103"/>
    </row>
    <row r="213" spans="1:6" ht="12" customHeight="1">
      <c r="A213" s="100"/>
      <c r="B213" s="104"/>
      <c r="C213" s="101"/>
      <c r="D213" s="102"/>
      <c r="E213" s="102"/>
      <c r="F213" s="103"/>
    </row>
    <row r="214" spans="1:6" ht="12" customHeight="1">
      <c r="A214" s="100"/>
      <c r="B214" s="104" t="s">
        <v>179</v>
      </c>
      <c r="C214" s="101" t="s">
        <v>34</v>
      </c>
      <c r="D214" s="102">
        <v>4</v>
      </c>
      <c r="E214" s="105"/>
      <c r="F214" s="103">
        <f>D214*E214</f>
        <v>0</v>
      </c>
    </row>
    <row r="215" spans="1:6" ht="12" customHeight="1">
      <c r="A215" s="100"/>
      <c r="B215" s="104" t="s">
        <v>180</v>
      </c>
      <c r="C215" s="101" t="s">
        <v>34</v>
      </c>
      <c r="D215" s="102">
        <v>16</v>
      </c>
      <c r="E215" s="106" t="s">
        <v>181</v>
      </c>
      <c r="F215" s="107" t="s">
        <v>182</v>
      </c>
    </row>
    <row r="216" spans="1:6" s="58" customFormat="1" ht="12">
      <c r="A216" s="61"/>
      <c r="B216" s="104" t="s">
        <v>183</v>
      </c>
      <c r="C216" s="101" t="s">
        <v>32</v>
      </c>
      <c r="D216" s="102">
        <v>1</v>
      </c>
      <c r="E216" s="108"/>
      <c r="F216" s="57">
        <f>D216*E216</f>
        <v>0</v>
      </c>
    </row>
    <row r="217" spans="1:6" ht="12" customHeight="1">
      <c r="A217" s="63"/>
      <c r="B217" s="69" t="s">
        <v>184</v>
      </c>
      <c r="C217" s="65"/>
      <c r="D217" s="66"/>
      <c r="E217" s="66"/>
      <c r="F217" s="67">
        <f>SUM(F214:F216)</f>
        <v>0</v>
      </c>
    </row>
    <row r="218" spans="1:6" ht="12" customHeight="1">
      <c r="A218" s="63"/>
      <c r="B218" s="69"/>
      <c r="C218" s="65"/>
      <c r="D218" s="66"/>
      <c r="E218" s="66"/>
      <c r="F218" s="67"/>
    </row>
    <row r="219" spans="1:6" ht="12" customHeight="1">
      <c r="A219" s="63"/>
      <c r="B219" s="69"/>
      <c r="C219" s="65"/>
      <c r="D219" s="66"/>
      <c r="E219" s="66"/>
      <c r="F219" s="67"/>
    </row>
    <row r="220" spans="1:6" ht="12" customHeight="1">
      <c r="A220" s="44"/>
      <c r="B220" s="90" t="s">
        <v>185</v>
      </c>
      <c r="C220" s="46"/>
      <c r="D220" s="47"/>
      <c r="E220" s="47"/>
      <c r="F220" s="48"/>
    </row>
    <row r="221" spans="1:6" ht="12" customHeight="1">
      <c r="A221" s="44"/>
      <c r="B221" s="64"/>
      <c r="C221" s="46"/>
      <c r="D221" s="47"/>
      <c r="E221" s="47"/>
      <c r="F221" s="48"/>
    </row>
    <row r="222" spans="1:6" s="91" customFormat="1" ht="12" customHeight="1">
      <c r="A222" s="6"/>
      <c r="B222" s="50" t="s">
        <v>186</v>
      </c>
      <c r="C222" s="8" t="s">
        <v>34</v>
      </c>
      <c r="D222" s="9">
        <v>4</v>
      </c>
      <c r="E222" s="55"/>
      <c r="F222" s="103">
        <f>D222*E222</f>
        <v>0</v>
      </c>
    </row>
    <row r="223" spans="1:6" s="91" customFormat="1" ht="12" customHeight="1">
      <c r="A223" s="6"/>
      <c r="B223" s="50" t="s">
        <v>187</v>
      </c>
      <c r="C223" s="8" t="s">
        <v>34</v>
      </c>
      <c r="D223" s="9">
        <v>2</v>
      </c>
      <c r="E223" s="55"/>
      <c r="F223" s="103">
        <f>D223*E223</f>
        <v>0</v>
      </c>
    </row>
    <row r="224" spans="1:6" s="91" customFormat="1" ht="12" customHeight="1">
      <c r="A224" s="6"/>
      <c r="B224" s="50" t="s">
        <v>188</v>
      </c>
      <c r="C224" s="8" t="s">
        <v>32</v>
      </c>
      <c r="D224" s="9">
        <v>1</v>
      </c>
      <c r="E224" s="55"/>
      <c r="F224" s="48">
        <f>D224*E224</f>
        <v>0</v>
      </c>
    </row>
    <row r="225" spans="1:6" s="92" customFormat="1" ht="24" customHeight="1">
      <c r="A225" s="44"/>
      <c r="B225" s="50" t="s">
        <v>189</v>
      </c>
      <c r="C225" s="46" t="s">
        <v>34</v>
      </c>
      <c r="D225" s="47">
        <v>6</v>
      </c>
      <c r="E225" s="56"/>
      <c r="F225" s="48">
        <f>D225*E225</f>
        <v>0</v>
      </c>
    </row>
    <row r="226" spans="1:6" s="91" customFormat="1" ht="12" customHeight="1">
      <c r="A226" s="6"/>
      <c r="B226" s="90" t="s">
        <v>190</v>
      </c>
      <c r="C226" s="65"/>
      <c r="D226" s="66"/>
      <c r="E226" s="66"/>
      <c r="F226" s="67">
        <f>SUM(F222:F225)</f>
        <v>0</v>
      </c>
    </row>
    <row r="227" spans="1:6" s="91" customFormat="1" ht="12" customHeight="1">
      <c r="A227" s="6"/>
      <c r="B227" s="50"/>
      <c r="C227" s="8"/>
      <c r="D227" s="9"/>
      <c r="E227" s="9"/>
      <c r="F227" s="48"/>
    </row>
    <row r="228" spans="1:6" s="91" customFormat="1" ht="12" customHeight="1">
      <c r="A228" s="6"/>
      <c r="B228" s="50"/>
      <c r="C228" s="8"/>
      <c r="D228" s="9"/>
      <c r="E228" s="9"/>
      <c r="F228" s="48"/>
    </row>
    <row r="229" spans="1:6" s="91" customFormat="1" ht="12" customHeight="1">
      <c r="A229" s="6"/>
      <c r="B229" s="50"/>
      <c r="C229" s="8"/>
      <c r="D229" s="9"/>
      <c r="E229" s="9"/>
      <c r="F229" s="48"/>
    </row>
    <row r="230" spans="1:6" s="91" customFormat="1" ht="12" customHeight="1">
      <c r="A230" s="6"/>
      <c r="B230" s="50"/>
      <c r="C230" s="8"/>
      <c r="D230" s="9"/>
      <c r="E230" s="9"/>
      <c r="F230" s="48"/>
    </row>
    <row r="231" spans="1:6" s="91" customFormat="1" ht="12" customHeight="1">
      <c r="A231" s="6"/>
      <c r="B231" s="50"/>
      <c r="C231" s="8"/>
      <c r="D231" s="9"/>
      <c r="E231" s="9"/>
      <c r="F231" s="48"/>
    </row>
    <row r="232" spans="1:6" s="91" customFormat="1" ht="12" customHeight="1">
      <c r="A232" s="6"/>
      <c r="B232" s="50"/>
      <c r="C232" s="8"/>
      <c r="D232" s="9"/>
      <c r="E232" s="9"/>
      <c r="F232" s="48"/>
    </row>
    <row r="233" spans="1:6" s="91" customFormat="1" ht="12" customHeight="1">
      <c r="A233" s="6"/>
      <c r="B233" s="50"/>
      <c r="C233" s="8"/>
      <c r="D233" s="9"/>
      <c r="E233" s="9"/>
      <c r="F233" s="48"/>
    </row>
    <row r="234" spans="1:6" s="91" customFormat="1" ht="12" customHeight="1">
      <c r="A234" s="6"/>
      <c r="B234" s="50"/>
      <c r="C234" s="8"/>
      <c r="D234" s="9"/>
      <c r="E234" s="9"/>
      <c r="F234" s="48"/>
    </row>
    <row r="235" spans="1:6" s="91" customFormat="1" ht="12" customHeight="1">
      <c r="A235" s="6"/>
      <c r="B235" s="50"/>
      <c r="C235" s="8"/>
      <c r="D235" s="9"/>
      <c r="E235" s="9"/>
      <c r="F235" s="48"/>
    </row>
    <row r="236" spans="1:6" s="91" customFormat="1" ht="12" customHeight="1">
      <c r="A236" s="6"/>
      <c r="B236" s="50"/>
      <c r="C236" s="8"/>
      <c r="D236" s="9"/>
      <c r="E236" s="9"/>
      <c r="F236" s="48"/>
    </row>
    <row r="237" spans="1:6" ht="12" customHeight="1">
      <c r="A237" s="63"/>
      <c r="B237" s="64"/>
      <c r="C237" s="65"/>
      <c r="D237" s="66"/>
      <c r="E237" s="66"/>
      <c r="F237" s="67"/>
    </row>
    <row r="238" spans="1:6" ht="12" customHeight="1">
      <c r="A238" s="63"/>
      <c r="B238" s="64"/>
      <c r="C238" s="65"/>
      <c r="D238" s="66"/>
      <c r="E238" s="66"/>
      <c r="F238" s="67"/>
    </row>
    <row r="239" spans="1:6" ht="12" customHeight="1">
      <c r="A239" s="63"/>
      <c r="B239" s="64"/>
      <c r="C239" s="65"/>
      <c r="D239" s="66"/>
      <c r="E239" s="66"/>
      <c r="F239" s="67"/>
    </row>
    <row r="240" spans="1:6" ht="12" customHeight="1">
      <c r="A240" s="63"/>
      <c r="B240" s="64"/>
      <c r="C240" s="65"/>
      <c r="D240" s="66"/>
      <c r="E240" s="66"/>
      <c r="F240" s="67"/>
    </row>
    <row r="241" spans="1:6" ht="12" customHeight="1">
      <c r="A241" s="63"/>
      <c r="B241" s="64"/>
      <c r="C241" s="65"/>
      <c r="D241" s="66"/>
      <c r="E241" s="66"/>
      <c r="F241" s="67"/>
    </row>
    <row r="242" spans="1:6" ht="12" customHeight="1">
      <c r="A242" s="63"/>
      <c r="B242" s="64"/>
      <c r="C242" s="65"/>
      <c r="D242" s="66"/>
      <c r="E242" s="66"/>
      <c r="F242" s="67"/>
    </row>
    <row r="243" spans="1:6" ht="12" customHeight="1">
      <c r="A243" s="63"/>
      <c r="B243" s="64"/>
      <c r="C243" s="65"/>
      <c r="D243" s="66"/>
      <c r="E243" s="66"/>
      <c r="F243" s="67"/>
    </row>
    <row r="244" spans="1:6" ht="12" customHeight="1">
      <c r="A244" s="63"/>
      <c r="B244" s="64"/>
      <c r="C244" s="65"/>
      <c r="D244" s="66"/>
      <c r="E244" s="66"/>
      <c r="F244" s="67"/>
    </row>
    <row r="245" spans="1:6" ht="12" customHeight="1">
      <c r="A245" s="63"/>
      <c r="B245" s="64"/>
      <c r="C245" s="65"/>
      <c r="D245" s="66"/>
      <c r="E245" s="66"/>
      <c r="F245" s="67"/>
    </row>
    <row r="246" spans="1:6" ht="12" customHeight="1">
      <c r="A246" s="63"/>
      <c r="B246" s="64"/>
      <c r="C246" s="65"/>
      <c r="D246" s="66"/>
      <c r="E246" s="66"/>
      <c r="F246" s="67"/>
    </row>
    <row r="247" spans="1:6" ht="12" customHeight="1">
      <c r="A247" s="63"/>
      <c r="B247" s="64"/>
      <c r="C247" s="65"/>
      <c r="D247" s="66"/>
      <c r="E247" s="66"/>
      <c r="F247" s="67"/>
    </row>
    <row r="248" spans="1:6" ht="12" customHeight="1">
      <c r="A248" s="63"/>
      <c r="B248" s="64"/>
      <c r="C248" s="65"/>
      <c r="D248" s="66"/>
      <c r="E248" s="66"/>
      <c r="F248" s="67"/>
    </row>
    <row r="249" spans="1:6" ht="12" customHeight="1">
      <c r="A249" s="63"/>
      <c r="B249" s="64"/>
      <c r="C249" s="65"/>
      <c r="D249" s="66"/>
      <c r="E249" s="66"/>
      <c r="F249" s="67"/>
    </row>
    <row r="250" spans="1:6" ht="12" customHeight="1">
      <c r="A250" s="63"/>
      <c r="B250" s="64"/>
      <c r="C250" s="65"/>
      <c r="D250" s="66"/>
      <c r="E250" s="66"/>
      <c r="F250" s="67"/>
    </row>
    <row r="251" spans="1:6" ht="12" customHeight="1">
      <c r="A251" s="63"/>
      <c r="B251" s="64"/>
      <c r="C251" s="65"/>
      <c r="D251" s="66"/>
      <c r="E251" s="66"/>
      <c r="F251" s="67"/>
    </row>
    <row r="252" spans="1:6" ht="12" customHeight="1">
      <c r="A252" s="63"/>
      <c r="B252" s="64"/>
      <c r="C252" s="65"/>
      <c r="D252" s="66"/>
      <c r="E252" s="66"/>
      <c r="F252" s="67"/>
    </row>
    <row r="253" spans="1:6" ht="12" customHeight="1">
      <c r="A253" s="63"/>
      <c r="B253" s="64"/>
      <c r="C253" s="65"/>
      <c r="D253" s="66"/>
      <c r="E253" s="66"/>
      <c r="F253" s="67"/>
    </row>
    <row r="254" spans="1:6" ht="12" customHeight="1">
      <c r="A254" s="63"/>
      <c r="B254" s="64"/>
      <c r="C254" s="65"/>
      <c r="D254" s="66"/>
      <c r="E254" s="66"/>
      <c r="F254" s="67"/>
    </row>
    <row r="255" spans="1:6" ht="12" customHeight="1">
      <c r="A255" s="63"/>
      <c r="B255" s="64"/>
      <c r="C255" s="65"/>
      <c r="D255" s="66"/>
      <c r="E255" s="66"/>
      <c r="F255" s="67"/>
    </row>
    <row r="256" spans="1:6" ht="12" customHeight="1">
      <c r="A256" s="63"/>
      <c r="B256" s="64"/>
      <c r="C256" s="65"/>
      <c r="D256" s="66"/>
      <c r="E256" s="66"/>
      <c r="F256" s="67"/>
    </row>
    <row r="257" spans="1:6" ht="12" customHeight="1">
      <c r="A257" s="63"/>
      <c r="B257" s="64"/>
      <c r="C257" s="65"/>
      <c r="D257" s="66"/>
      <c r="E257" s="66"/>
      <c r="F257" s="67"/>
    </row>
    <row r="258" spans="1:6" ht="12" customHeight="1">
      <c r="A258" s="63"/>
      <c r="B258" s="64"/>
      <c r="C258" s="65"/>
      <c r="D258" s="66"/>
      <c r="E258" s="66"/>
      <c r="F258" s="67"/>
    </row>
    <row r="259" spans="1:6" ht="12" customHeight="1">
      <c r="A259" s="63"/>
      <c r="B259" s="64"/>
      <c r="C259" s="65"/>
      <c r="D259" s="66"/>
      <c r="E259" s="66"/>
      <c r="F259" s="67"/>
    </row>
    <row r="260" spans="1:6" ht="12" customHeight="1">
      <c r="A260" s="63"/>
      <c r="B260" s="64"/>
      <c r="C260" s="65"/>
      <c r="D260" s="66"/>
      <c r="E260" s="66"/>
      <c r="F260" s="67"/>
    </row>
    <row r="261" spans="1:6" ht="12" customHeight="1">
      <c r="A261" s="63"/>
      <c r="B261" s="64"/>
      <c r="C261" s="65"/>
      <c r="D261" s="66"/>
      <c r="E261" s="66"/>
      <c r="F261" s="67"/>
    </row>
    <row r="262" spans="1:6" ht="12" customHeight="1">
      <c r="A262" s="63"/>
      <c r="B262" s="64"/>
      <c r="C262" s="65"/>
      <c r="D262" s="66"/>
      <c r="E262" s="66"/>
      <c r="F262" s="67"/>
    </row>
    <row r="263" spans="1:6" ht="12" customHeight="1">
      <c r="A263" s="63"/>
      <c r="B263" s="64"/>
      <c r="C263" s="65"/>
      <c r="D263" s="66"/>
      <c r="E263" s="66"/>
      <c r="F263" s="67"/>
    </row>
    <row r="264" spans="1:6" ht="12" customHeight="1">
      <c r="A264" s="63"/>
      <c r="B264" s="64"/>
      <c r="C264" s="65"/>
      <c r="D264" s="66"/>
      <c r="E264" s="66"/>
      <c r="F264" s="67"/>
    </row>
    <row r="265" spans="1:6" ht="12" customHeight="1">
      <c r="A265" s="63"/>
      <c r="B265" s="64"/>
      <c r="C265" s="65"/>
      <c r="D265" s="66"/>
      <c r="E265" s="66"/>
      <c r="F265" s="67"/>
    </row>
    <row r="266" spans="1:6" ht="12" customHeight="1">
      <c r="A266" s="63"/>
      <c r="B266" s="64"/>
      <c r="C266" s="65"/>
      <c r="D266" s="66"/>
      <c r="E266" s="66"/>
      <c r="F266" s="67"/>
    </row>
    <row r="267" spans="1:6" ht="12" customHeight="1">
      <c r="A267" s="63"/>
      <c r="B267" s="64"/>
      <c r="C267" s="65"/>
      <c r="D267" s="66"/>
      <c r="E267" s="66"/>
      <c r="F267" s="67"/>
    </row>
    <row r="268" spans="1:6" ht="12" customHeight="1">
      <c r="A268" s="63"/>
      <c r="B268" s="64"/>
      <c r="C268" s="65"/>
      <c r="D268" s="66"/>
      <c r="E268" s="66"/>
      <c r="F268" s="67"/>
    </row>
    <row r="269" spans="1:6" ht="12" customHeight="1">
      <c r="A269" s="63"/>
      <c r="B269" s="64"/>
      <c r="C269" s="65"/>
      <c r="D269" s="66"/>
      <c r="E269" s="66"/>
      <c r="F269" s="67"/>
    </row>
    <row r="270" spans="1:6" ht="12" customHeight="1">
      <c r="A270" s="63"/>
      <c r="B270" s="64"/>
      <c r="C270" s="65"/>
      <c r="D270" s="66"/>
      <c r="E270" s="66"/>
      <c r="F270" s="67"/>
    </row>
    <row r="271" spans="1:6" ht="12" customHeight="1">
      <c r="A271" s="63"/>
      <c r="B271" s="64"/>
      <c r="C271" s="65"/>
      <c r="D271" s="66"/>
      <c r="E271" s="66"/>
      <c r="F271" s="67"/>
    </row>
    <row r="272" spans="1:6" ht="12" customHeight="1">
      <c r="A272" s="63"/>
      <c r="B272" s="64"/>
      <c r="C272" s="65"/>
      <c r="D272" s="66"/>
      <c r="E272" s="66"/>
      <c r="F272" s="67"/>
    </row>
    <row r="273" spans="1:6" ht="12" customHeight="1">
      <c r="A273" s="63"/>
      <c r="B273" s="64"/>
      <c r="C273" s="65"/>
      <c r="D273" s="66"/>
      <c r="E273" s="66"/>
      <c r="F273" s="67"/>
    </row>
    <row r="274" spans="1:6" ht="12" customHeight="1">
      <c r="A274" s="63"/>
      <c r="B274" s="64"/>
      <c r="C274" s="65"/>
      <c r="D274" s="66"/>
      <c r="E274" s="66"/>
      <c r="F274" s="67"/>
    </row>
    <row r="275" spans="1:6" ht="12" customHeight="1">
      <c r="A275" s="63"/>
      <c r="B275" s="64"/>
      <c r="C275" s="65"/>
      <c r="D275" s="66"/>
      <c r="E275" s="66"/>
      <c r="F275" s="67"/>
    </row>
    <row r="276" spans="1:6" ht="12" customHeight="1">
      <c r="A276" s="63"/>
      <c r="B276" s="64"/>
      <c r="C276" s="65"/>
      <c r="D276" s="66"/>
      <c r="E276" s="66"/>
      <c r="F276" s="67"/>
    </row>
    <row r="277" spans="1:6" ht="12" customHeight="1">
      <c r="A277" s="63"/>
      <c r="B277" s="64"/>
      <c r="C277" s="65"/>
      <c r="D277" s="66"/>
      <c r="E277" s="66"/>
      <c r="F277" s="67"/>
    </row>
    <row r="278" spans="1:6" ht="12" customHeight="1">
      <c r="A278" s="63"/>
      <c r="B278" s="64"/>
      <c r="C278" s="65"/>
      <c r="D278" s="66"/>
      <c r="E278" s="66"/>
      <c r="F278" s="67"/>
    </row>
    <row r="279" spans="1:6" ht="12" customHeight="1">
      <c r="A279" s="63"/>
      <c r="B279" s="64"/>
      <c r="C279" s="65"/>
      <c r="D279" s="66"/>
      <c r="E279" s="66"/>
      <c r="F279" s="67"/>
    </row>
    <row r="280" spans="1:6" ht="12" customHeight="1">
      <c r="A280" s="63"/>
      <c r="B280" s="64"/>
      <c r="C280" s="65"/>
      <c r="D280" s="66"/>
      <c r="E280" s="66"/>
      <c r="F280" s="67"/>
    </row>
    <row r="281" spans="1:6" ht="12" customHeight="1">
      <c r="A281" s="63"/>
      <c r="B281" s="64"/>
      <c r="C281" s="65"/>
      <c r="D281" s="66"/>
      <c r="E281" s="66"/>
      <c r="F281" s="67"/>
    </row>
    <row r="282" spans="1:6" ht="12" customHeight="1">
      <c r="A282" s="63"/>
      <c r="B282" s="64"/>
      <c r="C282" s="65"/>
      <c r="D282" s="66"/>
      <c r="E282" s="66"/>
      <c r="F282" s="67"/>
    </row>
    <row r="283" spans="1:6" ht="12" customHeight="1">
      <c r="A283" s="63"/>
      <c r="B283" s="64"/>
      <c r="C283" s="65"/>
      <c r="D283" s="66"/>
      <c r="E283" s="66"/>
      <c r="F283" s="67"/>
    </row>
    <row r="284" spans="1:6" ht="12" customHeight="1">
      <c r="A284" s="63"/>
      <c r="B284" s="64"/>
      <c r="C284" s="65"/>
      <c r="D284" s="66"/>
      <c r="E284" s="66"/>
      <c r="F284" s="67"/>
    </row>
    <row r="285" spans="1:6" ht="12" customHeight="1">
      <c r="A285" s="63"/>
      <c r="B285" s="64"/>
      <c r="C285" s="65"/>
      <c r="D285" s="66"/>
      <c r="E285" s="66"/>
      <c r="F285" s="67"/>
    </row>
    <row r="286" spans="1:6" ht="12" customHeight="1">
      <c r="A286" s="63"/>
      <c r="B286" s="64"/>
      <c r="C286" s="65"/>
      <c r="D286" s="66"/>
      <c r="E286" s="66"/>
      <c r="F286" s="67"/>
    </row>
    <row r="287" spans="1:6" ht="12" customHeight="1">
      <c r="A287" s="63"/>
      <c r="B287" s="64"/>
      <c r="C287" s="65"/>
      <c r="D287" s="66"/>
      <c r="E287" s="66"/>
      <c r="F287" s="67"/>
    </row>
    <row r="288" spans="1:6" ht="12" customHeight="1">
      <c r="A288" s="63"/>
      <c r="B288" s="64"/>
      <c r="C288" s="65"/>
      <c r="D288" s="66"/>
      <c r="E288" s="66"/>
      <c r="F288" s="67"/>
    </row>
    <row r="289" spans="1:6" ht="12" customHeight="1">
      <c r="A289" s="63"/>
      <c r="B289" s="64"/>
      <c r="C289" s="65"/>
      <c r="D289" s="66"/>
      <c r="E289" s="66"/>
      <c r="F289" s="67"/>
    </row>
    <row r="290" spans="1:6" ht="12" customHeight="1">
      <c r="A290" s="63"/>
      <c r="B290" s="64"/>
      <c r="C290" s="65"/>
      <c r="D290" s="66"/>
      <c r="E290" s="66"/>
      <c r="F290" s="67"/>
    </row>
    <row r="291" spans="1:6" ht="12" customHeight="1">
      <c r="A291" s="63"/>
      <c r="B291" s="64"/>
      <c r="C291" s="65"/>
      <c r="D291" s="66"/>
      <c r="E291" s="66"/>
      <c r="F291" s="67"/>
    </row>
    <row r="292" spans="1:6" ht="12" customHeight="1">
      <c r="A292" s="63"/>
      <c r="B292" s="64"/>
      <c r="C292" s="65"/>
      <c r="D292" s="66"/>
      <c r="E292" s="66"/>
      <c r="F292" s="67"/>
    </row>
    <row r="293" spans="1:6" ht="12" customHeight="1">
      <c r="A293" s="63"/>
      <c r="B293" s="64"/>
      <c r="C293" s="65"/>
      <c r="D293" s="66"/>
      <c r="E293" s="66"/>
      <c r="F293" s="67"/>
    </row>
    <row r="294" spans="1:6" ht="12" customHeight="1">
      <c r="A294" s="63"/>
      <c r="B294" s="64"/>
      <c r="C294" s="65"/>
      <c r="D294" s="66"/>
      <c r="E294" s="66"/>
      <c r="F294" s="67"/>
    </row>
    <row r="295" spans="1:6" ht="12" customHeight="1">
      <c r="A295" s="63"/>
      <c r="B295" s="64"/>
      <c r="C295" s="65"/>
      <c r="D295" s="66"/>
      <c r="E295" s="66"/>
      <c r="F295" s="67"/>
    </row>
    <row r="296" spans="1:6" ht="12" customHeight="1">
      <c r="A296" s="63"/>
      <c r="B296" s="64"/>
      <c r="C296" s="65"/>
      <c r="D296" s="66"/>
      <c r="E296" s="66"/>
      <c r="F296" s="67"/>
    </row>
    <row r="297" spans="1:6" ht="12" customHeight="1">
      <c r="A297" s="63"/>
      <c r="B297" s="64"/>
      <c r="C297" s="65"/>
      <c r="D297" s="66"/>
      <c r="E297" s="66"/>
      <c r="F297" s="67"/>
    </row>
    <row r="298" spans="1:6" ht="12" customHeight="1">
      <c r="A298" s="63"/>
      <c r="B298" s="64"/>
      <c r="C298" s="65"/>
      <c r="D298" s="66"/>
      <c r="E298" s="66"/>
      <c r="F298" s="67"/>
    </row>
    <row r="299" spans="1:6" ht="12" customHeight="1">
      <c r="A299" s="63"/>
      <c r="B299" s="64"/>
      <c r="C299" s="65"/>
      <c r="D299" s="66"/>
      <c r="E299" s="66"/>
      <c r="F299" s="67"/>
    </row>
    <row r="300" spans="1:6" ht="12" customHeight="1">
      <c r="A300" s="63"/>
      <c r="B300" s="64"/>
      <c r="C300" s="65"/>
      <c r="D300" s="66"/>
      <c r="E300" s="66"/>
      <c r="F300" s="67"/>
    </row>
    <row r="301" spans="1:6" ht="12" customHeight="1">
      <c r="A301" s="63"/>
      <c r="B301" s="64"/>
      <c r="C301" s="65"/>
      <c r="D301" s="66"/>
      <c r="E301" s="66"/>
      <c r="F301" s="67"/>
    </row>
    <row r="302" spans="1:6" ht="12" customHeight="1">
      <c r="A302" s="63"/>
      <c r="B302" s="64"/>
      <c r="C302" s="65"/>
      <c r="D302" s="66"/>
      <c r="E302" s="66"/>
      <c r="F302" s="67"/>
    </row>
    <row r="303" spans="1:6" ht="12" customHeight="1">
      <c r="A303" s="63"/>
      <c r="B303" s="64"/>
      <c r="C303" s="65"/>
      <c r="D303" s="66"/>
      <c r="E303" s="66"/>
      <c r="F303" s="67"/>
    </row>
    <row r="304" spans="1:6" ht="12" customHeight="1">
      <c r="A304" s="63"/>
      <c r="B304" s="64"/>
      <c r="C304" s="65"/>
      <c r="D304" s="66"/>
      <c r="E304" s="66"/>
      <c r="F304" s="67"/>
    </row>
    <row r="305" spans="1:6" ht="12" customHeight="1">
      <c r="A305" s="63"/>
      <c r="B305" s="64"/>
      <c r="C305" s="65"/>
      <c r="D305" s="66"/>
      <c r="E305" s="66"/>
      <c r="F305" s="67"/>
    </row>
    <row r="306" spans="1:6" ht="12" customHeight="1">
      <c r="A306" s="63"/>
      <c r="B306" s="64"/>
      <c r="C306" s="65"/>
      <c r="D306" s="66"/>
      <c r="E306" s="66"/>
      <c r="F306" s="67"/>
    </row>
    <row r="307" spans="1:6" ht="12" customHeight="1">
      <c r="A307" s="63"/>
      <c r="B307" s="64"/>
      <c r="C307" s="65"/>
      <c r="D307" s="66"/>
      <c r="E307" s="66"/>
      <c r="F307" s="67"/>
    </row>
    <row r="308" spans="1:6" ht="12" customHeight="1">
      <c r="A308" s="63"/>
      <c r="B308" s="64"/>
      <c r="C308" s="65"/>
      <c r="D308" s="66"/>
      <c r="E308" s="66"/>
      <c r="F308" s="67"/>
    </row>
    <row r="309" spans="1:6" ht="12" customHeight="1">
      <c r="A309" s="63"/>
      <c r="B309" s="64"/>
      <c r="C309" s="65"/>
      <c r="D309" s="66"/>
      <c r="E309" s="66"/>
      <c r="F309" s="67"/>
    </row>
    <row r="310" spans="1:6" ht="12" customHeight="1">
      <c r="A310" s="63"/>
      <c r="B310" s="64"/>
      <c r="C310" s="65"/>
      <c r="D310" s="66"/>
      <c r="E310" s="66"/>
      <c r="F310" s="67"/>
    </row>
    <row r="311" spans="1:6" ht="12" customHeight="1">
      <c r="A311" s="63"/>
      <c r="B311" s="64"/>
      <c r="C311" s="65"/>
      <c r="D311" s="66"/>
      <c r="E311" s="66"/>
      <c r="F311" s="67"/>
    </row>
    <row r="312" spans="1:6" ht="12" customHeight="1">
      <c r="A312" s="63"/>
      <c r="B312" s="64"/>
      <c r="C312" s="65"/>
      <c r="D312" s="66"/>
      <c r="E312" s="66"/>
      <c r="F312" s="67"/>
    </row>
    <row r="313" spans="1:6" ht="12" customHeight="1">
      <c r="A313" s="63"/>
      <c r="B313" s="64"/>
      <c r="C313" s="65"/>
      <c r="D313" s="66"/>
      <c r="E313" s="66"/>
      <c r="F313" s="67"/>
    </row>
    <row r="314" spans="1:6" ht="12" customHeight="1">
      <c r="A314" s="63"/>
      <c r="B314" s="64"/>
      <c r="C314" s="65"/>
      <c r="D314" s="66"/>
      <c r="E314" s="66"/>
      <c r="F314" s="67"/>
    </row>
    <row r="315" spans="1:6" ht="12" customHeight="1">
      <c r="A315" s="63"/>
      <c r="B315" s="64"/>
      <c r="C315" s="65"/>
      <c r="D315" s="66"/>
      <c r="E315" s="66"/>
      <c r="F315" s="67"/>
    </row>
    <row r="316" spans="1:6" ht="12" customHeight="1">
      <c r="A316" s="63"/>
      <c r="B316" s="64"/>
      <c r="C316" s="65"/>
      <c r="D316" s="66"/>
      <c r="E316" s="66"/>
      <c r="F316" s="67"/>
    </row>
    <row r="317" spans="1:6" ht="12" customHeight="1">
      <c r="A317" s="63"/>
      <c r="B317" s="64"/>
      <c r="C317" s="65"/>
      <c r="D317" s="66"/>
      <c r="E317" s="66"/>
      <c r="F317" s="67"/>
    </row>
    <row r="318" spans="1:6" ht="12" customHeight="1">
      <c r="A318" s="63"/>
      <c r="B318" s="64"/>
      <c r="C318" s="65"/>
      <c r="D318" s="66"/>
      <c r="E318" s="66"/>
      <c r="F318" s="67"/>
    </row>
    <row r="319" spans="1:6" ht="12" customHeight="1">
      <c r="A319" s="63"/>
      <c r="B319" s="64"/>
      <c r="C319" s="65"/>
      <c r="D319" s="66"/>
      <c r="E319" s="66"/>
      <c r="F319" s="67"/>
    </row>
    <row r="320" spans="1:6" ht="12" customHeight="1">
      <c r="A320" s="63"/>
      <c r="B320" s="64"/>
      <c r="C320" s="65"/>
      <c r="D320" s="66"/>
      <c r="E320" s="66"/>
      <c r="F320" s="67"/>
    </row>
    <row r="321" spans="1:6" ht="12" customHeight="1">
      <c r="A321" s="63"/>
      <c r="B321" s="64"/>
      <c r="C321" s="65"/>
      <c r="D321" s="66"/>
      <c r="E321" s="66"/>
      <c r="F321" s="67"/>
    </row>
    <row r="322" spans="1:6" ht="12" customHeight="1">
      <c r="A322" s="63"/>
      <c r="B322" s="64"/>
      <c r="C322" s="65"/>
      <c r="D322" s="66"/>
      <c r="E322" s="66"/>
      <c r="F322" s="67"/>
    </row>
    <row r="323" spans="1:6" ht="12" customHeight="1">
      <c r="A323" s="63"/>
      <c r="B323" s="64"/>
      <c r="C323" s="65"/>
      <c r="D323" s="66"/>
      <c r="E323" s="66"/>
      <c r="F323" s="67"/>
    </row>
    <row r="324" spans="1:6" ht="12" customHeight="1">
      <c r="A324" s="63"/>
      <c r="B324" s="64"/>
      <c r="C324" s="65"/>
      <c r="D324" s="66"/>
      <c r="E324" s="66"/>
      <c r="F324" s="67"/>
    </row>
    <row r="325" spans="1:6" ht="12" customHeight="1">
      <c r="A325" s="63"/>
      <c r="B325" s="64"/>
      <c r="C325" s="65"/>
      <c r="D325" s="66"/>
      <c r="E325" s="66"/>
      <c r="F325" s="67"/>
    </row>
    <row r="326" spans="1:6" ht="12" customHeight="1">
      <c r="A326" s="63"/>
      <c r="B326" s="64"/>
      <c r="C326" s="65"/>
      <c r="D326" s="66"/>
      <c r="E326" s="66"/>
      <c r="F326" s="67"/>
    </row>
    <row r="327" spans="1:6" ht="12" customHeight="1">
      <c r="A327" s="63"/>
      <c r="B327" s="64"/>
      <c r="C327" s="65"/>
      <c r="D327" s="66"/>
      <c r="E327" s="66"/>
      <c r="F327" s="67"/>
    </row>
    <row r="328" spans="1:6" ht="12" customHeight="1">
      <c r="A328" s="63"/>
      <c r="B328" s="64"/>
      <c r="C328" s="65"/>
      <c r="D328" s="66"/>
      <c r="E328" s="66"/>
      <c r="F328" s="67"/>
    </row>
    <row r="329" spans="1:6" ht="12" customHeight="1">
      <c r="A329" s="63"/>
      <c r="B329" s="64"/>
      <c r="C329" s="65"/>
      <c r="D329" s="66"/>
      <c r="E329" s="66"/>
      <c r="F329" s="67"/>
    </row>
    <row r="330" spans="1:6" ht="12" customHeight="1">
      <c r="A330" s="63"/>
      <c r="B330" s="64"/>
      <c r="C330" s="65"/>
      <c r="D330" s="66"/>
      <c r="E330" s="66"/>
      <c r="F330" s="67"/>
    </row>
    <row r="331" spans="1:6" ht="12" customHeight="1">
      <c r="A331" s="63"/>
      <c r="B331" s="64"/>
      <c r="C331" s="65"/>
      <c r="D331" s="66"/>
      <c r="E331" s="66"/>
      <c r="F331" s="67"/>
    </row>
    <row r="332" spans="1:6" ht="12" customHeight="1">
      <c r="A332" s="63"/>
      <c r="B332" s="64"/>
      <c r="C332" s="65"/>
      <c r="D332" s="66"/>
      <c r="E332" s="66"/>
      <c r="F332" s="67"/>
    </row>
    <row r="333" spans="1:6" ht="12" customHeight="1">
      <c r="A333" s="63"/>
      <c r="B333" s="64"/>
      <c r="C333" s="65"/>
      <c r="D333" s="66"/>
      <c r="E333" s="66"/>
      <c r="F333" s="67"/>
    </row>
    <row r="334" spans="1:6" ht="12" customHeight="1">
      <c r="A334" s="63"/>
      <c r="B334" s="64"/>
      <c r="C334" s="65"/>
      <c r="D334" s="66"/>
      <c r="E334" s="66"/>
      <c r="F334" s="67"/>
    </row>
    <row r="335" spans="1:6" ht="12" customHeight="1">
      <c r="A335" s="63"/>
      <c r="B335" s="64"/>
      <c r="C335" s="65"/>
      <c r="D335" s="66"/>
      <c r="E335" s="66"/>
      <c r="F335" s="67"/>
    </row>
    <row r="336" spans="1:6" ht="12" customHeight="1">
      <c r="A336" s="63"/>
      <c r="B336" s="64"/>
      <c r="C336" s="65"/>
      <c r="D336" s="66"/>
      <c r="E336" s="66"/>
      <c r="F336" s="67"/>
    </row>
    <row r="337" spans="1:6" ht="12" customHeight="1">
      <c r="A337" s="63"/>
      <c r="B337" s="64"/>
      <c r="C337" s="65"/>
      <c r="D337" s="66"/>
      <c r="E337" s="66"/>
      <c r="F337" s="67"/>
    </row>
    <row r="338" spans="1:6" ht="12" customHeight="1">
      <c r="A338" s="63"/>
      <c r="B338" s="64"/>
      <c r="C338" s="65"/>
      <c r="D338" s="66"/>
      <c r="E338" s="66"/>
      <c r="F338" s="67"/>
    </row>
    <row r="339" spans="1:6" ht="12" customHeight="1">
      <c r="A339" s="63"/>
      <c r="B339" s="64"/>
      <c r="C339" s="65"/>
      <c r="D339" s="66"/>
      <c r="E339" s="66"/>
      <c r="F339" s="67"/>
    </row>
    <row r="340" spans="1:6" ht="12" customHeight="1">
      <c r="A340" s="63"/>
      <c r="B340" s="64"/>
      <c r="C340" s="65"/>
      <c r="D340" s="66"/>
      <c r="E340" s="66"/>
      <c r="F340" s="67"/>
    </row>
    <row r="341" spans="1:6" ht="12" customHeight="1">
      <c r="A341" s="63"/>
      <c r="B341" s="64"/>
      <c r="C341" s="65"/>
      <c r="D341" s="66"/>
      <c r="E341" s="66"/>
      <c r="F341" s="67"/>
    </row>
    <row r="342" spans="1:6" ht="12" customHeight="1">
      <c r="A342" s="63"/>
      <c r="B342" s="64"/>
      <c r="C342" s="65"/>
      <c r="D342" s="66"/>
      <c r="E342" s="66"/>
      <c r="F342" s="67"/>
    </row>
    <row r="343" spans="1:6" ht="12" customHeight="1">
      <c r="A343" s="63"/>
      <c r="B343" s="64"/>
      <c r="C343" s="65"/>
      <c r="D343" s="66"/>
      <c r="E343" s="66"/>
      <c r="F343" s="67"/>
    </row>
    <row r="344" spans="1:6" ht="12" customHeight="1">
      <c r="A344" s="63"/>
      <c r="B344" s="64"/>
      <c r="C344" s="65"/>
      <c r="D344" s="66"/>
      <c r="E344" s="66"/>
      <c r="F344" s="67"/>
    </row>
    <row r="345" spans="1:6" ht="12" customHeight="1">
      <c r="A345" s="63"/>
      <c r="B345" s="64"/>
      <c r="C345" s="65"/>
      <c r="D345" s="66"/>
      <c r="E345" s="66"/>
      <c r="F345" s="67"/>
    </row>
    <row r="346" spans="1:6" ht="12" customHeight="1">
      <c r="A346" s="63"/>
      <c r="B346" s="64"/>
      <c r="C346" s="65"/>
      <c r="D346" s="66"/>
      <c r="E346" s="66"/>
      <c r="F346" s="67"/>
    </row>
    <row r="347" spans="1:6" ht="12" customHeight="1">
      <c r="A347" s="63"/>
      <c r="B347" s="64"/>
      <c r="C347" s="65"/>
      <c r="D347" s="66"/>
      <c r="E347" s="66"/>
      <c r="F347" s="67"/>
    </row>
    <row r="348" spans="1:6" ht="12" customHeight="1">
      <c r="A348" s="63"/>
      <c r="B348" s="64"/>
      <c r="C348" s="65"/>
      <c r="D348" s="66"/>
      <c r="E348" s="66"/>
      <c r="F348" s="67"/>
    </row>
    <row r="349" spans="1:6" ht="12" customHeight="1">
      <c r="A349" s="63"/>
      <c r="B349" s="64"/>
      <c r="C349" s="65"/>
      <c r="D349" s="66"/>
      <c r="E349" s="66"/>
      <c r="F349" s="67"/>
    </row>
    <row r="350" spans="1:6" ht="12" customHeight="1">
      <c r="A350" s="63"/>
      <c r="B350" s="64"/>
      <c r="C350" s="65"/>
      <c r="D350" s="66"/>
      <c r="E350" s="66"/>
      <c r="F350" s="67"/>
    </row>
    <row r="351" spans="1:6" ht="12" customHeight="1">
      <c r="A351" s="63"/>
      <c r="B351" s="64"/>
      <c r="C351" s="65"/>
      <c r="D351" s="66"/>
      <c r="E351" s="66"/>
      <c r="F351" s="67"/>
    </row>
    <row r="352" spans="1:6" ht="12" customHeight="1">
      <c r="A352" s="63"/>
      <c r="B352" s="64"/>
      <c r="C352" s="65"/>
      <c r="D352" s="66"/>
      <c r="E352" s="66"/>
      <c r="F352" s="67"/>
    </row>
    <row r="353" spans="1:6" ht="12" customHeight="1">
      <c r="A353" s="63"/>
      <c r="B353" s="64"/>
      <c r="C353" s="65"/>
      <c r="D353" s="66"/>
      <c r="E353" s="66"/>
      <c r="F353" s="67"/>
    </row>
    <row r="354" spans="1:6" ht="12" customHeight="1">
      <c r="A354" s="63"/>
      <c r="B354" s="64"/>
      <c r="C354" s="65"/>
      <c r="D354" s="66"/>
      <c r="E354" s="66"/>
      <c r="F354" s="67"/>
    </row>
    <row r="355" spans="1:6" ht="12" customHeight="1">
      <c r="A355" s="63"/>
      <c r="B355" s="64"/>
      <c r="C355" s="65"/>
      <c r="D355" s="66"/>
      <c r="E355" s="66"/>
      <c r="F355" s="67"/>
    </row>
    <row r="356" spans="1:6" ht="12" customHeight="1">
      <c r="A356" s="63"/>
      <c r="B356" s="64"/>
      <c r="C356" s="65"/>
      <c r="D356" s="66"/>
      <c r="E356" s="66"/>
      <c r="F356" s="67"/>
    </row>
    <row r="357" spans="1:6" ht="12" customHeight="1">
      <c r="A357" s="63"/>
      <c r="B357" s="64"/>
      <c r="C357" s="65"/>
      <c r="D357" s="66"/>
      <c r="E357" s="66"/>
      <c r="F357" s="67"/>
    </row>
    <row r="358" spans="1:6" ht="12" customHeight="1">
      <c r="A358" s="63"/>
      <c r="B358" s="64"/>
      <c r="C358" s="65"/>
      <c r="D358" s="66"/>
      <c r="E358" s="66"/>
      <c r="F358" s="67"/>
    </row>
    <row r="359" spans="1:6" ht="12" customHeight="1">
      <c r="A359" s="63"/>
      <c r="B359" s="64"/>
      <c r="C359" s="65"/>
      <c r="D359" s="66"/>
      <c r="E359" s="66"/>
      <c r="F359" s="67"/>
    </row>
    <row r="360" spans="1:6" ht="12" customHeight="1">
      <c r="A360" s="63"/>
      <c r="B360" s="64"/>
      <c r="C360" s="65"/>
      <c r="D360" s="66"/>
      <c r="E360" s="66"/>
      <c r="F360" s="67"/>
    </row>
    <row r="361" spans="1:6" ht="12" customHeight="1">
      <c r="A361" s="63"/>
      <c r="B361" s="64"/>
      <c r="C361" s="65"/>
      <c r="D361" s="66"/>
      <c r="E361" s="66"/>
      <c r="F361" s="67"/>
    </row>
    <row r="362" spans="1:6" ht="12" customHeight="1">
      <c r="A362" s="63"/>
      <c r="B362" s="64"/>
      <c r="C362" s="65"/>
      <c r="D362" s="66"/>
      <c r="E362" s="66"/>
      <c r="F362" s="67"/>
    </row>
    <row r="363" spans="1:6" ht="12" customHeight="1">
      <c r="A363" s="63"/>
      <c r="B363" s="64"/>
      <c r="C363" s="65"/>
      <c r="D363" s="66"/>
      <c r="E363" s="66"/>
      <c r="F363" s="67"/>
    </row>
    <row r="364" spans="1:6" ht="12" customHeight="1">
      <c r="A364" s="63"/>
      <c r="B364" s="64"/>
      <c r="C364" s="65"/>
      <c r="D364" s="66"/>
      <c r="E364" s="66"/>
      <c r="F364" s="67"/>
    </row>
    <row r="365" spans="1:6" ht="12" customHeight="1">
      <c r="A365" s="63"/>
      <c r="B365" s="64"/>
      <c r="C365" s="65"/>
      <c r="D365" s="66"/>
      <c r="E365" s="66"/>
      <c r="F365" s="67"/>
    </row>
    <row r="366" spans="1:6" ht="12" customHeight="1">
      <c r="A366" s="63"/>
      <c r="B366" s="64"/>
      <c r="C366" s="65"/>
      <c r="D366" s="66"/>
      <c r="E366" s="66"/>
      <c r="F366" s="67"/>
    </row>
  </sheetData>
  <mergeCells count="8">
    <mergeCell ref="C36:F36"/>
    <mergeCell ref="C37:F37"/>
    <mergeCell ref="A2:C2"/>
    <mergeCell ref="A3:C3"/>
    <mergeCell ref="A18:B18"/>
    <mergeCell ref="A19:B19"/>
    <mergeCell ref="A20:B20"/>
    <mergeCell ref="A22:H22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Sokolová, DiS.</dc:creator>
  <cp:keywords/>
  <dc:description/>
  <cp:lastModifiedBy>Veronika Sokolová, DiS.</cp:lastModifiedBy>
  <cp:lastPrinted>2024-07-03T11:20:49Z</cp:lastPrinted>
  <dcterms:created xsi:type="dcterms:W3CDTF">2024-07-03T10:18:56Z</dcterms:created>
  <dcterms:modified xsi:type="dcterms:W3CDTF">2024-07-03T11:21:09Z</dcterms:modified>
  <cp:category/>
  <cp:version/>
  <cp:contentType/>
  <cp:contentStatus/>
</cp:coreProperties>
</file>