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4\VZ 2024\057 Zábědov - Nový Bydžov\B4 Vysvětlení č. 4 (žádost č. 5,6,7)\Výkazy výměr 14.05.2024\Město NB\neoceněný\"/>
    </mc:Choice>
  </mc:AlternateContent>
  <bookViews>
    <workbookView xWindow="0" yWindow="0" windowWidth="0" windowHeight="0" activeTab="13"/>
  </bookViews>
  <sheets>
    <sheet name="20-018-03SO 001" sheetId="2" r:id="rId1"/>
    <sheet name="20-018-03SO 110" sheetId="3" r:id="rId2"/>
    <sheet name="20-018-03SO 111" sheetId="4" r:id="rId3"/>
    <sheet name="20-018-03SO 112" sheetId="5" r:id="rId4"/>
    <sheet name="20-018-03SO 113" sheetId="6" r:id="rId5"/>
    <sheet name="20-018-03SO 801" sheetId="7" r:id="rId6"/>
    <sheet name="21-039-03SO 001" sheetId="8" r:id="rId7"/>
    <sheet name="21-039-03SO 101" sheetId="9" r:id="rId8"/>
    <sheet name="21-039-03SO 102" sheetId="10" r:id="rId9"/>
    <sheet name="21-039-03SO 103" sheetId="11" r:id="rId10"/>
    <sheet name="23-019-03SO 001" sheetId="12" r:id="rId11"/>
    <sheet name="23-019-03SO 115" sheetId="13" r:id="rId12"/>
    <sheet name="SO 401" sheetId="14" r:id="rId13"/>
    <sheet name="SO 431" sheetId="15" r:id="rId14"/>
  </sheets>
  <calcPr/>
</workbook>
</file>

<file path=xl/calcChain.xml><?xml version="1.0" encoding="utf-8"?>
<calcChain xmlns="http://schemas.openxmlformats.org/spreadsheetml/2006/main">
  <c i="15" l="1" r="I3"/>
  <c r="I8"/>
  <c r="O425"/>
  <c r="I425"/>
  <c r="O421"/>
  <c r="I421"/>
  <c r="O417"/>
  <c r="I417"/>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4" r="I3"/>
  <c r="I8"/>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3" r="I3"/>
  <c r="I78"/>
  <c r="O91"/>
  <c r="I91"/>
  <c r="O87"/>
  <c r="I87"/>
  <c r="O83"/>
  <c r="I83"/>
  <c r="O79"/>
  <c r="I79"/>
  <c r="I73"/>
  <c r="O74"/>
  <c r="I74"/>
  <c r="I44"/>
  <c r="O69"/>
  <c r="I69"/>
  <c r="O65"/>
  <c r="I65"/>
  <c r="O61"/>
  <c r="I61"/>
  <c r="O57"/>
  <c r="I57"/>
  <c r="O53"/>
  <c r="I53"/>
  <c r="O49"/>
  <c r="I49"/>
  <c r="O45"/>
  <c r="I45"/>
  <c r="I35"/>
  <c r="O40"/>
  <c r="I40"/>
  <c r="O36"/>
  <c r="I36"/>
  <c r="I14"/>
  <c r="O31"/>
  <c r="I31"/>
  <c r="O27"/>
  <c r="I27"/>
  <c r="O23"/>
  <c r="I23"/>
  <c r="O19"/>
  <c r="I19"/>
  <c r="O15"/>
  <c r="I15"/>
  <c r="I9"/>
  <c r="O10"/>
  <c r="I10"/>
  <c i="12" r="I3"/>
  <c r="I9"/>
  <c r="O30"/>
  <c r="I30"/>
  <c r="O26"/>
  <c r="I26"/>
  <c r="O22"/>
  <c r="I22"/>
  <c r="O18"/>
  <c r="I18"/>
  <c r="O14"/>
  <c r="I14"/>
  <c r="O10"/>
  <c r="I10"/>
  <c i="11" r="I3"/>
  <c r="I80"/>
  <c r="O81"/>
  <c r="I81"/>
  <c r="I63"/>
  <c r="O76"/>
  <c r="I76"/>
  <c r="O72"/>
  <c r="I72"/>
  <c r="O68"/>
  <c r="I68"/>
  <c r="O64"/>
  <c r="I64"/>
  <c r="I30"/>
  <c r="O59"/>
  <c r="I59"/>
  <c r="O55"/>
  <c r="I55"/>
  <c r="O51"/>
  <c r="I51"/>
  <c r="O47"/>
  <c r="I47"/>
  <c r="O43"/>
  <c r="I43"/>
  <c r="O39"/>
  <c r="I39"/>
  <c r="O35"/>
  <c r="I35"/>
  <c r="O31"/>
  <c r="I31"/>
  <c r="I9"/>
  <c r="O26"/>
  <c r="I26"/>
  <c r="O22"/>
  <c r="I22"/>
  <c r="O18"/>
  <c r="I18"/>
  <c r="O14"/>
  <c r="I14"/>
  <c r="O10"/>
  <c r="I10"/>
  <c i="10" r="I3"/>
  <c r="I84"/>
  <c r="O89"/>
  <c r="I89"/>
  <c r="O85"/>
  <c r="I85"/>
  <c r="I67"/>
  <c r="O80"/>
  <c r="I80"/>
  <c r="O76"/>
  <c r="I76"/>
  <c r="O72"/>
  <c r="I72"/>
  <c r="O68"/>
  <c r="I68"/>
  <c r="I30"/>
  <c r="O63"/>
  <c r="I63"/>
  <c r="O59"/>
  <c r="I59"/>
  <c r="O55"/>
  <c r="I55"/>
  <c r="O51"/>
  <c r="I51"/>
  <c r="O47"/>
  <c r="I47"/>
  <c r="O43"/>
  <c r="I43"/>
  <c r="O39"/>
  <c r="I39"/>
  <c r="O35"/>
  <c r="I35"/>
  <c r="O31"/>
  <c r="I31"/>
  <c r="I9"/>
  <c r="O26"/>
  <c r="I26"/>
  <c r="O22"/>
  <c r="I22"/>
  <c r="O18"/>
  <c r="I18"/>
  <c r="O14"/>
  <c r="I14"/>
  <c r="O10"/>
  <c r="I10"/>
  <c i="9" r="I3"/>
  <c r="I131"/>
  <c r="O160"/>
  <c r="I160"/>
  <c r="O156"/>
  <c r="I156"/>
  <c r="O152"/>
  <c r="I152"/>
  <c r="O148"/>
  <c r="I148"/>
  <c r="O144"/>
  <c r="I144"/>
  <c r="O140"/>
  <c r="I140"/>
  <c r="O136"/>
  <c r="I136"/>
  <c r="O132"/>
  <c r="I132"/>
  <c r="I122"/>
  <c r="O127"/>
  <c r="I127"/>
  <c r="O123"/>
  <c r="I123"/>
  <c r="I113"/>
  <c r="O118"/>
  <c r="I118"/>
  <c r="O114"/>
  <c r="I114"/>
  <c r="I84"/>
  <c r="O109"/>
  <c r="I109"/>
  <c r="O105"/>
  <c r="I105"/>
  <c r="O101"/>
  <c r="I101"/>
  <c r="O97"/>
  <c r="I97"/>
  <c r="O93"/>
  <c r="I93"/>
  <c r="O89"/>
  <c r="I89"/>
  <c r="O85"/>
  <c r="I85"/>
  <c r="I79"/>
  <c r="O80"/>
  <c r="I80"/>
  <c r="I34"/>
  <c r="O75"/>
  <c r="I75"/>
  <c r="O71"/>
  <c r="I71"/>
  <c r="O67"/>
  <c r="I67"/>
  <c r="O63"/>
  <c r="I63"/>
  <c r="O59"/>
  <c r="I59"/>
  <c r="O55"/>
  <c r="I55"/>
  <c r="O51"/>
  <c r="I51"/>
  <c r="O47"/>
  <c r="I47"/>
  <c r="O43"/>
  <c r="I43"/>
  <c r="O39"/>
  <c r="I39"/>
  <c r="O35"/>
  <c r="I35"/>
  <c r="I9"/>
  <c r="O30"/>
  <c r="I30"/>
  <c r="O26"/>
  <c r="I26"/>
  <c r="O22"/>
  <c r="I22"/>
  <c r="O18"/>
  <c r="I18"/>
  <c r="O14"/>
  <c r="I14"/>
  <c r="O10"/>
  <c r="I10"/>
  <c i="8" r="I3"/>
  <c r="I9"/>
  <c r="O58"/>
  <c r="I58"/>
  <c r="O54"/>
  <c r="I54"/>
  <c r="O50"/>
  <c r="I50"/>
  <c r="O46"/>
  <c r="I46"/>
  <c r="O42"/>
  <c r="I42"/>
  <c r="O38"/>
  <c r="I38"/>
  <c r="O34"/>
  <c r="I34"/>
  <c r="O30"/>
  <c r="I30"/>
  <c r="O26"/>
  <c r="I26"/>
  <c r="O22"/>
  <c r="I22"/>
  <c r="O18"/>
  <c r="I18"/>
  <c r="O14"/>
  <c r="I14"/>
  <c r="O10"/>
  <c r="I10"/>
  <c i="7" r="I3"/>
  <c r="I9"/>
  <c r="O10"/>
  <c r="I10"/>
  <c i="6" r="I3"/>
  <c r="I53"/>
  <c r="O70"/>
  <c r="I70"/>
  <c r="O66"/>
  <c r="I66"/>
  <c r="O62"/>
  <c r="I62"/>
  <c r="O58"/>
  <c r="I58"/>
  <c r="O54"/>
  <c r="I54"/>
  <c r="I32"/>
  <c r="O49"/>
  <c r="I49"/>
  <c r="O45"/>
  <c r="I45"/>
  <c r="O41"/>
  <c r="I41"/>
  <c r="O37"/>
  <c r="I37"/>
  <c r="O33"/>
  <c r="I33"/>
  <c r="I23"/>
  <c r="O28"/>
  <c r="I28"/>
  <c r="O24"/>
  <c r="I24"/>
  <c r="I14"/>
  <c r="O19"/>
  <c r="I19"/>
  <c r="O15"/>
  <c r="I15"/>
  <c r="I9"/>
  <c r="O10"/>
  <c r="I10"/>
  <c i="5" r="I3"/>
  <c r="I50"/>
  <c r="O55"/>
  <c r="I55"/>
  <c r="O51"/>
  <c r="I51"/>
  <c r="I45"/>
  <c r="O46"/>
  <c r="I46"/>
  <c r="I32"/>
  <c r="O41"/>
  <c r="I41"/>
  <c r="O37"/>
  <c r="I37"/>
  <c r="O33"/>
  <c r="I33"/>
  <c r="I23"/>
  <c r="O28"/>
  <c r="I28"/>
  <c r="O24"/>
  <c r="I24"/>
  <c r="I14"/>
  <c r="O19"/>
  <c r="I19"/>
  <c r="O15"/>
  <c r="I15"/>
  <c r="I9"/>
  <c r="O10"/>
  <c r="I10"/>
  <c i="4" r="I3"/>
  <c r="I57"/>
  <c r="O66"/>
  <c r="I66"/>
  <c r="O62"/>
  <c r="I62"/>
  <c r="O58"/>
  <c r="I58"/>
  <c r="I44"/>
  <c r="O53"/>
  <c r="I53"/>
  <c r="O49"/>
  <c r="I49"/>
  <c r="O45"/>
  <c r="I45"/>
  <c r="I35"/>
  <c r="O40"/>
  <c r="I40"/>
  <c r="O36"/>
  <c r="I36"/>
  <c r="I18"/>
  <c r="O31"/>
  <c r="I31"/>
  <c r="O27"/>
  <c r="I27"/>
  <c r="O23"/>
  <c r="I23"/>
  <c r="O19"/>
  <c r="I19"/>
  <c r="I9"/>
  <c r="O14"/>
  <c r="I14"/>
  <c r="O10"/>
  <c r="I10"/>
  <c i="3" r="I3"/>
  <c r="I147"/>
  <c r="O168"/>
  <c r="I168"/>
  <c r="O164"/>
  <c r="I164"/>
  <c r="O160"/>
  <c r="I160"/>
  <c r="O156"/>
  <c r="I156"/>
  <c r="O152"/>
  <c r="I152"/>
  <c r="O148"/>
  <c r="I148"/>
  <c r="I142"/>
  <c r="O143"/>
  <c r="I143"/>
  <c r="I101"/>
  <c r="O138"/>
  <c r="I138"/>
  <c r="O134"/>
  <c r="I134"/>
  <c r="O130"/>
  <c r="I130"/>
  <c r="O126"/>
  <c r="I126"/>
  <c r="O122"/>
  <c r="I122"/>
  <c r="O118"/>
  <c r="I118"/>
  <c r="O114"/>
  <c r="I114"/>
  <c r="O110"/>
  <c r="I110"/>
  <c r="O106"/>
  <c r="I106"/>
  <c r="O102"/>
  <c r="I102"/>
  <c r="I96"/>
  <c r="O97"/>
  <c r="I97"/>
  <c r="I83"/>
  <c r="O92"/>
  <c r="I92"/>
  <c r="O88"/>
  <c r="I88"/>
  <c r="O84"/>
  <c r="I84"/>
  <c r="I26"/>
  <c r="O79"/>
  <c r="I79"/>
  <c r="O75"/>
  <c r="I75"/>
  <c r="O71"/>
  <c r="I71"/>
  <c r="O67"/>
  <c r="I67"/>
  <c r="O63"/>
  <c r="I63"/>
  <c r="O59"/>
  <c r="I59"/>
  <c r="O55"/>
  <c r="I55"/>
  <c r="O51"/>
  <c r="I51"/>
  <c r="O47"/>
  <c r="I47"/>
  <c r="O43"/>
  <c r="I43"/>
  <c r="O39"/>
  <c r="I39"/>
  <c r="O35"/>
  <c r="I35"/>
  <c r="O31"/>
  <c r="I31"/>
  <c r="O27"/>
  <c r="I27"/>
  <c r="I9"/>
  <c r="O22"/>
  <c r="I22"/>
  <c r="O18"/>
  <c r="I18"/>
  <c r="O14"/>
  <c r="I14"/>
  <c r="O10"/>
  <c r="I10"/>
  <c i="2" r="I3"/>
  <c r="I9"/>
  <c r="O46"/>
  <c r="I46"/>
  <c r="O43"/>
  <c r="I43"/>
  <c r="O40"/>
  <c r="I40"/>
  <c r="O37"/>
  <c r="I37"/>
  <c r="O34"/>
  <c r="I34"/>
  <c r="O31"/>
  <c r="I31"/>
  <c r="O28"/>
  <c r="I28"/>
  <c r="O25"/>
  <c r="I25"/>
  <c r="O22"/>
  <c r="I22"/>
  <c r="O19"/>
  <c r="I19"/>
  <c r="O16"/>
  <c r="I16"/>
  <c r="O13"/>
  <c r="I13"/>
  <c r="O10"/>
  <c r="I10"/>
</calcChain>
</file>

<file path=xl/sharedStrings.xml><?xml version="1.0" encoding="utf-8"?>
<sst xmlns="http://schemas.openxmlformats.org/spreadsheetml/2006/main">
  <si>
    <t>EstiCon</t>
  </si>
  <si>
    <t xml:space="preserve">Firma: </t>
  </si>
  <si>
    <t>Soupis prací objektu</t>
  </si>
  <si>
    <t>S</t>
  </si>
  <si>
    <t>Stavba:</t>
  </si>
  <si>
    <t>329 17nb</t>
  </si>
  <si>
    <t>Zábědov - Nový Bydžov_město_oceněný_14052024</t>
  </si>
  <si>
    <t>SO 001</t>
  </si>
  <si>
    <t>O</t>
  </si>
  <si>
    <t>Objekt:</t>
  </si>
  <si>
    <t>20-018-03</t>
  </si>
  <si>
    <t>Cyklostezka Nový Bydžov - PZ Zábědov</t>
  </si>
  <si>
    <t>O1</t>
  </si>
  <si>
    <t>Rozpočet:</t>
  </si>
  <si>
    <t>Vedlejší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</si>
  <si>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</si>
  <si>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</si>
  <si>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</si>
  <si>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</si>
  <si>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</si>
  <si>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</si>
  <si>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</si>
  <si>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</si>
  <si>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</si>
  <si>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</si>
  <si>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</si>
  <si>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</si>
  <si>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</si>
  <si>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</si>
  <si>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</si>
  <si>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</si>
  <si>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</si>
  <si>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</si>
  <si>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</si>
  <si>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PP</t>
  </si>
  <si>
    <t>TS</t>
  </si>
  <si>
    <t>zahrnuje veškeré náklady spojené s objednatelem požadovanými zkouškami</t>
  </si>
  <si>
    <t>02620</t>
  </si>
  <si>
    <t>ZKOUŠENÍ KONSTRUKCÍ A PRACÍ NEZÁVISLOU ZKUŠEBNOU</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</si>
  <si>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</si>
  <si>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</si>
  <si>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t>
  </si>
  <si>
    <t>zahrnuje veškeré náklady spojené s objednatelem požadovanými zařízeními</t>
  </si>
  <si>
    <t>02910</t>
  </si>
  <si>
    <t>OSTATNÍ POŽADAVKY - ZEMĚMĚŘIČSKÁ MĚŘENÍ</t>
  </si>
  <si>
    <t>Veškerá zaměření nutná k realizaci díla (např. zaměření stavby před výstavbou,
vytýčení stavby a obvodu staveniště, vytýčení hranic pozemků apod.) a k uvedení
stavby do užívání a řádnému předání dokončeného díla.</t>
  </si>
  <si>
    <t>zahrnuje veškeré náklady spojené s objednatelem požadovanými pracemi, 
- pro stanovení orientační investorské ceny určete jednotkovou cenu jako 1% odhadované ceny stavby</t>
  </si>
  <si>
    <t>02911</t>
  </si>
  <si>
    <t>OSTATNÍ POŽADAVKY - GEODETICKÉ ZAMĚŘENÍ</t>
  </si>
  <si>
    <t>HM</t>
  </si>
  <si>
    <t>Zaměření skutečného stavu před dokončením stavby a zaměření skutečného stavu
po dokončení stavby.</t>
  </si>
  <si>
    <t>zahrnuje veškeré náklady spojené s objednatelem požadovanými pracemi</t>
  </si>
  <si>
    <t>02940</t>
  </si>
  <si>
    <t>OSTATNÍ POŽADAVKY - VYPRACOVÁNÍ DOKUMENTACE</t>
  </si>
  <si>
    <t>Dokumentace DSPS bude ověřena podpisem odpovědného zástupce zhotovitele a
správce stavby.
Tiskem v 6ti vyhotoveních a 6x na CD.</t>
  </si>
  <si>
    <t>02943</t>
  </si>
  <si>
    <t>OSTATNÍ POŽADAVKY - VYPRACOVÁNÍ RDS</t>
  </si>
  <si>
    <t>Součástí RDS bude zajištění stanovení dopravního značení.</t>
  </si>
  <si>
    <t>02946</t>
  </si>
  <si>
    <t>OSTAT POŽADAVKY - FOTODOKUMENTACE</t>
  </si>
  <si>
    <t>Průběžná fotodokumentace (1x měsíčně sada barevných fotografií) a závěrečná
fotodokumentace o průběhu výstavby v albu s popisem (3x tištěné + 3x
elektronicky).</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</si>
  <si>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</si>
  <si>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</si>
  <si>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</si>
  <si>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Revizní správa k SO 401.</t>
  </si>
  <si>
    <t>02960</t>
  </si>
  <si>
    <t>OSTATNÍ POŽADAVKY - ODBORNÝ DOZOR</t>
  </si>
  <si>
    <t>zahrnuje veškeré náklady spojené s objednatelem požadovaným dozorem</t>
  </si>
  <si>
    <t>02991</t>
  </si>
  <si>
    <t>OSTATNÍ POŽADAVKY - INFORMAČNÍ TABULE</t>
  </si>
  <si>
    <t>KUS</t>
  </si>
  <si>
    <t>Identifikační tabule stavby se základními údaji o stavbě, tabule s informací o
pracovní době apod.
Kompletní dodávka, včetně patních desek, sloupků, přemístěními mezi etapami,
kontroly apod.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</si>
  <si>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</si>
  <si>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</si>
  <si>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</si>
  <si>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V režii zhotovitele.</t>
  </si>
  <si>
    <t>zahrnuje objednatelem povolené náklady na pořízení (event. pronájem), provozování, udržování a likvidaci zhotovitelova zařízení</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</si>
  <si>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</si>
  <si>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</si>
  <si>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Položka zahrnuje kompletní dopravně-inženýrská opatření po celou dobu stavby
dle projektové dokumentace.
Dopravně inženýrské opatření zahrnuje:
- Přechodné dočasné svislé i vodorovné značení, dopravní zařízení a světelné
signály, dočasná (mobilní) svodidla úrovně zadržení min. T3 pro oddělení
dopravních proudů a pracovních míst, jejich dodávku, montáž, demontáž, kontrolu,
údržbu, servis, přemísťování, pronájem, přeznačování, manipulaci s nimi apod.
- Dočasnou úpravu stávajícího dopravního značení, zakrytí, demontáž či
zneplatnění zakrývací páskou.
- Zpracování podrobné dokumentace jednotlivých dopravně-inženýrských
opatřenív návaznosti na konkrétní harmonogram prací a projednání DIO před
stanovením přechodné úpravy provozu.
- Zajištění inženýrské činnosti pro projednání DIO včetně stanovení přechodné
úpravy provozu na pozemních komunikacích, rozhodnutí</t>
  </si>
  <si>
    <t>zahrnuje objednatelem povolené náklady na požadovaná zařízení zhotovitele</t>
  </si>
  <si>
    <t>SO 110</t>
  </si>
  <si>
    <t>Společná stezka pro chodce a cyklisty</t>
  </si>
  <si>
    <t>014102</t>
  </si>
  <si>
    <t>1</t>
  </si>
  <si>
    <t>POPLATKY ZA SKLÁDKU</t>
  </si>
  <si>
    <t>T</t>
  </si>
  <si>
    <t>Zemina. Předpoklad 2000 kg/m3.</t>
  </si>
  <si>
    <t>VV</t>
  </si>
  <si>
    <t>pol. č. 13273.2: 931,78*2 = 1863,560000 [A]</t>
  </si>
  <si>
    <t>zahrnuje veškeré poplatky provozovateli skládky související s uložením odpadu na skládce.</t>
  </si>
  <si>
    <t>2</t>
  </si>
  <si>
    <t>Nestmelené kamenivo. Předpoklad 2500 kg/m3.</t>
  </si>
  <si>
    <t>pol. č. 11332: 3,43*2,5 = 8,575000 [A]</t>
  </si>
  <si>
    <t>3</t>
  </si>
  <si>
    <t>Betonový odpad. Předpoklad 2400 kg/m3.</t>
  </si>
  <si>
    <t>pol. č. 11315: 27,96*2,4 = 67,104000 [A]_x000d_
 pol. č. 11318: 31,79*2,4 = 76,296000 [B]_x000d_
 pol. č. 11346: 100,8*2,4 = 241,920000 [C]_x000d_
 pol. č. 11352: 213,2*0,08 = 17,056000 [D]_x000d_
 Celkem: A+B+C+D = 402,376000 [E]</t>
  </si>
  <si>
    <t>4</t>
  </si>
  <si>
    <t>Penetrační makadam. Předpoklad 2200 kg/m3.</t>
  </si>
  <si>
    <t>pol. č. 11332: 3,43*2,2 = 7,546000 [A]</t>
  </si>
  <si>
    <t>Zemní práce</t>
  </si>
  <si>
    <t>11315</t>
  </si>
  <si>
    <t>ODSTRANĚNÍ KRYTU ZPEVNĚNÝCH PLOCH Z BETONU</t>
  </si>
  <si>
    <t>M3</t>
  </si>
  <si>
    <t>Vybourání betonu v tl. 0,20 m. Včetně odvozu bez ohledu na vzdálenost a uložení na skládku (skládka zvolena zhotovitelem). Poplatek viz pol. č. 014102.</t>
  </si>
  <si>
    <t>106*0,2+21*0,2+1,1*0,2+2,7*0,2+4,7*0,2+4,3*0,2 = 27,960000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</si>
  <si>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</si>
  <si>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</si>
  <si>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</si>
  <si>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Odstranění žulových kostek, včetně odvozu bez ohledu na vzdálenost a uložení na skládku (skládka zvolena zhotovitelem). Poplatek viz pol. č. 014102.</t>
  </si>
  <si>
    <t>(17,8+11,4)*0,1 = 2,920000 [A]</t>
  </si>
  <si>
    <t>11318</t>
  </si>
  <si>
    <t>ODSTRANĚNÍ KRYTU ZPEVNĚNÝCH PLOCH Z DLAŽDIC</t>
  </si>
  <si>
    <t>Odstranění stávající zámkové dlažby včetně podkladu. Včetně odvozu bez ohledu na vzdálenost a uložení na skládku (skládka zvolena zhotovitelem). Poplatek viz pol. č. 014102.
Plocha odměřena digitálně ze situace.</t>
  </si>
  <si>
    <t>(65,3+36+38,3+9,7+33,5+87,5+32,7+120,5+70,9+18+17,5)*0,06 = 31,794000 [A]</t>
  </si>
  <si>
    <t>11332</t>
  </si>
  <si>
    <t>ODSTRANĚNÍ PODKLADŮ ZPEVNĚNÝCH PLOCH Z KAMENIVA NESTMELENÉHO</t>
  </si>
  <si>
    <t>Vybourání nestmelených podkladních vrstev, včetně odvozu bez ohledu na vzdálenost a uložení na skládku (skládka zvolena zhotovitelem). Poplatek viz. pol. č. 014102.
Plocha odměřena digitálně ze situace.</t>
  </si>
  <si>
    <t>nároží km 0,085: 10*0,24 = 2,400000 [A]_x000d_
 nároží km 0,335: 4,3*0,24 = 1,032000 [B]_x000d_
 Celkem: A+B = 3,432000 [C]</t>
  </si>
  <si>
    <t>11333</t>
  </si>
  <si>
    <t>ODSTRANĚNÍ PODKLADU ZPEVNĚNÝCH PLOCH S ASFALT POJIVEM</t>
  </si>
  <si>
    <t>Vybourání asfaltových podkladních vrstev v tl. 100 mm. Plocha odměřena digitálně ze situace. Odkup zhotovitelem.</t>
  </si>
  <si>
    <t>nároží km 0,085: 10*0,1 = 1,000000 [A]_x000d_
 nároží km 0,335: 4,3*0,1 = 0,430000 [B]_x000d_
 Celkem: A+B = 1,430000 [C]</t>
  </si>
  <si>
    <t>11346</t>
  </si>
  <si>
    <t>ODSTRANĚNÍ KRYTU ZPEVNĚNÝCH PLOCH ZE SILNIČ DÍLCŮ (PANELŮ) VČET PODKL</t>
  </si>
  <si>
    <t>Odstranění bet. panelů včetně odvozu bez ohledu na vzdálenost a uložení na skládku (skládka zvolena zhotovitelem). Poplatek viz pol. č. 014102</t>
  </si>
  <si>
    <t>(90+37+377)*0,2 = 100,800000 [A]</t>
  </si>
  <si>
    <t>11352</t>
  </si>
  <si>
    <t>ODSTRANĚNÍ CHODNÍKOVÝCH A SILNIČNÍCH OBRUBNÍKŮ BETONOVÝCH</t>
  </si>
  <si>
    <t>M</t>
  </si>
  <si>
    <t>Odstranění stávajících chodníkových a silničních obrub včetně bet. lože.
Délky odměřeny digitálně ze situace.
Včetně odvozu bez ohledu na vzdálenost a uložení na skládku (skládka zvolena zhotovitelem), poplatek viz. pol. č. 014102.</t>
  </si>
  <si>
    <t>6,8+3+107+5,8+5,4+8+5,4+1,4+11,6+44+8,7+6,1 = 213,200000 [A]</t>
  </si>
  <si>
    <t>11372</t>
  </si>
  <si>
    <t>FRÉZOVÁNÍ ZPEVNĚNÝCH PLOCH ASFALTOVÝCH</t>
  </si>
  <si>
    <t>Frézování asfaltových vrstev v tl. 50 mm. Plocha odměřena digitálně ze situace. Odkup zhotovitelem.</t>
  </si>
  <si>
    <t>nároží km 0,085: 10*0,05 = 0,500000 [A]_x000d_
 nároží km 0,335: 4,3*0,05 = 0,215000 [B]_x000d_
 nároží km 0,350: 77*0,05 = 3,850000 [C]_x000d_
 Celkem: A+B+C = 4,565000 [D]</t>
  </si>
  <si>
    <t>13273</t>
  </si>
  <si>
    <t>HLOUBENÍ RÝH ŠÍŘ DO 2M PAŽ I NEPAŽ TŘ. I</t>
  </si>
  <si>
    <t>Hloubení rýh pro osazení obrub. Včetně odvozu bez ohledu na vzdálenost a uložení mezideponii.
Plocha odměřena digitálně ze situace.</t>
  </si>
  <si>
    <t>stezka: (13,4+5,2+8,6+31,2+5,2+4,8+4+10+10+16,4+7+20,5+29,2)*0,35 = 57,925000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</si>
  <si>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</si>
  <si>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zeminy pro konstrukci stezky a vsakovacího průlehu, včetně odvozu bez ohledu na vzdálenost a uložení na skládku (skládka zvolena zhotovitelem). Poplatek viz pol. č. 014102.
Plocha odměřena digitálně ze situace.</t>
  </si>
  <si>
    <t>stezka: 63,6*0,27+28*0,37+34,4*0,37+61,2*0,31+5*0,37+65,8+0,37+60*0,37+25,1*0,35+12,1*0,35+17,7*0,29+120,5*0,33+86,8*0,39+13*0,39+71,9*0,33+42,2*0,39+11,4*0,29+18,1*0,33+96*0,39+90,1*0,33+715*0,39 = 641,779000 [A]_x000d_
 průleh: 0,4*(29,3+68,8+104,8+46,5+71,2+12,9+146,5+245) = 290,000000 [B]_x000d_
 Celkem: A+B = 931,779000 [C]</t>
  </si>
  <si>
    <t>17421</t>
  </si>
  <si>
    <t>ZÁSYP JAM A RÝH ZEMINOU BEZ ZHUTNĚNÍ</t>
  </si>
  <si>
    <t>Zásyp zeminou z mezideponie podél obrub.</t>
  </si>
  <si>
    <t>(5,3+7,1*0,5+4,2*0,5+13,4+5,2+8,6+31,2+5,6+4,8+4+10+16,4+7+20,5+29,2)*0,35 = 58,397500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</si>
  <si>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</si>
  <si>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průlehu zeminou z mezideponie v tl. 100 mm.
Plochy odečteny digitálně ze situace.</t>
  </si>
  <si>
    <t>(29,3+68,8+104,8+46,5+71,2+12,9+146,5+245)*0,1 = 72,500000 [A]</t>
  </si>
  <si>
    <t>17481</t>
  </si>
  <si>
    <t>ZÁSYP JAM A RÝH Z NAKUPOVANÝCH MATERIÁLŮ</t>
  </si>
  <si>
    <t>Zásyp vsakovacích průlehů ze ŠD frakce 32/63 v tl. 250 mm.
Plocha odečtena digitálně ze situace.</t>
  </si>
  <si>
    <t>(29,3+68,8+104,8+46,5+71,2+12,9+146,5+245)*0,25 = 181,250000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</si>
  <si>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</si>
  <si>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18241</t>
  </si>
  <si>
    <t>ZALOŽENÍ TRÁVNÍKU RUČNÍM VÝSEVEM</t>
  </si>
  <si>
    <t>M2</t>
  </si>
  <si>
    <t>Osetí travním semenem. Plocha viz. pol. č. 17421.1 a 17421.2.</t>
  </si>
  <si>
    <t>(58,4/0,35)+(72,5/0,1) = 891,857142 [A]</t>
  </si>
  <si>
    <t>Zahrnuje dodání předepsané travní směsi, její výsev na ornici, zalévání, první pokosení, to vše bez ohledu na sklon terénu</t>
  </si>
  <si>
    <t>Základy</t>
  </si>
  <si>
    <t>21452</t>
  </si>
  <si>
    <t>SANAČNÍ VRSTVY Z KAMENIVA DRCENÉHO</t>
  </si>
  <si>
    <t>ŠDa 0/32 tl. 0,30 m. Sanace aktivní zóny v případě nedodržení Edef,2= min. 30 MPa.
Bude čerpáno na základě skutečnosti po odsouhlasení TDI.
Délka odměřena ze situace.</t>
  </si>
  <si>
    <t>96*2,5*0,3+25,1*2,75*0,3+120*2,75*0,3+15,1*2,5*0,3+129,3*2,75*0,3+62,6*2,5*0,3+284*2,5*0,3 = 569,655000 [A]</t>
  </si>
  <si>
    <t>položka zahrnuje dodávku předepsaného kameniva, mimostaveništní a vnitrostaveništní dopravu a jeho uložení
není-li v zadávací dokumentaci uvedeno jinak, jedná se o nakupovaný materiál</t>
  </si>
  <si>
    <t>21461</t>
  </si>
  <si>
    <t>SEPARAČNÍ GEOTEXTILIE</t>
  </si>
  <si>
    <t>Sanace aktivní zóny. Geotextlie s filtační funkcí, CBR &gt; 3 kN, odolnost proti proražení &lt; 10 mm, tažnost &gt; 50 %.
Bude čerpáno na základě skutečnosti po odsouhlasení TDI.
Délky odměřeny digitálně ze vzorového řezu a situace.</t>
  </si>
  <si>
    <t>6,2*96+5,7*(24,1+120+15,1+129,3+62,6+284) = 4215,270000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</si>
  <si>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</si>
  <si>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Vsakovací průleh. Geotextlie s filtační funkcí, CBR &gt; 2 kN, odolnost proti proražení &lt; 20 mm, tažnost &gt; 10 %.</t>
  </si>
  <si>
    <t>18,6*3*1,5+46*3*1,4+11*3*3,5+11,3*3*3,3+71*3*1,25+37,4*3*1,1+42*3*1,5+16*3*1+93*3*1,3+144*3*1,8 = 2271,240000 [A]</t>
  </si>
  <si>
    <t>Vodorovné konstrukce</t>
  </si>
  <si>
    <t>465923</t>
  </si>
  <si>
    <t>PŘEDLÁŽDĚNÍ DLAŽBY Z BETON DLAŽDIC</t>
  </si>
  <si>
    <t>Předláždění stávají dlažby.</t>
  </si>
  <si>
    <t>km 0,224:10,2 = 10,200000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</si>
  <si>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</si>
  <si>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5</t>
  </si>
  <si>
    <t>Komunikace</t>
  </si>
  <si>
    <t>56333</t>
  </si>
  <si>
    <t>VOZOVKOVÉ VRSTVY ZE ŠTĚRKODRTI TL. DO 150MM</t>
  </si>
  <si>
    <t>Horní vrstva ŠDa 0/32.
Plocha odměřena digitálně ze situace.</t>
  </si>
  <si>
    <t>240+62+298+502+661+100 = 1863,000000 [A]</t>
  </si>
  <si>
    <t>- dodání kameniva předepsané kvality a zrnitosti
- rozprostření a zhutnění vrstvy v předepsané tloušťce
- zřízení vrstvy bez rozlišení šířky, pokládání vrstvy po etapách
- nezahrnuje postřiky, nátěry</t>
  </si>
  <si>
    <t>Spodní vrstva ŠDa 0/32. Koeficient 1,2 vyjadřuje přesah vrstvy.
Plocha odměřena digitálně ze situace.</t>
  </si>
  <si>
    <t>(240+62+298+502+661+100)*1,2 = 2235,600000 [A]</t>
  </si>
  <si>
    <t>572113</t>
  </si>
  <si>
    <t>INFILTRAČNÍ POSTŘIK Z EMULZE DO 0,5KG/M2</t>
  </si>
  <si>
    <t>PI-C 0,50 kg/m2 zbytkového asfaltu po vyštěpení.
Plocha viz. pol.č. 56333.1.</t>
  </si>
  <si>
    <t>216+62+298+502+661+100 = 1839,000000 [A]</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</si>
  <si>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</si>
  <si>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</si>
  <si>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</si>
  <si>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PS-C 0,20 kg/m2 zbytkového asfaltu po vyštěpení.
Plocha viz. pol.č. 574A33.</t>
  </si>
  <si>
    <t>195+55+292+499+661+100 = 1802,000000 [A]</t>
  </si>
  <si>
    <t>574A33</t>
  </si>
  <si>
    <t>ASFALTOVÝ BETON PRO OBRUSNÉ VRSTVY ACO 11 TL. 40MM</t>
  </si>
  <si>
    <t>ACO 11 50/70.
Plocha odečtena digitálně ze situace.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</si>
  <si>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</si>
  <si>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Napojení stezky na betonové panely v šířce 500 mm.</t>
  </si>
  <si>
    <t>0,5*32,3 = 16,150000 [A]</t>
  </si>
  <si>
    <t>574E46</t>
  </si>
  <si>
    <t>ASFALTOVÝ BETON PRO PODKLADNÍ VRSTVY ACP 16+, 16S TL. 50MM</t>
  </si>
  <si>
    <t>ACP 16+ 50/70.
Plocha odečtena digitálně ze situace.</t>
  </si>
  <si>
    <t>582611</t>
  </si>
  <si>
    <t>KRYTY Z BETON DLAŽDIC SE ZÁMKEM ŠEDÝCH TL 60MM DO LOŽE Z KAM</t>
  </si>
  <si>
    <t>Dodláždění chodníku z bet. dlažby.</t>
  </si>
  <si>
    <t>km 0,335: 7,1 = 7,100000 [A]_x000d_
 km 0,350: 30 = 30,000000 [B]_x000d_
 Celkem: A+B = 37,100000 [C]</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</si>
  <si>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</si>
  <si>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</si>
  <si>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</si>
  <si>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Betonová dlažba s drážkami pro vytvoření umělé vodící linie šířky 400 mm.</t>
  </si>
  <si>
    <t>13,7 = 13,700000 [A]</t>
  </si>
  <si>
    <t>58261A</t>
  </si>
  <si>
    <t>KRYTY Z BETON DLAŽDIC SE ZÁMKEM BAREV RELIÉF TL 60MM DO LOŽE Z KAM</t>
  </si>
  <si>
    <t>Reliéfní zámková dlažba z bet. dlaždic červené barvy tl. 60 mm. Plochy odměřeny digitálně ze situace.
Varovné a signální pásy.</t>
  </si>
  <si>
    <t>3,8+13,5+2,5+1,2+1,4+2,3+2,4+1,3+1+2,5+1,5+1,6+1+2,3+3,1 = 41,400000 [A]</t>
  </si>
  <si>
    <t>8</t>
  </si>
  <si>
    <t>Potrubí</t>
  </si>
  <si>
    <t>87734</t>
  </si>
  <si>
    <t>CHRÁNIČKY PŮLENÉ Z TRUB PLAST DN DO 200MM</t>
  </si>
  <si>
    <t>V místě střetu betonového základu obruby se sítí CETIN. Typ chráničky bude záviset na objemu a počtu prvků sítě.</t>
  </si>
  <si>
    <t>15+15 = 30,000000 [A]</t>
  </si>
  <si>
    <t xml:space="preserve">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</si>
  <si>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t>
  </si>
  <si>
    <t>Ostatní konstrukce a práce</t>
  </si>
  <si>
    <t>914121</t>
  </si>
  <si>
    <t>DOPRAVNÍ ZNAČKY ZÁKLADNÍ VELIKOSTI OCELOVÉ FÓLIE TŘ 1 - DODÁVKA A MONTÁŽ</t>
  </si>
  <si>
    <t>Značky C4a, C4b.</t>
  </si>
  <si>
    <t>16 = 16,000000 [A]</t>
  </si>
  <si>
    <t>položka zahrnuje:
- dodávku a montáž značek v požadovaném provedení</t>
  </si>
  <si>
    <t>914921</t>
  </si>
  <si>
    <t>SLOUPKY A STOJKY DOPRAVNÍCH ZNAČEK Z OCEL TRUBEK DO PATKY - DODÁVKA A MONTÁŽ</t>
  </si>
  <si>
    <t>10 = 10,000000 [A]</t>
  </si>
  <si>
    <t>položka zahrnuje:
- sloupky a upevňovací zařízení včetně jejich osazení (betonová patka, zemní práce)</t>
  </si>
  <si>
    <t>915111</t>
  </si>
  <si>
    <t>VODOROVNÉ DOPRAVNÍ ZNAČENÍ BARVOU HLADKÉ - DODÁVKA A POKLÁDKA</t>
  </si>
  <si>
    <t>Značení V20.</t>
  </si>
  <si>
    <t>278*0,65 = 180,700000 [A]</t>
  </si>
  <si>
    <t>položka zahrnuje:
- dodání a pokládku nátěrového materiálu (měří se pouze natíraná plocha)
- předznačení a reflexní úpravu</t>
  </si>
  <si>
    <t>915211</t>
  </si>
  <si>
    <t>VODOROVNÉ DOPRAVNÍ ZNAČENÍ PLASTEM HLADKÉ - DODÁVKA A POKLÁDKA</t>
  </si>
  <si>
    <t>Vodící linie</t>
  </si>
  <si>
    <t>0,03*6*(7,6+8,5) = 2,898000 [A]</t>
  </si>
  <si>
    <t>917223</t>
  </si>
  <si>
    <t>SILNIČNÍ A CHODNÍKOVÉ OBRUBY Z BETONOVÝCH OBRUBNÍKŮ ŠÍŘ 100MM</t>
  </si>
  <si>
    <t>Chodníkové bet. obruby 100/250/1000, včetně lože z betonu C20/25 n XF3 tl. 0,10 m.</t>
  </si>
  <si>
    <t>54,2+11,8+9,8+23,8+22,1+3,6+2,4+91,4+118,1+15+209+206+280+288 = 1335,200000 [A]</t>
  </si>
  <si>
    <t>Položka zahrnuje:
dodání a pokládku betonových obrubníků o rozměrech předepsaných zadávací dokumentací
betonové lože i boční betonovou opěrku.</t>
  </si>
  <si>
    <t>917224</t>
  </si>
  <si>
    <t>SILNIČNÍ A CHODNÍKOVÉ OBRUBY Z BETONOVÝCH OBRUBNÍKŮ ŠÍŘ 150MM</t>
  </si>
  <si>
    <t>Silniční bet. obruby 150/250/1000, včetně lože z betonu C20/25 n XF3 tl. 0,10 m.</t>
  </si>
  <si>
    <t>24+78,4+101,2+5,8+5,4+3,8+17,8+45,1+8 = 289,500000 [A]</t>
  </si>
  <si>
    <t>SO 111</t>
  </si>
  <si>
    <t>Komunikace pro chodce</t>
  </si>
  <si>
    <t>Zemina s příměsí nestmeleného kameniva. Předpoklad 2000 kg/m3.</t>
  </si>
  <si>
    <t>pol. č. 13273.1: 18,99*2 = 37,980000 [A]_x000d_
 pol. č. 13273.2: 30,15*2 = 60,300000 [B]_x000d_
 Celkem: A+B = 98,280000 [C]</t>
  </si>
  <si>
    <t>pol. č. 11318: 0,1*2,4 = 0,240000 [A]</t>
  </si>
  <si>
    <t>Odstranění bet. dlaždic pro vytvoření signálního a varovného pásu.</t>
  </si>
  <si>
    <t>1,7*0,06 = 0,102000 [A]</t>
  </si>
  <si>
    <t>Frézování asfaltových vrstev v tl. 110 mm. Plocha odměřena digitálně ze situace. Odkup zhotovitelem.</t>
  </si>
  <si>
    <t>(63+46,2)*0,11 = 12,012000 [A]</t>
  </si>
  <si>
    <t>Odkop zeminy pro konstrukci chodníku v tl. 120 mm, včetně odvozu bez ohledu na vzdálenost a uložení na skládku (skládka zvolena zhotovitelem). Poplatek viz pol. č. 014102.
Plocha odměřena digitálně ze situace.</t>
  </si>
  <si>
    <t>(12+32+10,5+46)*0,12+46,2*0,15 = 18,990000 [A]</t>
  </si>
  <si>
    <t>Odkop zeminy pro sanaci v tl 300 mm, včetně odvozu bez ohledu na vzdálenost a uložení na skládku (skládka zvolena zhotovitelem). Poplatek viz pol. č. 014102. Bude čerpáno na základě skutečnosti po odsouhlasení TDI.
Plocha odměřena digitálně ze situace.</t>
  </si>
  <si>
    <t>(12+32+10,5+46)*0,3 = 30,150000 [A]</t>
  </si>
  <si>
    <t>Sanace aktivní zóny.
Bude čerpáno na základě skutečnosti po odsouhlasení TDI.
Délky odměřeny digitálně ze vzorového řezu a situace.</t>
  </si>
  <si>
    <t>3,7*(12+32+10,5+46) = 371,850000 [A]</t>
  </si>
  <si>
    <t>Štěrkodrť fr. 0/32.</t>
  </si>
  <si>
    <t>12+32+10,5+46 = 100,500000 [A]</t>
  </si>
  <si>
    <t>Zámková dlažba 200/100/60 do lože z kameniva fr. 4/8 tl. 30 mm.
Plocha odměřena digitálně ze situace.</t>
  </si>
  <si>
    <t>11,5+29,5+5,7+43 = 89,700000 [A]</t>
  </si>
  <si>
    <t>0,55+0,55+1,5+1,2+1,2+1,5+2 = 8,500000 [A]</t>
  </si>
  <si>
    <t>0,03*6*(6+6) = 2,160000 [A]</t>
  </si>
  <si>
    <t>8,5+22,5+34 = 65,000000 [A]</t>
  </si>
  <si>
    <t>10,5+28+5,4+5,4+3+3+40 = 95,300000 [A]</t>
  </si>
  <si>
    <t>SO 112</t>
  </si>
  <si>
    <t>Sjezdy k nemovitostem</t>
  </si>
  <si>
    <t>pol. č. 13273.1: 32,264*2 = 64,528000 [A]_x000d_
 pol. č. 13273.2: 26,16*2 = 52,320000 [B]_x000d_
 Celkem: A+B = 116,848000 [C]</t>
  </si>
  <si>
    <t>Odkop zeminy pro konstrukci sjezdu v tl. 370 mm, včetně odvozu bez ohledu na vzdálenost a uložení na skládku (skládka zvolena zhotovitelem). Poplatek viz pol. č. 014102.
Plocha odměřena digitálně ze situace.</t>
  </si>
  <si>
    <t>(6*1,9+4*1,8+5*1,8+5*3,3+5*1,2+5*1,2+12*1,3+5*3,1)*0,37 = 32,264000 [A]</t>
  </si>
  <si>
    <t>(6*1,9+4*1,8+5*1,8+5*3,3+5*1,2+5*1,2+12*1,3+5*3,1)*0,3 = 26,160000 [A]</t>
  </si>
  <si>
    <t>(6*1,9+4*1,8+5*1,8+5*3,3+5*1,2+5*1,2+12*1,3+5*3,1)*2,3 = 200,560000 [A]</t>
  </si>
  <si>
    <t>56335</t>
  </si>
  <si>
    <t>VOZOVKOVÉ VRSTVY ZE ŠTĚRKODRTI TL. DO 250MM</t>
  </si>
  <si>
    <t>6*1,9+4*1,8+5*1,8+5*3,3+5*1,2+5*1,2+12*1,3+5*3,1 = 87,200000 [A]</t>
  </si>
  <si>
    <t>582612</t>
  </si>
  <si>
    <t>KRYTY Z BETON DLAŽDIC SE ZÁMKEM ŠEDÝCH TL 80MM DO LOŽE Z KAM</t>
  </si>
  <si>
    <t>Zámková dlažba 200/100/80 do lože z kameniva fr. 4/8 tl. 40 mm.</t>
  </si>
  <si>
    <t>6*1,3+4*1,3+5*1,2+5*2,75+5*0,7+5*0,6+12*0,7+5*2,5 = 60,150000 [A]</t>
  </si>
  <si>
    <t>58261B</t>
  </si>
  <si>
    <t>KRYTY Z BETON DLAŽDIC SE ZÁMKEM BAREV RELIÉF TL 80MM DO LOŽE Z KAM</t>
  </si>
  <si>
    <t>Zámková dlažba 200/100/80 do lože z kameniva fr. 4/8 tl. 40 mm. Varovné pásy.</t>
  </si>
  <si>
    <t>(6+4+5+5+5+5+10+5)*0,4 = 18,000000 [A]</t>
  </si>
  <si>
    <t>87633</t>
  </si>
  <si>
    <t>CHRÁNIČKY Z TRUB PLASTOVÝCH DN DO 150MM</t>
  </si>
  <si>
    <t>Rezervní chráničky PE 110mm pod sjezdy. Přesah 0,5m za okraj zpevněné pojížděné plochy.</t>
  </si>
  <si>
    <t>7+5+6+6+6+6+10,5 = 46,500000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</si>
  <si>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</si>
  <si>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1,7+1,6+1,7+1,6+1,5+1,5+3,5+2,9+1,1+1,1+1+1+2,9+2,8 = 25,900000 [A]</t>
  </si>
  <si>
    <t>17,8+5+5+5+14+5,1+2,8 = 54,700000 [A]</t>
  </si>
  <si>
    <t>SO 113</t>
  </si>
  <si>
    <t>Autobusové zastávky</t>
  </si>
  <si>
    <t>pol. č. 13273.1: 20,66*2 = 41,320000 [A]_x000d_
 pol. č. 13273.2: 31,14*2 = 62,280000 [B]_x000d_
 Celkem: A+B = 103,600000 [C]</t>
  </si>
  <si>
    <t>Odkop zeminy pro konstrukci zastávky, včetně odvozu bez ohledu na vzdálenost a uložení na skládku (skládka zvolena zhotovitelem). Poplatek viz pol. č. 014102.
Plocha odměřena digitálně ze situace.</t>
  </si>
  <si>
    <t>26,6*0,08+77,2*0,24 = 20,656000 [A]</t>
  </si>
  <si>
    <t>26,6*0,3+77,2*0,3 = 31,140000 [A]</t>
  </si>
  <si>
    <t>(26,6+77,2)*0,3 = 31,140000 [A]</t>
  </si>
  <si>
    <t>(26,6+77,2)*2,3 = 238,740000 [A]</t>
  </si>
  <si>
    <t>ŠDa 0/32.
Plocha odměřena digitálně ze situace.</t>
  </si>
  <si>
    <t>26,6+77,2 = 103,800000 [A]</t>
  </si>
  <si>
    <t>11,8+31,3 = 43,100000 [A]</t>
  </si>
  <si>
    <t>582614</t>
  </si>
  <si>
    <t>KRYTY Z BETON DLAŽDIC SE ZÁMKEM BAREV TL 60MM DO LOŽE Z KAM</t>
  </si>
  <si>
    <t>Zámková dlažba 200/100/60 do lože z kameniva fr. 4/8 tl. 30 mm. Červená barva - kontrastní pás š. 0,3 m.</t>
  </si>
  <si>
    <t>2*13*0,3 = 7,800000 [A]</t>
  </si>
  <si>
    <t>11,1*0,4 = 4,440000 [A]</t>
  </si>
  <si>
    <t>Zámková dlažba 200/100/60 do lože z kameniva fr. 4/8 tl. 30 mm. Červená barva - signální pásy.</t>
  </si>
  <si>
    <t>1,3*0,8+2,7*0,8 = 3,200000 [A]</t>
  </si>
  <si>
    <t>Označník zastávky</t>
  </si>
  <si>
    <t>2 = 2,000000 [A]</t>
  </si>
  <si>
    <t>1,7+1,7+30,4+24,4+2,6 = 60,800000 [A]</t>
  </si>
  <si>
    <t>2+22+7,3 = 31,300000 [A]</t>
  </si>
  <si>
    <t>91725</t>
  </si>
  <si>
    <t>NÁSTUPIŠTNÍ OBRUBNÍKY BETONOVÉ</t>
  </si>
  <si>
    <t>Bezbariérový obrubník v bet. loži tl. 100 mm.</t>
  </si>
  <si>
    <t>přímý obrubník: 13+13 = 26,000000 [A]_x000d_
 náběhový obrubník: 2+2 = 4,000000 [B]_x000d_
 Celkem: A+B = 30,000000 [C]</t>
  </si>
  <si>
    <t>SO 801</t>
  </si>
  <si>
    <t>Kácení zeleně</t>
  </si>
  <si>
    <t>11201</t>
  </si>
  <si>
    <t>KÁCENÍ STROMŮ D KMENE DO 0,5M S ODSTRANĚNÍM PAŘEZŮ</t>
  </si>
  <si>
    <t>30 = 30,000000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</si>
  <si>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</si>
  <si>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21-039-03</t>
  </si>
  <si>
    <t>Chodníky a sjezdy podél ul. Revoluční třída v Novém Bydžově</t>
  </si>
  <si>
    <t>1 = 1,000000 [A]</t>
  </si>
  <si>
    <t xml:space="preserve">Zajištění inženýrských sítí  během realizace stavby dle požadavků správců. Nutné vytyčení všech podzemních sítí s protokolárním zápisem příslušných správců a řesnou polohu pozdemních vedení ověřit ručně kopanými sondami.</t>
  </si>
  <si>
    <t>Veškěrá zaměření nutná k realizaci díla (např. zaměření stavby před výstavbou, vytýčení stavby a obvodu staveniště, vytyčení hranic pozemků apod.) a k uvedení stavby do užívání a řádnému předání dokončeného díla.</t>
  </si>
  <si>
    <t>Zaměření skutečného stavu před dokončením stavby a zaměření skutěčného stavu po dokončení stavby.</t>
  </si>
  <si>
    <t>Dokumentace DSPS bude ověřena podpisem odpovědného zástupce zhotovitele a správce stavby.</t>
  </si>
  <si>
    <t>Součástí RDS bude zajistění stanovení dopravního značení.</t>
  </si>
  <si>
    <t>Průběžná fotodokumentace (1x měsíčně sada barevných fotografií) a závěrečná fotodokumentace o průběh výstavby v albu s popisem (3x tištěné + 3x elektronicky).</t>
  </si>
  <si>
    <t>Revizní správa k SO 431.</t>
  </si>
  <si>
    <t>Identifikační tabule stavby se základními údaji o stavbě, tabule s informací o pracovní době apod.</t>
  </si>
  <si>
    <t>Úhrnná částka musí obsahovat veškeré náklady na dočasné úpravy a regulaci dopravy (i pěší) na stavěništi a nezbytné značení a optření vyplývající z požadavků BOZP na staveništi vč. provizorních lávek a nájezdů, apod. Trasy pro pěší v souladu v souladu s vyhl. č. 398/2009 Sb., o obecných technických požadavcích zabezpečujících bezbariérové užívání staveb. Položka zahrnuje kompletní dopravně-inženýrská opatření po celou dobu stavby dle projektové dokumentace. 
Dopravně-inženýrské opatření zahrnuje:
- Přechodné dočasné svislé i vodorovné dopravní značení, dopravní zařízení a světelné signály, dočasná (mobilní) svodidla úrovně zadržení min. T3 pro oddělení dopravních proudů a pracovních míst, jejich dodávku, montáž, demontáž, kontrolu, údržbu, servis, přemisťování, pronájem, přeznačování, manipulaci s nimi apo.
- Dočasnou úpravustávajícího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 přechodné úpravy provozu na pozemních komunikacích, rozhodnutí.</t>
  </si>
  <si>
    <t>SO 101</t>
  </si>
  <si>
    <t>Chodník</t>
  </si>
  <si>
    <t>pol. č. 11315: 6,176*2,4 = 14,822400 [A]_x000d_
 pol. č. 11318: 429,10*2,4 = 1029,840000 [B]_x000d_
 pol. č. 11352: 1228,060*0,08*2,4 = 235,787520 [C]_x000d_
 Celkem: A+B+C = 1280,449920 [D]</t>
  </si>
  <si>
    <t>pol. č. 11313: 2,77*2,2 = 6,094000 [A]</t>
  </si>
  <si>
    <t>pol. č. 11332: 645,220*2,5 = 1613,050000 [A]</t>
  </si>
  <si>
    <t>4.1</t>
  </si>
  <si>
    <t>pol. č. 13273.1: 43,44*2 = 86,880000 [A]</t>
  </si>
  <si>
    <t>4.2</t>
  </si>
  <si>
    <t>Zemina. Předpoklad 2000 kg/m3. Bude čerpáno na základě rozhodnutí TDI a AD.</t>
  </si>
  <si>
    <t>pol. č. 13273.2: 251,848*2 = 503,696000 [A]</t>
  </si>
  <si>
    <t>12110</t>
  </si>
  <si>
    <t>SEJMUTÍ ORNICE NEBO LESNÍ PŮDY</t>
  </si>
  <si>
    <t>Ornice bude uložena na místo určené investorem.</t>
  </si>
  <si>
    <t>L: 27,95+6,84+23,31+19,11+17,24+20,64+10,96+8,91+18,85+39,56+20,64+10,76+31,82+75,69+50,83+99,13+157,66+159,52+63,76+53,00+55,70+88,49+24,80+31,77+169,55+121,32+46,14+16,56+41,13+25,96+21,14+69,05+60,80+120,07+104,72+17,08+29,06+44,24 = 2003,760000 [A]_x000d_
 P:15,66+16,24+6,01+6,01+50,69+59,59+18,57+50,85+31,17+73,63+96,92+83,61+83,61+17,15+13,66+35,87+33,39+25,16+34,67+7,40+22,94+29,06+10,26+11,04+3,49+23,44+26,35+39,93+45,23+32,71+11,67+24,73+28,04 = 1068,750000 [B]_x000d_
 (A+B)*0,1 = 307,251000 [C]</t>
  </si>
  <si>
    <t>položka zahrnuje sejmutí ornice bez ohledu na tloušťku vrstvy a její vodorovnou dopravu
nezahrnuje uložení na trvalou skládku</t>
  </si>
  <si>
    <t>11120</t>
  </si>
  <si>
    <t>ODSTRANĚNÍ KŘOVIN</t>
  </si>
  <si>
    <t>Odstranění keřů.</t>
  </si>
  <si>
    <t>(1,5+0,5+1,5+0,5)*1,5 = 6,000000 [A]_x000d_
 11*1,5 = 16,500000 [B]_x000d_
 Celkem: A+B = 22,500000 [C]</t>
  </si>
  <si>
    <t>odstranění křovin a stromů do průměru 100 mm
doprava dřevin bez ohledu na vzdálenost
spálení na hromadách nebo štěpkování</t>
  </si>
  <si>
    <t>11313</t>
  </si>
  <si>
    <t>ODSTRANĚNÍ KRYTU ZPEVNĚNÝCH PLOCH S ASFALTOVÝM POJIVEM</t>
  </si>
  <si>
    <t>Odstranění asfaltového krytu tl. 0,1 m v místě úprav nároží chodníků. Včetně odvozu na skládku bez ohledu na vzdálenost a uložení na skládku (skládka zvolena zhotovitele) Poplatek viz pol. č. 014102.</t>
  </si>
  <si>
    <t>(2,47+3,78+2,30+19,10)*0.1 = 2,765000 [A]</t>
  </si>
  <si>
    <t>Vybourání betonu v tl. 0,20 m. Včetně odvozu na skládku bez ohledu na vzdálenost a uložení na skládku (skládka zvolena zhotovitele) Poplatek viz pol. č. 014102.</t>
  </si>
  <si>
    <t>(1,87+6,71+15,76+1,22+2,27+2,82+0,23)*0,2 = 6,176000 [A]</t>
  </si>
  <si>
    <t>Odstranění stávající dlažby (plošné / zámkové) včetně podkladu. Včetně odvozu bez ohledu na vzdálenost a uložení na skládku (skládka zvolena zhotovitelem). Poplatek viz pol. č. 014102.</t>
  </si>
  <si>
    <t>Levá strana: 44,48+28,73+14,76+15,53+14,37+7,82+6,30+13,94+30,79+20,77+8,29+24,70+55,10+102,23+36,74+62,18+69,85+27,24+22,29+20,83+55,24+54,75+63,74+46,21+15,90+7,99+19,71+11,83+8,77+31,39+28,99+49,62+80,71+10,45+21,30+23,29+102,41+46,78+98,51+20,27+78,12+157,03+73,46+70,93+295,58 = 2099,920000 [A]_x000d_
 Pravá strana:179,64+44,24+21,74+82,65+205,89+7,04+35,86+69,95+447,27+45,81+81,67+141,56+31,43+14,59+34,10+22,86+45,76+54,23+43,55+17,89+33,97+35,61+29,75+41,81+9,44+43,64+22,51+67,39+72,13+20,17+28,00+46,19+31,26+11,98+27,19+14,83 = 2163,600000 [B]_x000d_
 (A+B)*0,1 = 426,352000 [C]</t>
  </si>
  <si>
    <t>Odstranění nestmelených podkladních vrstev včetně odvozu bez ohledu na vzdálenost a uložení na skládku (skládka zvolena zhotovitelem). Poplatek viz. pol. č. 014102.</t>
  </si>
  <si>
    <t>Dlažba: (44,48+28,73+14,76+15,53+14,37+7,82+6,30+13,94+30,79+20,77+8,29+24,70+55,10+102,23+36,74+62,18+69,85+27,24+22,29+20,83+55,24+54,75+63,74+46,21+15,90+7,99+19,71+11,83+8,77+31,39+28,99+49,62+80,71+10,45+21,30+23,29+102,41+46,78+98,51+20,27+78,12+157,03+73,46+70,93+295,58+179,64+44,24+21,74+82,65+205,89+7,04+35,86+69,95+447,27+45,81+81,67+141,56+31,43+14,59+34,10+22,86+45,76+54,23+43,55+17,89+33,97+35,61+29,75+41,81+9,44+43,64+22,51+67,39+72,13+20,17+28,00+46,19+31,26+11,98+27,19+14,83)*0,15 = 639,528000 [A]_x000d_
 Beton: (1,87+6,71+15,76+1,22+2,27+2,82+0,23)*0,05 = 1,544000 [B]_x000d_
 Asfalt: (2,47+3,78+2,30+19,10)*0.15 = 4,147500 [C]_x000d_
 Celkem: A+B+C = 645,219500 [D]</t>
  </si>
  <si>
    <t>Odstranění stávajících chodníkových obrub včetně betonového lože. Délky odměřeny digitálně že situace. Včetně odvozu na bez ohledu na vzdálenost a uložení na skládku (skládka zvolena zhotovotelem), poplatek viz pol. č.014102.</t>
  </si>
  <si>
    <t>28,84+11,82+8,03+10,19+9,06+5,86+10,43+7,14+6,07+10,08+18,07+2,54+9,66+8,10+16,58+33,89+17,29+20,93+33,14+2,82+3,61+33,44+13,57+10,66+11,59+17,42+4,92+5,96+32,56+23,65+12,12+4,91+9,94+6,47+5,99+15,88+13,63+26,34+28,17+2,40+7,27+9,60+19,35+21,71+62,43+29,23+1,93+17,45+15,53+60,57+17,62+8,27+4,50+8,83+19,57+11,85+24,79+27,93+2,41+2,38+22,14+7,96+11,79+17,67+18,31+15,00+23,06+5,51+15,89+6,62+13,87+15,76+4,91+15,87+16,18+16,84+19,00+17,72+7,99+16,27+12,71 = 1228,060000 [A]</t>
  </si>
  <si>
    <t>Odkop zeminy pro konstrukci chodníku včetně odvozu bez ohledu na vzdálenost a uložení na skládku (skládka zvolena zhotovitelem). Poplatek viz pol. č. 014102.</t>
  </si>
  <si>
    <t>chodník: (27,95+0,86+3,15+1,08+1,13+2,00+1,01+0,83+1,46+39,77+3,27+1,28+6,87+0,29+0,32+5,54+0,94+3,63+1,15+0,54+0,20+11,02+0,23+5,29+5,23+0,95+2,52+1,16+0,31+1,47+0,45+0,15+1,18+0,60+1,04+0,2+7,86)*0,15 = 21,439500 [A]_x000d_
 přípojky: (44*0,5*1) = 22,000000 [B]_x000d_
 Celkem: A+B = 43,439500 [C]</t>
  </si>
  <si>
    <t>Odkop zeminy pro výměnu podloží při nedodržení Edef včetně odvozu bez ohledu na vzdálenost a uložení na skládku (skládka zvolena zhotovitelem). Poplatek viz pol. č. 014102. Uvažováno 20 %. Bude čerpáno na základě rozhodnutí TDI a AD. Tl. 300 mm.</t>
  </si>
  <si>
    <t>(4197,470*0,3)*0,2 = 251,848200 [A]</t>
  </si>
  <si>
    <t>17120</t>
  </si>
  <si>
    <t>ULOŽENÍ SYPANINY DO NÁSYPŮ A NA SKLÁDKY BEZ ZHUTNĚNÍ</t>
  </si>
  <si>
    <t>Uložení ornice na skládku.</t>
  </si>
  <si>
    <t>pol. č. 12110: 307,25 = 307,250000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</si>
  <si>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</si>
  <si>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</si>
  <si>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</si>
  <si>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23,09+6,06+20,13+18,41+18,07+18,65+9,95+8,08+17,33+15,73+10,48+31,61+70,30+60,07+99,68+156,93+1,35+2,90+158,69+66,28+54,48+55,12+106,32+82,37+175,93+114,99+45,85+16,70+42,18+26,11+21,11+69,34+63,26+119,05+99,35+18,42+28,74+35,95+15,66+16,24+5,57+49,68+60,80+17,73+48,26+30,04+75,67+97,45+82,87+1,92+14,04+16,48+37,22+33,13+25,76+33,14+25,76+33,14+8,62+21,95+24,86+10,26+11,04+3,49+39,26+26,90+38,88+47,22+35,26+12,67+26,27+20,21 = 3036,510000 [A]</t>
  </si>
  <si>
    <t>položka zahrnuje:
nutné přemístění ornice z dočasných skládek vzdálených do 50m
rozprostření ornice v předepsané tloušťce ve svahu přes 1:5</t>
  </si>
  <si>
    <t>Osetí travním semenem.</t>
  </si>
  <si>
    <t>3036,51 = 3036,510000 [A]</t>
  </si>
  <si>
    <t>V místě výměny podloží. Uvažováno 20 %.</t>
  </si>
  <si>
    <t>(1200*2*0,2)*2,5 = 1200,000000 [A]</t>
  </si>
  <si>
    <t>ŠDa 0/32.</t>
  </si>
  <si>
    <t>3287,85+164,730+730,49+14,40 = 4197,470000 [A]</t>
  </si>
  <si>
    <t>56336</t>
  </si>
  <si>
    <t>VOZOVKOVÉ VRSTVY ZE ŠTĚRKODRTI TL. DO 300MM</t>
  </si>
  <si>
    <t>ŠDa pří výměně podloží. Uvažováno 20 %. Bude čerpáno na základě rozhodnutí TDI a AD.</t>
  </si>
  <si>
    <t>4197,470*0,2 = 839,494000 [A]</t>
  </si>
  <si>
    <t>Zámková dlažba chodník 200 x100.</t>
  </si>
  <si>
    <t>42,72+30,74+14,81+14,13+15,64+8,49+6,78+14,62+9,61+50,13+20,19+8,15+23,74+54,80+84,16+35,20+53,46+2,28+5,53+56,67+25,07+17,40+18,00+35,91+27,41+54,45+54,00+15,51+7,60+19,05+11,05+8,43+27,35+22,93+45,56+76,46+10,46+20,66+32,53+105,24+46,39+141,69+77,97+28,50+102,65+11,61+8,56+193,94+6,64+35,46+62,66+207,89+97,79+110,63+45,17+76,45+0,87+2,67+139,85+1,63+15,95+8,15+12,45+35,07+20,24+39,73+45,78+39,98+16,90+31,50+33,74+25,10+37,82+10,06+38,65+11,15+32,07+27,53+53,18+18,53+27,83+38,74+25,13+10,76+24,84+21,03 = 3287,850000 [A]</t>
  </si>
  <si>
    <t xml:space="preserve">Chodník - zámková dlažba šedá 100 x100 s vyskládaným ornamentem čtverce červené  barvy,</t>
  </si>
  <si>
    <t>69,69+55,29+6,26+285,51+177,92+6,43+31,38+18,25+79,76 = 730,490000 [A]</t>
  </si>
  <si>
    <t>Konstrastní pás autobusové zastávky.</t>
  </si>
  <si>
    <t>3,6+3,6+3,6+3,6 = 14,400000 [A]</t>
  </si>
  <si>
    <t>Betonová dlažba s drážkami pro vytvoření vodicí linie šířky 400 mm.</t>
  </si>
  <si>
    <t>(19,34+12,52)*0,4 = 12,744000 [A]</t>
  </si>
  <si>
    <t>Reliéfní zámková dlažba z bet. dlaždic červené barvy tl. 60 mm. Plochy odměřeny digitálně ze situace. Varovné a signální pásy.</t>
  </si>
  <si>
    <t>0,49+2,67+2,61+1,10+0,67+1,60+0,67+1,30+3,98+3,82+0,75+0,78+4,76+1,60+0,85+0,86+1,60+1,60+0,93+0,87+1,60+1,60+0,94+1,04+1,60+2,56+1,62+4,07+2,74+1,04+1,12+2,21+6,15+1,85+4,39+1,03+1,32+4,08+2,12+1,45+1,15+0,95+1,56+3,31+4,44+2,62+2,07+4,29+2,13+3,62+5,33+2,77+1,40+0,77+0,78+1,68+1,86+0,96+0,87+1,61+3,61+0,87+0,82+1,62+1,96+0,87+0,93+2,55+3,07+1,40+1,20+5,47+1,20+1,75+2,67+1,60+2,70+1,17+2,80+1,17+0,67+1,62+0,80 = 164,730000 [A]</t>
  </si>
  <si>
    <t>7</t>
  </si>
  <si>
    <t>Přidružená stavební výroba</t>
  </si>
  <si>
    <t>711117</t>
  </si>
  <si>
    <t>IZOLACE BĚŽNÝCH KONSTRUKCÍ PROTI ZEMNÍ VLHKOSTI Z PE FÓLIÍ</t>
  </si>
  <si>
    <t>Nopová folie včetně ukončovací lišty.</t>
  </si>
  <si>
    <t>1500*0,5 = 750,000000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</si>
  <si>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</si>
  <si>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72124</t>
  </si>
  <si>
    <t>LAPAČE STŘEŠNÍCH SPLAVENIN</t>
  </si>
  <si>
    <t>Plastové - přípojka DN 100</t>
  </si>
  <si>
    <t>66 = 66,000000 [A]</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</si>
  <si>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</si>
  <si>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87427</t>
  </si>
  <si>
    <t>POTRUBÍ Z TRUB PLASTOVÝCH ODPADNÍCH DN DO 100MM</t>
  </si>
  <si>
    <t>připojení okapových svodů do kanalizačních přípojek objektu</t>
  </si>
  <si>
    <t>22*2 = 44,000000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</si>
  <si>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</si>
  <si>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89923</t>
  </si>
  <si>
    <t>VÝŠKOVÁ ÚPRAVA KRYCÍCH HRNCŮ</t>
  </si>
  <si>
    <t>75 = 75,000000 [A]</t>
  </si>
  <si>
    <t>- položka výškové úpravy zahrnuje všechny nutné práce a materiály pro zvýšení nebo snížení zařízení (včetně nutné úpravy stávajícího povrchu vozovky nebo chodníku).</t>
  </si>
  <si>
    <t>IJ4b - 4x, C4a - 2x</t>
  </si>
  <si>
    <t>6 = 6,000000 [A]</t>
  </si>
  <si>
    <t>914123</t>
  </si>
  <si>
    <t>DOPRAVNÍ ZNAČKY ZÁKLADNÍ VELIKOSTI OCELOVÉ FÓLIE TŘ 1 - DEMONTÁŽ</t>
  </si>
  <si>
    <t>IJ4b - 3x</t>
  </si>
  <si>
    <t>3 = 3,000000 [A]</t>
  </si>
  <si>
    <t>Položka zahrnuje odstranění, demontáž a odklizení materiálu s odvozem na předepsané místo</t>
  </si>
  <si>
    <t>914923</t>
  </si>
  <si>
    <t>SLOUPKY A STOJKY DZ Z OCEL TRUBEK DO PATKY DEMONTÁŽ</t>
  </si>
  <si>
    <t>V11a: (17,00+18,45+3,43+2,45+2,36)*0,125*4 = 21,845000 [A]_x000d_
 V4: (42,30+13,71)*0,25 = 14,002500 [B]_x000d_
 V2b: (14,20+11,84)*0,25*0,5 = 3,255000 [C]_x000d_
 Vodici linie přechodu: (7,90+10,00+10,00+10,00)*6*0,03 = 6,822000 [D]_x000d_
 Přechod pro chodce: 9*0,5*3 = 13,500000 [E]_x000d_
 V13: 0,65+1,65+2,65+3,56+2,69 = 11,200000 [F]_x000d_
 Celkem: A+B+C+D+E+F = 70,624500 [G]</t>
  </si>
  <si>
    <t>70,625 = 70,625000 [A]</t>
  </si>
  <si>
    <t>917212</t>
  </si>
  <si>
    <t>ZÁHONOVÉ OBRUBY Z BETONOVÝCH OBRUBNÍKŮ ŠÍŘ 80MM</t>
  </si>
  <si>
    <t>80/250/1000 do betonového lože C20/25 n XF3 tl. 0,10 m.</t>
  </si>
  <si>
    <t>23,61+126,02+7,59+4,97+69,87+88,14+73,24+126,76+69,61+44,02+47,63+18,66+16,91+21,67+62,43+17,52+15,35+61,19+17,61+8,27+4,42+49,20+59,48+105,77+7,38+61,53+6,42+6,35+13,71+15,12+4,47+26,11+56,39+67,96 = 1405,380000 [A]</t>
  </si>
  <si>
    <t>96687</t>
  </si>
  <si>
    <t>VYBOURÁNÍ ULIČNÍCH VPUSTÍ KOMPLETNÍCH</t>
  </si>
  <si>
    <t>Zaslepení uličních vpustí.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</si>
  <si>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</si>
  <si>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</si>
  <si>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Sjezdy - nepochozí část</t>
  </si>
  <si>
    <t>pol. č. 11318: 50,887*2,4 = 122,128800 [A]_x000d_
 pol. č. 11315: 20,084*2,4 = 48,201600 [B]_x000d_
 pol. č. 11352: 303,610*0,08*2,4 = 58,293120 [C]_x000d_
 Celkem: A+B+C = 228,623520 [D]</t>
  </si>
  <si>
    <t>pol. č. 11313: 1,423*2,2 = 3,130600 [A]</t>
  </si>
  <si>
    <t>pol. č. 11332: 158,308*2,5 = 395,770000 [A]</t>
  </si>
  <si>
    <t>pol. č. 13273.1: 47,671*2 = 95,342000 [A]</t>
  </si>
  <si>
    <t>pol. č. 13273.2: 48,082*2 = 96,164000 [A]</t>
  </si>
  <si>
    <t>Odstranění asfaltového krytu tl. 0,1 m v vjezdů. Včetně odvozu na skládku bez ohledu na vzdálenost a uložení na skládku (skládka zvolena zhotovitele) Poplatek viz pol. č. 014102.</t>
  </si>
  <si>
    <t>14,23*0,1 = 1,423000 [A]</t>
  </si>
  <si>
    <t>(7,26+11,33+10,00+8,03+17,25+9,79+9,69+6,98+9,18+10,91)*0,2 = 20,084000 [A]</t>
  </si>
  <si>
    <t>(4,25+6,77+9,90+5,58+7,17+9,17+8,08+6,71+7,05+6,42+6,94+7,89+11,18+17,87+51,93+40,40+30,52+28,63+29,60+37,54+13,34+11,98+13,02+17,35+12,55+12,40+11,66+11,53+23,13+17,92+10,02+9,36+10,70+0,12+0,06+0,13)*0,1 = 50,887000 [A]</t>
  </si>
  <si>
    <t>Dlažba: (4,25+6,77+9,90+5,58+7,17+9,17+8,08+6,71+7,05+6,42+6,94+7,89+11,18+17,87+51,93+40,40+30,52+28,63+29,60+37,54+13,34+11,98+13,02+17,35+12,55+12,40+11,66+11,53+23,13+17,92+10,02+9,36+10,70+0,12+0,06+0,13)*0,27 = 137,394900 [A]_x000d_
 Beton: (7,26+11,33+10,00+8,03+17,25+9,79+9,69+6,98+9,18+10,91)*0,17 = 17,071400 [B]_x000d_
 Asfalt: 14,23*0,27 = 3,842100 [C]_x000d_
 Celkem: A+B+C = 158,308400 [D]</t>
  </si>
  <si>
    <t>1,39+1,94+2,10+2,30+2,31+2,28+2,32+2,36+2,24+2,28+2,38+2,33+2,19+2,29+2,18+2,20+2,55+1,95+2,26+2,29+2,29+2,28+2,29+2,41+2,23+2,41+2,31+3,83+4,97+4,82+9,25+5,17+5,17+4,96+4,99+5,07+5,07+5,18+5,06+5,14+5,23+5,16+5,16+5,54+5,33+5,48+5,35+4,65+4,63+4,66+4,61+4,70+4,70+4,58+4,62+4,71+4,66+4,54+4,60+3,69+3,71+3,57+4,16+2,61+2,65+2,91+3,00+3,41+3,49+3,99+2,18+2,17+2,16+2,04+1,92+1,90+1,74+1,66+1,52+1,57+1,59+2,65+2,91+2,96+3,21+2,06+2,10+2,01+2,06+1,66+2,40 = 303,610000 [A]</t>
  </si>
  <si>
    <t>(4,10+0,40+14,46+3,34+12,40+4,69+2,14+1,20+2,90+1,20+2,90+2,68+4,63+3,96+3,29+2,18+2,36+0,57+0,69+4,66+0,37+0,86+2,45+1,74+0,54+1,17+0,30+1,84+1,01+4,04+2,44+2,68+2,80+0,73+0,34+2,76+3,10+3,29+2,89+8,43+8,71+5,03+0,51+2,89+2,32+2,56+2,84+1,65+1,06+0,63+2,71+2,83+0,43+0,90+1,19+0,45+0,68+4,18+0,98+3,86+3,31+2,02+3,42+0,36+2,33+0,18)*0,1 = 17,656000 [A]</t>
  </si>
  <si>
    <t>Odkop zeminy pro konstrukci sjezdu včetně odvozu bez ohledu na vzdálenost a uložení na skládku (skládka zvolena zhotovitelem). Poplatek viz pol. č. 014102.</t>
  </si>
  <si>
    <t>(4,10+0,40+14,46+3,34+12,40+4,69+2,14+1,20+2,90+1,20+2,90+2,68+4,63+3,96+3,29+2,18+2,36+0,57+0,69+4,66+0,37+0,86+2,45+1,74+0,54+1,17+0,30+1,84+1,01+4,04+2,44+2,68+2,80+0,73+0,34+2,76+3,10+3,29+2,89+8,43+8,71+5,03+0,51+2,89+2,32+2,56+2,84+1,65+1,06+0,63+2,71+2,83+0,43+0,90+1,19+0,45+0,68+4,18+0,98+3,86+3,31+2,02+3,42+0,36+2,33+0,18)*0,27 = 47,671200 [A]</t>
  </si>
  <si>
    <t>(801,370*0,3)*0,2 = 48,082200 [A]</t>
  </si>
  <si>
    <t>pol. č. 12110: 17,656 = 17,656000 [A]</t>
  </si>
  <si>
    <t>692,610+108,770 = 801,380000 [A]</t>
  </si>
  <si>
    <t>801,370*0,2 = 160,274000 [A]</t>
  </si>
  <si>
    <t>Sjezdy.</t>
  </si>
  <si>
    <t>2,41+19,60+10,28+20,20+9,75+9,42+9,42+6,94+14,94+8,81+10,69+10,81+16,95+52,08+38,51+27,34+27,15+28,11+34,23+19,77+16,13+16,04+16,18+16,11+16,24+16,36+37,68+12,66+12,27+13,61+23,89+15,96+10,65+9,49+8,67+6,48+13,38+12,38+14,17+9,65+9,16+8,04 = 692,610000 [A]</t>
  </si>
  <si>
    <t>Reliéfní zámková dlažba z bet. dlaždic červené barvy tl. 80 mm. Plochy odměřeny digitálně ze situace. Varovné a signální pásy.</t>
  </si>
  <si>
    <t>1,53+5,83+2,33+4,74+2,34+2,32+2,34+2,41+4,90+2,63+2,34+2,31+1,57+4,78+3,54+2,34+2,34+2,35+2,73+1,54+1,53+1,54+1,54+1,54+1,54+1,54+4,56+1,60+2,15+2,34+3,14+2,47+2,34+2,34+2,34+2,36+4,74+2,34+2,36+2,34+2,34+2,57 = 108,770000 [A]</t>
  </si>
  <si>
    <t>0,97+1,09+1,21+2,17+2,21+2,17+2,13+2,10+2,03+2,08+2,01+1,99+1,98+1,96+2,07+2,16+2,18+2,22+2,22+2,21+2,27+4,70+4,87+4,77+4,77+4,69+4,80+5,08+5,09+5,03+5,02+5,17+5,14+5,36+5,44+5,56+5,50+4,59+4,58+4,57+4,58+4,60+4,62+4,57+4,62+4,63+4,66+4,66+4,65+3,70+3,59+3,54+2,46+2,52+2,71+2,75+3,43+3,47+3,91+2,13+2,06+2,23+2,04+2,02+1,95+1,86+1,54+1,51+1,53+1,53+2,48+2,09+2,06+2,01+1,93+2,59+1,61 = 245,000000 [A]</t>
  </si>
  <si>
    <t>Bezberiérová obruba v místě autobusových zastávek.</t>
  </si>
  <si>
    <t>4*14 = 56,000000 [A]</t>
  </si>
  <si>
    <t>SO 103</t>
  </si>
  <si>
    <t>Sjezdy - pochozí část</t>
  </si>
  <si>
    <t>pol. č. 11318: 49,195*2,4 = 118,068000 [A]_x000d_
 pol. č. 11315: 38,386*2,4 = 92,126400 [B]_x000d_
 Celkem: A+B = 210,194400 [C]</t>
  </si>
  <si>
    <t>pol. č. 11313: 7,647*2,2 = 16,823400 [A]</t>
  </si>
  <si>
    <t>pol. č. 11332: 186,087*2,5 = 465,217500 [A]</t>
  </si>
  <si>
    <t>pol. č. 13273.1: 3,335*2 = 6,670000 [A]</t>
  </si>
  <si>
    <t>pol. č. 13273.2: 42,016*2 = 84,032000 [A]</t>
  </si>
  <si>
    <t>(28,08+28,60+19,79)*0,1 = 7,647000 [A]</t>
  </si>
  <si>
    <t>(5,61+7,27+8,21+7,73+17,02+16,63+14,21+10,78+16,82+8,84+20,14+19,42+6,70+8,24+6,08+8,34+9,80)*0,2 = 38,368000 [A]</t>
  </si>
  <si>
    <t>(6,34+6,04+14,92+5,73+10,23+20,29+10,13+9,52+10,06+8,25+19,61+10,75+3,24+10,24+7,36+24,09+18,56+11,14+11,18+11,22+13,37+7,11+8,57+8,70+8,33+7,77+7,68+4,09+3,72+0,73+1,35+6,78+0,50+0,42+10,78+11,47+14,68+22,32+15,49+11,73+11,95+14,43+14,49+11,30+12,16+11,70+1,67+0,74+0,69+1,23+1,13+3,03+0,69+2,33+1,94+1,63+3,00+0,20+2,10+1,05)*0,1 = 49,195000 [A]</t>
  </si>
  <si>
    <t>Dlažba: (6,34+6,04+14,92+5,73+10,23+20,29+10,13+9,52+10,06+8,25+19,61+10,75+3,24+10,24+7,36+24,09+18,56+11,14+11,18+11,22+13,37+7,11+8,57+8,70+8,33+7,77+7,68+4,09+3,72+0,73+1,35+6,78+0,50+0,42+10,78+11,47+14,68+22,32+15,49+11,73+11,95+14,43+14,49+11,30+12,16+11,70+1,67+0,74+0,69+1,23+1,13+3,03+0,69+2,33+1,94+1,63+3,00+0,20+2,10+1,05)*0,27 = 132,826500 [A]_x000d_
 Beton: (5,61+7,27+8,21+7,73+17,02+16,63+14,21+10,78+16,82+8,84+20,14+19,42+6,70+8,24+6,08+8,34+9,80)*0,17 = 32,612800 [B]_x000d_
 Asfalt: (28,08+28,60+19,79)*0,27 = 20,646900 [C]_x000d_
 Celkem: A+B+C = 186,086200 [D]</t>
  </si>
  <si>
    <t>(0,50+3,27+1,01+0,26+0,15+0,18+0,12+0,21+0,21+1,28+0,06+0,12+0,04+0,07+0,07+0,02+0,10+0,02+0,16+0,17+1,06+1,74+1,2+0,33)*0,1 = 1,235000 [A]</t>
  </si>
  <si>
    <t>(0,50+3,27+1,01+0,26+0,15+0,18+0,12+0,21+0,21+1,28+0,06+0,12+0,04+0,07+0,07+0,02+0,10+0,02+0,16+0,17+1,06+1,74+1,2+0,33)*0,27 = 3,334500 [A]</t>
  </si>
  <si>
    <t>(700,270*0,3)*0,2 = 42,016200 [A]</t>
  </si>
  <si>
    <t>pol. č. 12110: 1,235 = 1,235000 [A]</t>
  </si>
  <si>
    <t>ŠDa 0/32</t>
  </si>
  <si>
    <t>661,030+39,240 = 700,270000 [A]</t>
  </si>
  <si>
    <t>ŠDa při výměně podloží. Uvažováno 20 %. Bude čerpáno na základě rozhodnutí TDI a AD.</t>
  </si>
  <si>
    <t>700,270*0,2 = 140,054000 [A]</t>
  </si>
  <si>
    <t>Dlažba 100*200: 6,52+28,84+9,92+20,58+10,05+9,98+9,96+6,69+16,87+7,56+10,39+9,82+7,03+23,14+17,89+10,66+10,58+10,74+12,81+6,79+8,28+8,36+8,00+7,45+7,36+6,94+20,44+23,69+8,14+26,15+15,46+15,04+13,86+9,86+9,16+24,70+12,25+18,95+5,44+3,37+11,38+11,80+13,75+14,87+10,81+11,68+11,22+10,04+20,80+17,72+22,24 = 656,030000 [A]_x000d_
 Dlažba 100x100: 5,00 = 5,000000 [B]_x000d_
 Celkem: A+B = 661,030000 [C]</t>
  </si>
  <si>
    <t>2,73+1,98+1,99+2,03+2,00+2,22+2,01+3,95+2,92+3,75+8,86+2,44+2,36 = 39,240000 [A]</t>
  </si>
  <si>
    <t>93552</t>
  </si>
  <si>
    <t>ŽLABY Z DÍLCŮ Z BETONU SVĚTLÉ ŠÍŘKY DO 150MM VČETNĚ MŘÍŽÍ</t>
  </si>
  <si>
    <t>Žlaby v místě vjezdů.</t>
  </si>
  <si>
    <t>7+7 = 14,000000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</si>
  <si>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</si>
  <si>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23-019-03</t>
  </si>
  <si>
    <t>Cyklostezka Nový Bydžov - Zábědov - podél ČSPH</t>
  </si>
  <si>
    <t>Zajištění inženýrských sítí během realizace stavby dle požadavků správce. Nutné vytyčení všech podzemních sítí s protokolárním zápisem příslušných správců.</t>
  </si>
  <si>
    <t>Veškerá zaměření nutná k realizaci díla (např. zaměření stavby přec výstavbou,
vytyčení stavby a obvodu staveniště, vytyčení hranic pozemků apod.) a k uvedení
stavby do užívání a řádnému předání dokončeného díla.</t>
  </si>
  <si>
    <t>Dokumentace DSPS bude ověřena podpisem odpovědného zástupce zhotovitele a
správce stavby.
Tiskem v 4ti paré vyhotoveních a 4x na CD.</t>
  </si>
  <si>
    <t>Průběžná fotodokumentace a závěrečná fotodokumentace o průběhu výstavby v albu s popisem (3x tištěné + 1x elektronicky)</t>
  </si>
  <si>
    <t>SO 115</t>
  </si>
  <si>
    <t>Společná stezka pro pěší a cyklisty</t>
  </si>
  <si>
    <t>Betonový odpad. Předpoklad 2,4 t/m3. Položky č. 96687, 11352 a 11328.</t>
  </si>
  <si>
    <t>0,82+4,3+2 = 7,120000 [A]</t>
  </si>
  <si>
    <t>11328</t>
  </si>
  <si>
    <t>ODSTRANĚNÍ PŘÍKOPŮ, ŽLABŮ A RIGOLŮ Z PŘÍKOPOVÝCH TVÁRNIC</t>
  </si>
  <si>
    <t>Odstranění stávajícího betonového žlabu u společné stezky pro pěší a cyklisty. Poplatek viz pol. č. 014102.</t>
  </si>
  <si>
    <t>14,37 = 14,370000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</si>
  <si>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</si>
  <si>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betonové přídlažby 500/250/80. Poplatek viz pol. č. 014102.</t>
  </si>
  <si>
    <t>20,5 = 20,500000 [A]</t>
  </si>
  <si>
    <t>Frézování asfaltových vrstev v tl. 30 mm. Plocha odměřena digitálně ze situace.
Odkup zhotovitelem.</t>
  </si>
  <si>
    <t>89*0,3 = 26,700000 [A]_x000d_
 "Plocha*tloušťka"</t>
  </si>
  <si>
    <t>17380</t>
  </si>
  <si>
    <t>ZEMNÍ KRAJNICE A DOSYPÁVKY Z NAKUPOVANÝCH MATERIÁLŮ</t>
  </si>
  <si>
    <t>Zemina na vyrovnání výškového rozdílu obruby a stávajícího terénu.</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</si>
  <si>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</si>
  <si>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Osetí nezpevněné krajnice společné stezky.</t>
  </si>
  <si>
    <t>10,5 = 10,500000 [A]</t>
  </si>
  <si>
    <t>21361</t>
  </si>
  <si>
    <t>X</t>
  </si>
  <si>
    <t>DRENÁŽNÍ VRSTVY Z GEOTEXTILIE</t>
  </si>
  <si>
    <t>POLOŽKA SE SOUHLASEM INVESTORA!
Sanace aktivní zóny. Geotextilie s filtrační funkcí, tažnost &gt; 10 %, CBR &gt; 2 kN, odolnost proti proražení &lt; 20 mm.</t>
  </si>
  <si>
    <t>100 = 100,000000 [A]</t>
  </si>
  <si>
    <t>Položka zahrnuje:
- dodávku předepsané geotextilie (včetně nutných přesahů) pro drenážní vrstvu, včetně mimostaveništní a vnitrostaveništní dopravy
- provedení drenážní vrstvy předepsaných rozměrů a předepsaného tvaru</t>
  </si>
  <si>
    <t>POLOŽKA SE SOUHLASEM INVESTORA!
Sanační vrstva ŠDa 0/32 z kameniva drceného tl. 0,30 m</t>
  </si>
  <si>
    <t>76*0,3 = 22,800000 [A]_x000d_
 "Plocha*tloušťka"</t>
  </si>
  <si>
    <t>56210</t>
  </si>
  <si>
    <t>VOZOVKOVÉ VRSTVY Z MATERIÁLŮ STABIL CEMENTEM</t>
  </si>
  <si>
    <t>Stabilizace cementem pod zámkovou dlažbu tl. 0,03 m.</t>
  </si>
  <si>
    <t>3,6*0,03 = 0,108000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</si>
  <si>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</si>
  <si>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</si>
  <si>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</si>
  <si>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ŠDa 0/32 v min tl. 300 mm.</t>
  </si>
  <si>
    <t>(5,7+76)*0,3 = 24,510000 [A]</t>
  </si>
  <si>
    <t>Infiltrační postřik z kationaktivní asf. emulze PI-C 0,50 kg asf./m2.</t>
  </si>
  <si>
    <t>5,7+76 = 81,700000 [A]</t>
  </si>
  <si>
    <t>572213</t>
  </si>
  <si>
    <t>SPOJOVACÍ POSTŘIK Z EMULZE DO 0,5KG/M2</t>
  </si>
  <si>
    <t>Spojovací postřik z kationaktivní asf. emulze PS-C 0,20 kg asf./m2.</t>
  </si>
  <si>
    <t>ACO 11 50/70 tl. 0,04 m.</t>
  </si>
  <si>
    <t>ACP 16+ 50/70 tl. 0,05 m.</t>
  </si>
  <si>
    <t xml:space="preserve">Pokládka dlažby s reliéfními prvky  v místě navazující trasy pro pěší.</t>
  </si>
  <si>
    <t>1,2+1+1,4 = 3,600000 [A]</t>
  </si>
  <si>
    <t>89711</t>
  </si>
  <si>
    <t>VPUSŤ KANALIZAČNÍ ULIČNÍ KOMPLETNÍ MONOLIT BETON</t>
  </si>
  <si>
    <t>Přesmístění uliční vpusti vedle společné stezky.</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</si>
  <si>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</si>
  <si>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Betonová obruba silniční 100/250/1000 do betonového lože C16/20n XF1.</t>
  </si>
  <si>
    <t>42 = 42,000000 [A]</t>
  </si>
  <si>
    <t>Betonová obruba silniční 150/250/1000 do betonového lože C20/25n XF3.</t>
  </si>
  <si>
    <t>51 = 51,000000 [A]</t>
  </si>
  <si>
    <t>Betonová obruba nájezdová (snížená) 150/150/1000 do betonového lože C20/25n XF3.</t>
  </si>
  <si>
    <t>14 = 14,000000 [A]</t>
  </si>
  <si>
    <t>Vybourání stávající uliční vpusti. Poplatek viz pol. č. 014102.</t>
  </si>
  <si>
    <t>SO 401</t>
  </si>
  <si>
    <t>Cyklostezka Nový Bydžov - PZ Zábědov Přeložka veřejného osvětlení</t>
  </si>
  <si>
    <t>M21</t>
  </si>
  <si>
    <t>Elektromontáže</t>
  </si>
  <si>
    <t>000000.15</t>
  </si>
  <si>
    <t>Stož. svorkovnice na DIN, průchozí, např. SR482-VL, Z/Cu, vč. poj. 2x6A</t>
  </si>
  <si>
    <t>&lt;vv&gt;&lt;r&gt;&lt;t&gt;&lt;vv&gt;&lt;r&gt;&lt;t&gt;&lt;/t&gt;&lt;/r&gt;&lt;/vv&gt; &lt;/t&gt;&lt;v&gt;25.000000&lt;/v&gt;&lt;vy&gt;A&lt;/vy&gt;&lt;/r&gt;&lt;/vv&gt; 25.000000 = 25,000000 [A]</t>
  </si>
  <si>
    <t>000000.16</t>
  </si>
  <si>
    <t>Stož. svorkovnice na DIN, odbočná, např. SR482-VL, Z/Cu, vč. poj. 2x6A</t>
  </si>
  <si>
    <t>&lt;vv&gt;&lt;r&gt;&lt;t&gt;&lt;vv&gt;&lt;r&gt;&lt;t&gt;&lt;/t&gt;&lt;/r&gt;&lt;/vv&gt; &lt;/t&gt;&lt;v&gt;3.000000&lt;/v&gt;&lt;vy&gt;A&lt;/vy&gt;&lt;/r&gt;&lt;/vv&gt; 3.000000 = 3,000000 [A]</t>
  </si>
  <si>
    <t>0000000.01</t>
  </si>
  <si>
    <t>A Svítidlo pro osvětlení komunikace, 40LED, 2700K, 70W, 9250lm, DM10, IP66, 230V</t>
  </si>
  <si>
    <t>KS</t>
  </si>
  <si>
    <t>&lt;vv&gt;&lt;r&gt;&lt;t&gt;&lt;vv&gt;&lt;r&gt;&lt;t&gt;&lt;/t&gt;&lt;/r&gt;&lt;/vv&gt; &lt;/t&gt;&lt;v&gt;2.000000&lt;/v&gt;&lt;vy&gt;A&lt;/vy&gt;&lt;/r&gt;&lt;/vv&gt; 2.000000 = 2,000000 [A]</t>
  </si>
  <si>
    <t>0000000.02</t>
  </si>
  <si>
    <t>B Svítidlo pro osvětlení komunikace, 40LED, 2700K, 75W, 9750lm, DM12, IP65,230V</t>
  </si>
  <si>
    <t>&lt;vv&gt;&lt;r&gt;&lt;t&gt;&lt;vv&gt;&lt;r&gt;&lt;t&gt;&lt;/t&gt;&lt;/r&gt;&lt;/vv&gt; &lt;/t&gt;&lt;v&gt;19.000000&lt;/v&gt;&lt;vy&gt;A&lt;/vy&gt;&lt;/r&gt;&lt;/vv&gt; 19.000000 = 19,000000 [A]</t>
  </si>
  <si>
    <t>0000000.03</t>
  </si>
  <si>
    <t>C Svítidlo pro osvětlení komunikace, 60LED, 2700K, 106W, 14000lm, DM10, IP65,230V</t>
  </si>
  <si>
    <t>0000000.04</t>
  </si>
  <si>
    <t>D Svítidlo pro přisvícení přechodu, 30LED, 9000lm, 57W, DPR, IP65, 230V</t>
  </si>
  <si>
    <t>0000000.04a</t>
  </si>
  <si>
    <t>Stožár třístupňový, nadz. v. 7,2m, , vetknutí 1,5m, 159/108/89, žárově zinkovaný</t>
  </si>
  <si>
    <t>&lt;vv&gt;&lt;r&gt;&lt;t&gt;&lt;vv&gt;&lt;r&gt;&lt;t&gt;&lt;/t&gt;&lt;/r&gt;&lt;/vv&gt; &lt;/t&gt;&lt;v&gt;23.000000&lt;/v&gt;&lt;vy&gt;A&lt;/vy&gt;&lt;/r&gt;&lt;/vv&gt; 23.000000 = 23,000000 [A]</t>
  </si>
  <si>
    <t>0000000.05</t>
  </si>
  <si>
    <t>Stožár třístupňový, 159/133/114, nadz. v. 6m, pro osvětlení přechodu, žárově zinkovaný</t>
  </si>
  <si>
    <t>0000000.08</t>
  </si>
  <si>
    <t>Výložník obloukový na prům. 89mm, výška 1,8m, vyložení 1m, žárově zinkovaný</t>
  </si>
  <si>
    <t>&lt;vv&gt;&lt;r&gt;&lt;t&gt;&lt;vv&gt;&lt;r&gt;&lt;t&gt;&lt;/t&gt;&lt;/r&gt;&lt;/vv&gt; &lt;/t&gt;&lt;v&gt;20.000000&lt;/v&gt;&lt;vy&gt;A&lt;/vy&gt;&lt;/r&gt;&lt;/vv&gt; 20.000000 = 20,000000 [A]</t>
  </si>
  <si>
    <t>0000000.09</t>
  </si>
  <si>
    <t>Výložník obloukový na prům. 89mm, výška 1,8m, vyložení 2m, žárově zinkovaný</t>
  </si>
  <si>
    <t>0000000.10</t>
  </si>
  <si>
    <t>Výložník přechodový na prům. 114, vyložení cca 1,8m</t>
  </si>
  <si>
    <t>&lt;vv&gt;&lt;r&gt;&lt;t&gt;&lt;vv&gt;&lt;r&gt;&lt;t&gt;&lt;/t&gt;&lt;/r&gt;&lt;/vv&gt; &lt;/t&gt;&lt;v&gt;1.000000&lt;/v&gt;&lt;vy&gt;A&lt;/vy&gt;&lt;/r&gt;&lt;/vv&gt; 1.000000 = 1,000000 [A]</t>
  </si>
  <si>
    <t>0000000.11</t>
  </si>
  <si>
    <t>Výložník přechodový na prům. 114, vyložení cca 3m</t>
  </si>
  <si>
    <t>0000000.18</t>
  </si>
  <si>
    <t>Ochranná manžeta stožáru</t>
  </si>
  <si>
    <t>000-0000.20</t>
  </si>
  <si>
    <t>Stožárové pouzdro plast 250/1100, včetně dodávky pouzdra</t>
  </si>
  <si>
    <t>&lt;vv&gt;&lt;r&gt;&lt;t&gt;&lt;vv&gt;&lt;r&gt;&lt;t&gt;&lt;/t&gt;&lt;/r&gt;&lt;/vv&gt; &lt;/t&gt;&lt;v&gt;27.000000&lt;/v&gt;&lt;vy&gt;A&lt;/vy&gt;&lt;/r&gt;&lt;/vv&gt; 27.000000 = 27,000000 [A]</t>
  </si>
  <si>
    <t>000-0000.21</t>
  </si>
  <si>
    <t>Tuhá elinst. trubka - vysoká odolnost, vel. 50, vč. dodávky trubky</t>
  </si>
  <si>
    <t>000-0000.22</t>
  </si>
  <si>
    <t>Úprava stávajícího rozváděče RVO a obvodů VO.</t>
  </si>
  <si>
    <t>SOUBOR</t>
  </si>
  <si>
    <t>Položka zahrnuje demontáž stávajících kabelů VO rušených okruhů, montáž nových kabelů do stávajících pozic, příp. rozbrojení jističových vývodů.</t>
  </si>
  <si>
    <t>000-0000.23</t>
  </si>
  <si>
    <t>Demont. stávajících stožárů VO, vč. odvozu, výška stož. do 10m</t>
  </si>
  <si>
    <t>&lt;vv&gt;&lt;r&gt;&lt;t&gt;&lt;vv&gt;&lt;r&gt;&lt;t&gt;&lt;/t&gt;&lt;/r&gt;&lt;/vv&gt; &lt;/t&gt;&lt;v&gt;18.000000&lt;/v&gt;&lt;vy&gt;A&lt;/vy&gt;&lt;/r&gt;&lt;/vv&gt; 18.000000 = 18,000000 [A]</t>
  </si>
  <si>
    <t>Demontované stožáry budou uloženy dle požadavků investora (správce VO, Technické služby města).</t>
  </si>
  <si>
    <t>000-0000.25</t>
  </si>
  <si>
    <t>Demontáž zařízení veřejného rozhlasu , vč. opětovné montáže</t>
  </si>
  <si>
    <t>000-0000.25b</t>
  </si>
  <si>
    <t>Demontáž dopravních značek , vč. opětovné montáže</t>
  </si>
  <si>
    <t>&lt;vv&gt;&lt;r&gt;&lt;t&gt;&lt;vv&gt;&lt;r&gt;&lt;t&gt;&lt;/t&gt;&lt;/r&gt;&lt;/vv&gt; &lt;/t&gt;&lt;v&gt;5.000000&lt;/v&gt;&lt;vy&gt;A&lt;/vy&gt;&lt;/r&gt;&lt;/vv&gt; 5.000000 = 5,000000 [A]</t>
  </si>
  <si>
    <t>000-0000.25c</t>
  </si>
  <si>
    <t>Sloupek dopravní značky, vč. dodávky sloupku.</t>
  </si>
  <si>
    <t>Komplexní zkoušky</t>
  </si>
  <si>
    <t>Položka zahrnuje funkční zkoušky předmětného zařízení.</t>
  </si>
  <si>
    <t>100R00</t>
  </si>
  <si>
    <t>Dokumentace skutečného provedení stavby, 4x tištěná a 1x na CD, vč. geodet. zaměření</t>
  </si>
  <si>
    <t>Geodetické zaměření délky trasy cca 1100m</t>
  </si>
  <si>
    <t>101R00</t>
  </si>
  <si>
    <t>Nákladní auto 5t</t>
  </si>
  <si>
    <t>HOD</t>
  </si>
  <si>
    <t>&lt;vv&gt;&lt;r&gt;&lt;t&gt;&lt;vv&gt;&lt;r&gt;&lt;t&gt;&lt;/t&gt;&lt;/r&gt;&lt;/vv&gt; &lt;/t&gt;&lt;v&gt;52.000000&lt;/v&gt;&lt;vy&gt;A&lt;/vy&gt;&lt;/r&gt;&lt;/vv&gt; 52.000000 = 52,000000 [A]</t>
  </si>
  <si>
    <t>Položka zahrnuje nákldní automobil určený pro odvoz/přívoz stavebního materiálu vzniklého výkopovými pracemi.</t>
  </si>
  <si>
    <t>102R00</t>
  </si>
  <si>
    <t>Pomocné práce</t>
  </si>
  <si>
    <t>&lt;vv&gt;&lt;r&gt;&lt;t&gt;&lt;vv&gt;&lt;r&gt;&lt;t&gt;&lt;/t&gt;&lt;/r&gt;&lt;/vv&gt; &lt;/t&gt;&lt;v&gt;40.000000&lt;/v&gt;&lt;vy&gt;A&lt;/vy&gt;&lt;/r&gt;&lt;/vv&gt; 40.000000 = 40,000000 [A]</t>
  </si>
  <si>
    <t>Položka zahrnuje pomocné práce, které bezprostředně souvisí s dodávkami montážních prací a v projektech je nelze rozpočtovat jako stavební práce.</t>
  </si>
  <si>
    <t>103R00</t>
  </si>
  <si>
    <t>Vytýčení inženýrských sítí</t>
  </si>
  <si>
    <t>&lt;vv&gt;&lt;r&gt;&lt;t&gt;&lt;vv&gt;&lt;r&gt;&lt;t&gt;&lt;/t&gt;&lt;/r&gt;&lt;/vv&gt; &lt;/t&gt;&lt;v&gt;8.000000&lt;/v&gt;&lt;vy&gt;A&lt;/vy&gt;&lt;/r&gt;&lt;/vv&gt; 8.000000 = 8,000000 [A]</t>
  </si>
  <si>
    <t>Položka zahrnuje zjištění průběhu stávajících inženýrských sítí.</t>
  </si>
  <si>
    <t>104R00</t>
  </si>
  <si>
    <t>Rozměření světelných bodů</t>
  </si>
  <si>
    <t>Položka zahrnuje náklady na rozměření světelných bodů.</t>
  </si>
  <si>
    <t>105R00</t>
  </si>
  <si>
    <t>Vypnutí a opětovné zapnutí vedení</t>
  </si>
  <si>
    <t>Položka zahrnuje náklady na vypínání a zapínání stávajících a nových okruhů osvětlení.</t>
  </si>
  <si>
    <t>106R00</t>
  </si>
  <si>
    <t>Úprava stávajícího rozvodu veřejného osvětlení, a veřejného rozhlasu</t>
  </si>
  <si>
    <t>&lt;vv&gt;&lt;r&gt;&lt;t&gt;&lt;vv&gt;&lt;r&gt;&lt;t&gt;&lt;/t&gt;&lt;/r&gt;&lt;/vv&gt; &lt;/t&gt;&lt;v&gt;42.000000&lt;/v&gt;&lt;vy&gt;A&lt;/vy&gt;&lt;/r&gt;&lt;/vv&gt; 42.000000 = 42,000000 [A]</t>
  </si>
  <si>
    <t>Položka zahrnuje náklady na úpravu stávajících rozvodů veřejného osvětlení. zejména stávajících rozváděčů a okruhů do navazujících ulic.</t>
  </si>
  <si>
    <t>108R00</t>
  </si>
  <si>
    <t>Úklid stavby</t>
  </si>
  <si>
    <t>&lt;vv&gt;&lt;r&gt;&lt;t&gt;&lt;vv&gt;&lt;r&gt;&lt;t&gt;&lt;/t&gt;&lt;/r&gt;&lt;/vv&gt; &lt;/t&gt;&lt;v&gt;16.000000&lt;/v&gt;&lt;vy&gt;A&lt;/vy&gt;&lt;/r&gt;&lt;/vv&gt; 16.000000 = 16,000000 [A]</t>
  </si>
  <si>
    <t>Položka zahrnuje náklady na úklid stavby.</t>
  </si>
  <si>
    <t>109R00</t>
  </si>
  <si>
    <t>Dopravně bezpečnostní opatření</t>
  </si>
  <si>
    <t>Položka zahrnuje náklady na dopravně bezpečnostní opatření.</t>
  </si>
  <si>
    <t>110R00</t>
  </si>
  <si>
    <t>Součinnost s provozovatelem veřejného osvětlení</t>
  </si>
  <si>
    <t>&lt;vv&gt;&lt;r&gt;&lt;t&gt;&lt;vv&gt;&lt;r&gt;&lt;t&gt;&lt;/t&gt;&lt;/r&gt;&lt;/vv&gt; &lt;/t&gt;&lt;v&gt;4.000000&lt;/v&gt;&lt;vy&gt;A&lt;/vy&gt;&lt;/r&gt;&lt;/vv&gt; 4.000000 = 4,000000 [A]</t>
  </si>
  <si>
    <t>Položka zahrnuje náklady na součinnost s provozovatelem veřejného osvětlení.</t>
  </si>
  <si>
    <t>111R00</t>
  </si>
  <si>
    <t>Ekologická likvidace odpadu</t>
  </si>
  <si>
    <t>Položka zahrnuje náklady na ekologickou likvidaci odpadu dle legislativy.</t>
  </si>
  <si>
    <t>112R00</t>
  </si>
  <si>
    <t>Zjištění stávajícího stavu</t>
  </si>
  <si>
    <t>Položka zahrnuje náklady na zjištění stávajícího stavu.</t>
  </si>
  <si>
    <t>114R00</t>
  </si>
  <si>
    <t>Montážní pološina MP10do 10m výšky, vč přesunu</t>
  </si>
  <si>
    <t>Položka zahrnuje plošinu určenou pro montážní práce ve výškách.</t>
  </si>
  <si>
    <t>141721101R00</t>
  </si>
  <si>
    <t>Řízené protlačení a vtažení PE d 110 mm, hor.1 - 4</t>
  </si>
  <si>
    <t>&lt;vv&gt;&lt;r&gt;&lt;t&gt;&lt;vv&gt;&lt;r&gt;&lt;t&gt;&lt;/t&gt;&lt;/r&gt;&lt;/vv&gt; &lt;/t&gt;&lt;v&gt;70.000000&lt;/v&gt;&lt;vy&gt;A&lt;/vy&gt;&lt;/r&gt;&lt;/vv&gt; 70.000000 = 70,000000 [A]</t>
  </si>
  <si>
    <t>Položka zahrnuje 6x samostatný protlak. Položka zahrnuje trubku PE pro vtažení vel. 110.</t>
  </si>
  <si>
    <t>Podíl přidružených výkonů pro elektromontáže</t>
  </si>
  <si>
    <t>Přirážka za výkony, které jsou nezbytnék provedení montážních prací a které nelze vztáhnout na kalkulaci (a nejsou proto součástí jednotkových cen montáží) - osvětlení, strážní služba, materiál lešení a pod.</t>
  </si>
  <si>
    <t>210100001R00</t>
  </si>
  <si>
    <t>Ukončení vodičů + zapojení do 2,5 mm2</t>
  </si>
  <si>
    <t>&lt;vv&gt;&lt;r&gt;&lt;t&gt;&lt;vv&gt;&lt;r&gt;&lt;t&gt;&lt;/t&gt;&lt;/r&gt;&lt;/vv&gt; &lt;/t&gt;&lt;v&gt;170.000000&lt;/v&gt;&lt;vy&gt;A&lt;/vy&gt;&lt;/r&gt;&lt;/vv&gt; 170.000000 = 170,000000 [A]</t>
  </si>
  <si>
    <t>210100003R00</t>
  </si>
  <si>
    <t>Ukončení vodičů + zapojení do 16 mm2</t>
  </si>
  <si>
    <t>&lt;vv&gt;&lt;r&gt;&lt;t&gt;&lt;vv&gt;&lt;r&gt;&lt;t&gt;&lt;/t&gt;&lt;/r&gt;&lt;/vv&gt; &lt;/t&gt;&lt;v&gt;224.000000&lt;/v&gt;&lt;vy&gt;A&lt;/vy&gt;&lt;/r&gt;&lt;/vv&gt; 224.000000 = 224,000000 [A]</t>
  </si>
  <si>
    <t>210101252R00</t>
  </si>
  <si>
    <t>Spojka kabelová zemní zalévací 1kV do 4x16 mm2, vč. dodávky spojky</t>
  </si>
  <si>
    <t>210202111R00</t>
  </si>
  <si>
    <t>Svítidlo veřejného osvětlení na stožár/výložník</t>
  </si>
  <si>
    <t>Položka zahrnuje montáž dle dod., pol. 000-0000.01-04.</t>
  </si>
  <si>
    <t>210204011RS2</t>
  </si>
  <si>
    <t>Stožár osvětlovací ocelový délky do 12 m, včetně nákladů na autojeřáb</t>
  </si>
  <si>
    <t>Položka zahrnuje montáž dle dod., pol. 000-0000.04,05.</t>
  </si>
  <si>
    <t>210204103RS2</t>
  </si>
  <si>
    <t>Výložník ocelový 1ramenný do 35 kg, včetně nákladů na montážní plošinu</t>
  </si>
  <si>
    <t>Položka zahrnuje montáž dle dod., pol. 000-0000.08-11.</t>
  </si>
  <si>
    <t>210204202R00</t>
  </si>
  <si>
    <t>Elektrovýzbroj stožáru</t>
  </si>
  <si>
    <t>&lt;vv&gt;&lt;r&gt;&lt;t&gt;&lt;vv&gt;&lt;r&gt;&lt;t&gt;&lt;/t&gt;&lt;/r&gt;&lt;/vv&gt; &lt;/t&gt;&lt;v&gt;28.000000&lt;/v&gt;&lt;vy&gt;A&lt;/vy&gt;&lt;/r&gt;&lt;/vv&gt; 28.000000 = 28,000000 [A]</t>
  </si>
  <si>
    <t>Položka zahrnuje montáž dle dod., pol. 000-0000.15,16.</t>
  </si>
  <si>
    <t>210205310R00</t>
  </si>
  <si>
    <t>Osazení manžety na stožár</t>
  </si>
  <si>
    <t>Položka zahrnuje montáž dle dod., pol. 000-0000.18.</t>
  </si>
  <si>
    <t>210220021RT1</t>
  </si>
  <si>
    <t>Vedení uzemňovací v zemi FeZn do 120 mm2, včetně drátu FeZn D=10mm</t>
  </si>
  <si>
    <t>&lt;vv&gt;&lt;r&gt;&lt;t&gt;&lt;vv&gt;&lt;r&gt;&lt;t&gt;&lt;/t&gt;&lt;/r&gt;&lt;/vv&gt; &lt;/t&gt;&lt;v&gt;1350.000000&lt;/v&gt;&lt;vy&gt;A&lt;/vy&gt;&lt;/r&gt;&lt;/vv&gt; 1350.000000 = 1350,000000 [A]</t>
  </si>
  <si>
    <t>210220301RT2</t>
  </si>
  <si>
    <t>Svorka hromosvodová do 2 šroubů /SS, SZ, SO/, včetně dodávky svorky SS</t>
  </si>
  <si>
    <t>&lt;vv&gt;&lt;r&gt;&lt;t&gt;&lt;vv&gt;&lt;r&gt;&lt;t&gt;&lt;/t&gt;&lt;/r&gt;&lt;/vv&gt; &lt;/t&gt;&lt;v&gt;150.000000&lt;/v&gt;&lt;vy&gt;A&lt;/vy&gt;&lt;/r&gt;&lt;/vv&gt; 150.000000 = 150,000000 [A]</t>
  </si>
  <si>
    <t>210220302RT6</t>
  </si>
  <si>
    <t>Svorka hromosvodová nad 2 šrouby /ST, SJ, SR, atd/, včetně dodávky svorky SP1</t>
  </si>
  <si>
    <t>&lt;vv&gt;&lt;r&gt;&lt;t&gt;&lt;vv&gt;&lt;r&gt;&lt;t&gt;&lt;/t&gt;&lt;/r&gt;&lt;/vv&gt; &lt;/t&gt;&lt;v&gt;30.000000&lt;/v&gt;&lt;vy&gt;A&lt;/vy&gt;&lt;/r&gt;&lt;/vv&gt; 30.000000 = 30,000000 [A]</t>
  </si>
  <si>
    <t>210810005RT1</t>
  </si>
  <si>
    <t>Kabel CYKY-J 3 x 1,5 mm2 , včetně dodávky kabelu</t>
  </si>
  <si>
    <t>&lt;vv&gt;&lt;r&gt;&lt;t&gt;&lt;vv&gt;&lt;r&gt;&lt;t&gt;&lt;/t&gt;&lt;/r&gt;&lt;/vv&gt; &lt;/t&gt;&lt;v&gt;300.000000&lt;/v&gt;&lt;vy&gt;A&lt;/vy&gt;&lt;/r&gt;&lt;/vv&gt; 300.000000 = 300,000000 [A]</t>
  </si>
  <si>
    <t>210810013RT2</t>
  </si>
  <si>
    <t>Kabel CYKY-J 4 x 10 mm2 volně uložený, včetně dodávky kabelu</t>
  </si>
  <si>
    <t>&lt;vv&gt;&lt;r&gt;&lt;t&gt;&lt;vv&gt;&lt;r&gt;&lt;t&gt;&lt;/t&gt;&lt;/r&gt;&lt;/vv&gt; &lt;/t&gt;&lt;v&gt;35.000000&lt;/v&gt;&lt;vy&gt;A&lt;/vy&gt;&lt;/r&gt;&lt;/vv&gt; 35.000000 = 35,000000 [A]</t>
  </si>
  <si>
    <t>210810014RT1</t>
  </si>
  <si>
    <t>Kabel CYKY-J 4 x 16, volně uložený, včetně dodávky kabelu</t>
  </si>
  <si>
    <t>&lt;vv&gt;&lt;r&gt;&lt;t&gt;&lt;vv&gt;&lt;r&gt;&lt;t&gt;&lt;/t&gt;&lt;/r&gt;&lt;/vv&gt; &lt;/t&gt;&lt;v&gt;1330.000000&lt;/v&gt;&lt;vy&gt;A&lt;/vy&gt;&lt;/r&gt;&lt;/vv&gt; 1330.000000 = 1330,000000 [A]</t>
  </si>
  <si>
    <t>210810017RT1</t>
  </si>
  <si>
    <t>Kabel CYKY-J 5 x 4,volně uložený, včetně dodávky kabelu</t>
  </si>
  <si>
    <t>212100108R00</t>
  </si>
  <si>
    <t>Opatření vodiče smršťovací bužírkou</t>
  </si>
  <si>
    <t>212100109R00</t>
  </si>
  <si>
    <t>Ochrana svorek v zemi proti korozi</t>
  </si>
  <si>
    <t>&lt;vv&gt;&lt;r&gt;&lt;t&gt;&lt;vv&gt;&lt;r&gt;&lt;t&gt;&lt;/t&gt;&lt;/r&gt;&lt;/vv&gt; &lt;/t&gt;&lt;v&gt;180.000000&lt;/v&gt;&lt;vy&gt;A&lt;/vy&gt;&lt;/r&gt;&lt;/vv&gt; 180.000000 = 180,000000 [A]</t>
  </si>
  <si>
    <t>230191007R00</t>
  </si>
  <si>
    <t>Uložení chráničky ve výkopu PE 63x3,0mm</t>
  </si>
  <si>
    <t>&lt;vv&gt;&lt;r&gt;&lt;t&gt;&lt;vv&gt;&lt;r&gt;&lt;t&gt;&lt;/t&gt;&lt;/r&gt;&lt;/vv&gt; &lt;/t&gt;&lt;v&gt;850.000000&lt;/v&gt;&lt;vy&gt;A&lt;/vy&gt;&lt;/r&gt;&lt;/vv&gt; 850.000000 = 850,000000 [A]</t>
  </si>
  <si>
    <t>230191016R00</t>
  </si>
  <si>
    <t>Uložení chráničky ve výkopu PE 110x4,2mm</t>
  </si>
  <si>
    <t>&lt;vv&gt;&lt;r&gt;&lt;t&gt;&lt;vv&gt;&lt;r&gt;&lt;t&gt;&lt;/t&gt;&lt;/r&gt;&lt;/vv&gt; &lt;/t&gt;&lt;v&gt;100.000000&lt;/v&gt;&lt;vy&gt;A&lt;/vy&gt;&lt;/r&gt;&lt;/vv&gt; 100.000000 = 100,000000 [A]</t>
  </si>
  <si>
    <t>Podíl přidružených výkonů pro zemní práce</t>
  </si>
  <si>
    <t>3457114703R</t>
  </si>
  <si>
    <t>Trubka kabelová chránička KOPOFLEX vel. 63</t>
  </si>
  <si>
    <t>3457114705R</t>
  </si>
  <si>
    <t>Trubka kabelová chránička KOPOFLEX vel. 110</t>
  </si>
  <si>
    <t>Přirážka za podružný materiál</t>
  </si>
  <si>
    <t xml:space="preserve">Položka zahrnuje drobný elektroinstalační materiál jako jsou hmožninky, vruty, svorky, stahovací pásky, spojky,šroubky, drobný kotvící  materiál a pod.</t>
  </si>
  <si>
    <t>452311151R00</t>
  </si>
  <si>
    <t>Desky podkladní pod potrubí z betonu, betonové konstrukce</t>
  </si>
  <si>
    <t>&lt;vv&gt;&lt;r&gt;&lt;t&gt;&lt;vv&gt;&lt;r&gt;&lt;t&gt;&lt;/t&gt;&lt;/r&gt;&lt;/vv&gt; &lt;/t&gt;&lt;v&gt;10.000000&lt;/v&gt;&lt;vy&gt;A&lt;/vy&gt;&lt;/r&gt;&lt;/vv&gt; 10.000000 = 10,000000 [A]</t>
  </si>
  <si>
    <t>460010024RT4</t>
  </si>
  <si>
    <t>Vytýčení kabelové trasy v zastavěném prostoru, délka trasy nad 1000 m</t>
  </si>
  <si>
    <t>KM</t>
  </si>
  <si>
    <t>460050703R00</t>
  </si>
  <si>
    <t>Jáma do 2 m3 pro stožár veř.osvětlení, hor.3,ručně</t>
  </si>
  <si>
    <t>&lt;vv&gt;&lt;r&gt;&lt;t&gt;&lt;vv&gt;&lt;r&gt;&lt;t&gt;&lt;/t&gt;&lt;/r&gt;&lt;/vv&gt; &lt;/t&gt;&lt;v&gt;55.000000&lt;/v&gt;&lt;vy&gt;A&lt;/vy&gt;&lt;/r&gt;&lt;/vv&gt; 55.000000 = 55,000000 [A]</t>
  </si>
  <si>
    <t>Položka zahrnuje také výkopy pro odhalení předmětných sítí v místech vetknutí stožárů, které budou umístěny v ochranných pásmech sítí (vodovod, kanalizace...).</t>
  </si>
  <si>
    <t>460050712RT1</t>
  </si>
  <si>
    <t>Jáma pro protlačení</t>
  </si>
  <si>
    <t>&lt;vv&gt;&lt;r&gt;&lt;t&gt;&lt;vv&gt;&lt;r&gt;&lt;t&gt;&lt;/t&gt;&lt;/r&gt;&lt;/vv&gt; &lt;/t&gt;&lt;v&gt;12.000000&lt;/v&gt;&lt;vy&gt;A&lt;/vy&gt;&lt;/r&gt;&lt;/vv&gt; 12.000000 = 12,000000 [A]</t>
  </si>
  <si>
    <t>460080101RT1</t>
  </si>
  <si>
    <t>Rozbourání betonového základu, vybourání betonu</t>
  </si>
  <si>
    <t>460100006RT1</t>
  </si>
  <si>
    <t>Pouzdrový základ pro stožár VO záv. výšky 9m, kompletní zhot.pouzdrového základu</t>
  </si>
  <si>
    <t>460120002RT1</t>
  </si>
  <si>
    <t>Zához jámy, hornina třídy 3 - 4, upěchování a úprava povrchu</t>
  </si>
  <si>
    <t>460200133R00</t>
  </si>
  <si>
    <t>Výkop kabelové rýhy 35/50 cm hor.3</t>
  </si>
  <si>
    <t>460200133RT2</t>
  </si>
  <si>
    <t>Výkop kabelové rýhy 35/50 cm hor.3, ruční výkop rýhy</t>
  </si>
  <si>
    <t>460200143R00</t>
  </si>
  <si>
    <t>Výkop kabelové rýhy 35/60 cm hor.3</t>
  </si>
  <si>
    <t>&lt;vv&gt;&lt;r&gt;&lt;t&gt;&lt;vv&gt;&lt;r&gt;&lt;t&gt;&lt;/t&gt;&lt;/r&gt;&lt;/vv&gt; &lt;/t&gt;&lt;v&gt;50.000000&lt;/v&gt;&lt;vy&gt;A&lt;/vy&gt;&lt;/r&gt;&lt;/vv&gt; 50.000000 = 50,000000 [A]</t>
  </si>
  <si>
    <t>460200143RT2</t>
  </si>
  <si>
    <t>Výkop kabelové rýhy 35/60 cm hor.3, ruční výkop rýhy</t>
  </si>
  <si>
    <t>460200173RT1</t>
  </si>
  <si>
    <t>Výkop kabelové rýhy 35/90 cm hor.3, strojní výkop rýhy</t>
  </si>
  <si>
    <t>&lt;vv&gt;&lt;r&gt;&lt;t&gt;&lt;vv&gt;&lt;r&gt;&lt;t&gt;&lt;/t&gt;&lt;/r&gt;&lt;/vv&gt; &lt;/t&gt;&lt;v&gt;320.000000&lt;/v&gt;&lt;vy&gt;A&lt;/vy&gt;&lt;/r&gt;&lt;/vv&gt; 320.000000 = 320,000000 [A]</t>
  </si>
  <si>
    <t>460200173RT2</t>
  </si>
  <si>
    <t>Výkop kabelové rýhy 35/90 cm hor.3, ruční výkop rýhy</t>
  </si>
  <si>
    <t>460200303RT1</t>
  </si>
  <si>
    <t>Výkop kabelové rýhy 50/120 cm hor.3, strojní výkop rýhy</t>
  </si>
  <si>
    <t>460200303RT2</t>
  </si>
  <si>
    <t>Výkop kabelové rýhy 50/120 cm hor.3, ruční výkop rýhy</t>
  </si>
  <si>
    <t>460420022RT3</t>
  </si>
  <si>
    <t>Zřízení kabelového lože v rýze š. do 65 cm z písku, lože tloušťky 20 cm</t>
  </si>
  <si>
    <t>&lt;vv&gt;&lt;r&gt;&lt;t&gt;&lt;vv&gt;&lt;r&gt;&lt;t&gt;&lt;/t&gt;&lt;/r&gt;&lt;/vv&gt; &lt;/t&gt;&lt;v&gt;920.000000&lt;/v&gt;&lt;vy&gt;A&lt;/vy&gt;&lt;/r&gt;&lt;/vv&gt; 920.000000 = 920,000000 [A]</t>
  </si>
  <si>
    <t>460490012R00</t>
  </si>
  <si>
    <t>Fólie výstražná z PVC, šířka 33 cm</t>
  </si>
  <si>
    <t>&lt;vv&gt;&lt;r&gt;&lt;t&gt;&lt;vv&gt;&lt;r&gt;&lt;t&gt;&lt;/t&gt;&lt;/r&gt;&lt;/vv&gt; &lt;/t&gt;&lt;v&gt;950.000000&lt;/v&gt;&lt;vy&gt;A&lt;/vy&gt;&lt;/r&gt;&lt;/vv&gt; 950.000000 = 950,000000 [A]</t>
  </si>
  <si>
    <t>460570133R00</t>
  </si>
  <si>
    <t>Zához rýhy 35/50 cm, hornina třídy 3, se zhutněním</t>
  </si>
  <si>
    <t>&lt;vv&gt;&lt;r&gt;&lt;t&gt;&lt;vv&gt;&lt;r&gt;&lt;t&gt;&lt;/t&gt;&lt;/r&gt;&lt;/vv&gt; &lt;/t&gt;&lt;v&gt;200.000000&lt;/v&gt;&lt;vy&gt;A&lt;/vy&gt;&lt;/r&gt;&lt;/vv&gt; 200.000000 = 200,000000 [A]</t>
  </si>
  <si>
    <t>460570143R00</t>
  </si>
  <si>
    <t>Zához rýhy 35/60 cm, hornina třídy 3, se zhutněním</t>
  </si>
  <si>
    <t>460570173R00</t>
  </si>
  <si>
    <t>Zához rýhy 35/90 cm, hornina třídy 3, se zhutněním</t>
  </si>
  <si>
    <t>&lt;vv&gt;&lt;r&gt;&lt;t&gt;&lt;vv&gt;&lt;r&gt;&lt;t&gt;&lt;/t&gt;&lt;/r&gt;&lt;/vv&gt; &lt;/t&gt;&lt;v&gt;620.000000&lt;/v&gt;&lt;vy&gt;A&lt;/vy&gt;&lt;/r&gt;&lt;/vv&gt; 620.000000 = 620,000000 [A]</t>
  </si>
  <si>
    <t>460570303R00</t>
  </si>
  <si>
    <t>Zához rýhy 50/120 cm, hornina tř. 3, se zhutněním</t>
  </si>
  <si>
    <t>460600001RT8</t>
  </si>
  <si>
    <t>Naložení a odvoz zeminy, odvoz na vzdálenost 10000 m</t>
  </si>
  <si>
    <t>&lt;vv&gt;&lt;r&gt;&lt;t&gt;&lt;vv&gt;&lt;r&gt;&lt;t&gt;&lt;/t&gt;&lt;/r&gt;&lt;/vv&gt; &lt;/t&gt;&lt;v&gt;80.000000&lt;/v&gt;&lt;vy&gt;A&lt;/vy&gt;&lt;/r&gt;&lt;/vv&gt; 80.000000 = 80,000000 [A]</t>
  </si>
  <si>
    <t>Přirážka za prořez kabelů</t>
  </si>
  <si>
    <t>Položka za ztratné. Počítá se z hodnoty délkových materiálů.</t>
  </si>
  <si>
    <t>56288050.A</t>
  </si>
  <si>
    <t>Štítek na označení kabel. vývodu z PVC, vč. osazení</t>
  </si>
  <si>
    <t>&lt;vv&gt;&lt;r&gt;&lt;t&gt;&lt;vv&gt;&lt;r&gt;&lt;t&gt;&lt;/t&gt;&lt;/r&gt;&lt;/vv&gt; &lt;/t&gt;&lt;v&gt;58.000000&lt;/v&gt;&lt;vy&gt;A&lt;/vy&gt;&lt;/r&gt;&lt;/vv&gt; 58.000000 = 58,000000 [A]</t>
  </si>
  <si>
    <t>56288051.A</t>
  </si>
  <si>
    <t>Štítek označovací na stožár, vč. osazení</t>
  </si>
  <si>
    <t>56288999.1007</t>
  </si>
  <si>
    <t>Trubice smršťovací d 25 x 1000 m, zž</t>
  </si>
  <si>
    <t>58152180</t>
  </si>
  <si>
    <t>Písek kopaný ZPM</t>
  </si>
  <si>
    <t>599000010RAA</t>
  </si>
  <si>
    <t>Rozebrání a oprava asfaltové komunikace, řezání, výměna podkladu tl. 30 cm, asfaltobet.7 cm</t>
  </si>
  <si>
    <t>6</t>
  </si>
  <si>
    <t>Revize</t>
  </si>
  <si>
    <t>Položka zahrnuje zkoušky el. zařízení bezpečnostního charakteru.</t>
  </si>
  <si>
    <t>SO 431</t>
  </si>
  <si>
    <t>Chodníky a sjezdy podél ul. Revoluční třída v Novém Bydžově Veřejné osvětlení</t>
  </si>
  <si>
    <t>Stož. svorkovnice na DIN, průchozí, 2x poj.vývod</t>
  </si>
  <si>
    <t>Stož. svorkovnice na DIN, odbočná, 2x poj.vývod</t>
  </si>
  <si>
    <t>&lt;vv&gt;&lt;r&gt;&lt;t&gt;&lt;vv&gt;&lt;r&gt;&lt;t&gt;&lt;/t&gt;&lt;/r&gt;&lt;/vv&gt; &lt;/t&gt;&lt;v&gt;13.000000&lt;/v&gt;&lt;vy&gt;A&lt;/vy&gt;&lt;/r&gt;&lt;/vv&gt; 13.000000 = 13,000000 [A]</t>
  </si>
  <si>
    <t>000000.16a</t>
  </si>
  <si>
    <t>Rozvodnice pro VO, vestavná, 230V, IP54, dod.</t>
  </si>
  <si>
    <t>Položka zahrnuje dodávku rozvodnice pro stožárovou svorkovnici. Rozvodnice bude uzamykatelná (klička) s nerezovými dvířky.</t>
  </si>
  <si>
    <t>Svítidlo pro osvětlení komunikace, 40 LED, &lt;3000K, 77,5W, 10200lm, DM11 BL1, IP65, 230V, dod.</t>
  </si>
  <si>
    <t>Jedná se o svítidla ozn. 1</t>
  </si>
  <si>
    <t>Svítidlo pro osvětlení komunikace, 40 LED, &lt;3000K, 72W, 9750lm, DM12, IP65, 230V, dod.</t>
  </si>
  <si>
    <t>&lt;vv&gt;&lt;r&gt;&lt;t&gt;&lt;vv&gt;&lt;r&gt;&lt;t&gt;&lt;/t&gt;&lt;/r&gt;&lt;/vv&gt; &lt;/t&gt;&lt;v&gt;24.000000&lt;/v&gt;&lt;vy&gt;A&lt;/vy&gt;&lt;/r&gt;&lt;/vv&gt; 24.000000 = 24,000000 [A]</t>
  </si>
  <si>
    <t>Jedná se o svítidla ozn. 2, 5, 9-13, 16-20, 27-38</t>
  </si>
  <si>
    <t>Svítidlo pro přisvícení přechodu, 30 LED, 5700K, 57W, 9000lm, DPR1, IP65, 230V, dod.</t>
  </si>
  <si>
    <t>&lt;vv&gt;&lt;r&gt;&lt;t&gt;&lt;vv&gt;&lt;r&gt;&lt;t&gt;&lt;/t&gt;&lt;/r&gt;&lt;/vv&gt; &lt;/t&gt;&lt;v&gt;7.000000&lt;/v&gt;&lt;vy&gt;A&lt;/vy&gt;&lt;/r&gt;&lt;/vv&gt; 7.000000 = 7,000000 [A]</t>
  </si>
  <si>
    <t>Jedná se o svítidla ozn. 3, 4, 7, 14, 15, 21, 22</t>
  </si>
  <si>
    <t>Svítidlo pro osvětlení komunikace, 40 LED, &lt;3000K, 76W, 10250lm, DM11 BL2, IP65, 230V, dod.</t>
  </si>
  <si>
    <t>Jedná se o svítidla ozn. 6</t>
  </si>
  <si>
    <t>Svítidlo pro přisvícení přechodu, 30 LED, 5700K, 58W, 9600lm, DPR1 BL1, IP65, 230V, dod.</t>
  </si>
  <si>
    <t>Jedná se o svítidla ozn. 8</t>
  </si>
  <si>
    <t>0000000.06</t>
  </si>
  <si>
    <t>Svítidlo pro osvětlení komunikace, 40 LED, &lt;3000K, 76W, 10200lm, DN33, IP65, 230V, dod.</t>
  </si>
  <si>
    <t>Jedná se o svítidla ozn. 23-26</t>
  </si>
  <si>
    <t>0000000.07</t>
  </si>
  <si>
    <t>Kuželový Al sloup, nadz. v. 6m, povrch. úpr. elox, ochrana Elastomer, dod.</t>
  </si>
  <si>
    <t>Položka zahrnuje stožár přírubový, hliníkový, určený pro přisvícení přechodů.</t>
  </si>
  <si>
    <t>Kuželový Al sloup, nadz. v. 8m, povrch. úpr. elox, ochrana Elastomer, dod.</t>
  </si>
  <si>
    <t>Položka zahrnuje stožár přírubový, hliníkový, určený pro přisvícení komunikací.</t>
  </si>
  <si>
    <t>Kuželový Al sloup, nadz. v. 9m, povrch. úpr. elox, ochrana Elastomer, dod.</t>
  </si>
  <si>
    <t>&lt;vv&gt;&lt;r&gt;&lt;t&gt;&lt;vv&gt;&lt;r&gt;&lt;t&gt;&lt;/t&gt;&lt;/r&gt;&lt;/vv&gt; &lt;/t&gt;&lt;v&gt;26.000000&lt;/v&gt;&lt;vy&gt;A&lt;/vy&gt;&lt;/r&gt;&lt;/vv&gt; 26.000000 = 26,000000 [A]</t>
  </si>
  <si>
    <t>Výložník Al na sloup, max. vyložení 2,0m, povrchová úprava elox</t>
  </si>
  <si>
    <t xml:space="preserve">Položka zahrnuje výložníky na přechodové stožáry. Přesná délka výložníku (příp. tvar výložníku)  bude určena na základě výsledné pozice stožáru a svítidla.</t>
  </si>
  <si>
    <t>&lt;vv&gt;&lt;r&gt;&lt;t&gt;&lt;vv&gt;&lt;r&gt;&lt;t&gt;&lt;/t&gt;&lt;/r&gt;&lt;/vv&gt; &lt;/t&gt;&lt;v&gt;17.000000&lt;/v&gt;&lt;vy&gt;A&lt;/vy&gt;&lt;/r&gt;&lt;/vv&gt; 17.000000 = 17,000000 [A]</t>
  </si>
  <si>
    <t>0000000.12</t>
  </si>
  <si>
    <t>Výložník Al na sloup, vyložení 1,0m, povrchová úprava elox</t>
  </si>
  <si>
    <t>&lt;vv&gt;&lt;r&gt;&lt;t&gt;&lt;vv&gt;&lt;r&gt;&lt;t&gt;&lt;/t&gt;&lt;/r&gt;&lt;/vv&gt; &lt;/t&gt;&lt;v&gt;9.000000&lt;/v&gt;&lt;vy&gt;A&lt;/vy&gt;&lt;/r&gt;&lt;/vv&gt; 9.000000 = 9,000000 [A]</t>
  </si>
  <si>
    <t>0000000.13</t>
  </si>
  <si>
    <t>Výložník Al na sloup, vyložení 0,5m, povrchová úprava elox</t>
  </si>
  <si>
    <t>Položka zahrnuje výložníky na stožáry nadz. výška 8m.</t>
  </si>
  <si>
    <t>0000000.14</t>
  </si>
  <si>
    <t>Betonový prefabrikát + spojovací materiál</t>
  </si>
  <si>
    <t>&lt;vv&gt;&lt;r&gt;&lt;t&gt;&lt;vv&gt;&lt;r&gt;&lt;t&gt;&lt;/t&gt;&lt;/r&gt;&lt;/vv&gt; &lt;/t&gt;&lt;v&gt;37.000000&lt;/v&gt;&lt;vy&gt;A&lt;/vy&gt;&lt;/r&gt;&lt;/vv&gt; 37.000000 = 37,000000 [A]</t>
  </si>
  <si>
    <t>Položka zahrnuje stožárový základ, který spolu se stožáry tvoří balené jednotky.</t>
  </si>
  <si>
    <t>Úprava stávajícího rozváděče VO, ozn. R10</t>
  </si>
  <si>
    <t>Položka zahrnuje demontáž stávajících kabelů ze stávajícího rozváděče ozn. R10-Otmarka.Jedná se o demontáž 2ks kabelů, které budou nahrazeny novými kabely pro nové okruhy VO.</t>
  </si>
  <si>
    <t>Demont. stávajících stožárů VO, vč. odvozu, výška stož. do 10m s vylož.</t>
  </si>
  <si>
    <t>&lt;vv&gt;&lt;r&gt;&lt;t&gt;&lt;vv&gt;&lt;r&gt;&lt;t&gt;&lt;/t&gt;&lt;/r&gt;&lt;/vv&gt; &lt;/t&gt;&lt;v&gt;21.000000&lt;/v&gt;&lt;vy&gt;A&lt;/vy&gt;&lt;/r&gt;&lt;/vv&gt; 21.000000 = 21,000000 [A]</t>
  </si>
  <si>
    <t>Položka zahrnuje demontáž 9ks betonových stožárů. Dále položka zahrnuje demontáž 12 ks paticových stožárů výšky do 10m. Stožáry jsou vybaveny výložníky do 2m a výbojkovými svítidly. Demontované stožáry budou uloženy nebo zlikvidovány (odvezení na skládku) dle požadavků investora.</t>
  </si>
  <si>
    <t>000-0000.21a</t>
  </si>
  <si>
    <t>Demont. stávajících bezpatic. stožárů VO, pro přisvícení přechodů</t>
  </si>
  <si>
    <t>&lt;vv&gt;&lt;r&gt;&lt;t&gt;&lt;vv&gt;&lt;r&gt;&lt;t&gt;&lt;/t&gt;&lt;/r&gt;&lt;/vv&gt; &lt;/t&gt;&lt;v&gt;6.000000&lt;/v&gt;&lt;vy&gt;A&lt;/vy&gt;&lt;/r&gt;&lt;/vv&gt; 6.000000 = 6,000000 [A]</t>
  </si>
  <si>
    <t>Demontované stožáry budou uloženy nebo zlikvidovány (odvezení na skládku) dle požadavků investora.</t>
  </si>
  <si>
    <t>Demont.stávajícího sv. bodu, umístěného na fasádě domu</t>
  </si>
  <si>
    <t xml:space="preserve">Položka zahrnuje demontáž výložníku se svítidlem umístěného ve fasádě domu č.p. 77.   Demontované stožáry budou uloženy nebo zlikvidovány (odvezení na skládku) dle požadavků investora.</t>
  </si>
  <si>
    <t>000-0000.24</t>
  </si>
  <si>
    <t>Demont. stávajícího stožáru požár. sign., a stožáru signalizace přechodu.</t>
  </si>
  <si>
    <t>Položka zahrnuje demontáž stožáru signalizace před. čp. 82. Stožár je výšky cca 4m. Vlastní zařízení signalizace bude přesunuto na nový stožár VO, který bude umístěn do místa původniho stožáru signalizace pro výjezd hasičů. Demontovaný stožár bude uložen nebo zlikvidován (odvezení na skládku) dle požadavků HZS. Dále položka zahrnuje demontáž stožáru pro upevnění světelné signalizace přechodu. Tato světelná signalizace bude opětovně nmontována na nový stožár pro přisvícení přechodu (sv. bod. ozn. 4).</t>
  </si>
  <si>
    <t>Demont. stávajícího stožáru s kamerou</t>
  </si>
  <si>
    <t>Položka zahrnuje demontáž stožáru do výšky 6m pro připevnění kamery ( kamera v majetku města). Demontovaný stožár bude uložen nebo zlikvidován (odvezení na skládku) dle požadavků investora (tech. služeb města).</t>
  </si>
  <si>
    <t>000-0000.26</t>
  </si>
  <si>
    <t>Demontáž zařízení veřejného rozhlasu, vč. opětovné montáže.</t>
  </si>
  <si>
    <t>000-0000.27</t>
  </si>
  <si>
    <t>Demontáž stávajících dopravních značek, vč. opětovné montáže.</t>
  </si>
  <si>
    <t>Položka zahrnuje demontáž stávajících dopravních značek umístěných na přírubových sloupcích. Značky budou opětovně namontovány na nové světelné body.</t>
  </si>
  <si>
    <t>000-0000.28</t>
  </si>
  <si>
    <t>Demontáž stávající přechodové skříně VO</t>
  </si>
  <si>
    <t>Položka zahrnuje demontáž oceloplechové skříně z obvodové zdi domu č.p. 79. Kabely vedené z této skříně budou naspojkovány na nový kabel. Velikost skříně cca 600x600.</t>
  </si>
  <si>
    <t>000-0000.30</t>
  </si>
  <si>
    <t>Komora kabelová ŠxDxV 700x500x600, se zátěžovým víkem, vč. dodávky komory</t>
  </si>
  <si>
    <t>Přesný tvar a barva víka komory bude před objednáním komory konzultován s investorem.</t>
  </si>
  <si>
    <t>Dokumentace skutečného provedení stavby, 4x tištěná a 1x na CD</t>
  </si>
  <si>
    <t>&lt;vv&gt;&lt;r&gt;&lt;t&gt;&lt;vv&gt;&lt;r&gt;&lt;t&gt;&lt;/t&gt;&lt;/r&gt;&lt;/vv&gt; &lt;/t&gt;&lt;v&gt;120.000000&lt;/v&gt;&lt;vy&gt;A&lt;/vy&gt;&lt;/r&gt;&lt;/vv&gt; 120.000000 = 120,000000 [A]</t>
  </si>
  <si>
    <t>&lt;vv&gt;&lt;r&gt;&lt;t&gt;&lt;vv&gt;&lt;r&gt;&lt;t&gt;&lt;/t&gt;&lt;/r&gt;&lt;/vv&gt; &lt;/t&gt;&lt;v&gt;160.000000&lt;/v&gt;&lt;vy&gt;A&lt;/vy&gt;&lt;/r&gt;&lt;/vv&gt; 160.000000 = 160,000000 [A]</t>
  </si>
  <si>
    <t>Položka zahrnuje zjištění průběhu stávajících inženýrských sítí které jsou v souběhu s navrhovanou trasou.</t>
  </si>
  <si>
    <t>&lt;vv&gt;&lt;r&gt;&lt;t&gt;&lt;vv&gt;&lt;r&gt;&lt;t&gt;&lt;/t&gt;&lt;/r&gt;&lt;/vv&gt; &lt;/t&gt;&lt;v&gt;32.000000&lt;/v&gt;&lt;vy&gt;A&lt;/vy&gt;&lt;/r&gt;&lt;/vv&gt; 32.000000 = 32,000000 [A]</t>
  </si>
  <si>
    <t>Položka zahrnuje náklady na úpravu stávajících rozvodů veřejného osvětlení (především o úpravu stávajících rozváděčů a navazujících okruhů VO).</t>
  </si>
  <si>
    <t>113152112R00</t>
  </si>
  <si>
    <t>Odstranění podkladu z kameniva drceného</t>
  </si>
  <si>
    <t>Položka zahrnuje plošinu určenou pro montážní práce ve výškách (montáž svítidel, kabelů a pod).</t>
  </si>
  <si>
    <t>Geodetické zaměření skutečné trasy</t>
  </si>
  <si>
    <t>Položka zahrnuje geodetické zaměření trasy délky cca 1700m.</t>
  </si>
  <si>
    <t>&lt;vv&gt;&lt;r&gt;&lt;t&gt;&lt;vv&gt;&lt;r&gt;&lt;t&gt;&lt;/t&gt;&lt;/r&gt;&lt;/vv&gt; &lt;/t&gt;&lt;v&gt;306.500000&lt;/v&gt;&lt;vy&gt;A&lt;/vy&gt;&lt;/r&gt;&lt;/vv&gt; 306.500000 = 306,500000 [A]</t>
  </si>
  <si>
    <t>Položka zahrnuje 40x samostatný protlak. Položka zahrnuje samostatné protlaky pro kabel VO a pro dvě chráničky vel. 110 městské sítě.</t>
  </si>
  <si>
    <t>&lt;vv&gt;&lt;r&gt;&lt;t&gt;&lt;vv&gt;&lt;r&gt;&lt;t&gt;&lt;/t&gt;&lt;/r&gt;&lt;/vv&gt; &lt;/t&gt;&lt;v&gt;230.000000&lt;/v&gt;&lt;vy&gt;A&lt;/vy&gt;&lt;/r&gt;&lt;/vv&gt; 230.000000 = 230,000000 [A]</t>
  </si>
  <si>
    <t>&lt;vv&gt;&lt;r&gt;&lt;t&gt;&lt;vv&gt;&lt;r&gt;&lt;t&gt;&lt;/t&gt;&lt;/r&gt;&lt;/vv&gt; &lt;/t&gt;&lt;v&gt;340.000000&lt;/v&gt;&lt;vy&gt;A&lt;/vy&gt;&lt;/r&gt;&lt;/vv&gt; 340.000000 = 340,000000 [A]</t>
  </si>
  <si>
    <t>210101251R00</t>
  </si>
  <si>
    <t>Spojka kabelová zemní zalévací, mont.</t>
  </si>
  <si>
    <t>210192102R00</t>
  </si>
  <si>
    <t>Rozvodnice pro veřejné osvětlení</t>
  </si>
  <si>
    <t>Položka zahrnuje výměnu stávající rozvodnice pod omítku domu pro svítidlo ozn.1.</t>
  </si>
  <si>
    <t>Svítidlo veřejného osvětlení na stožár/výložník, montáž</t>
  </si>
  <si>
    <t>&lt;vv&gt;&lt;r&gt;&lt;t&gt;&lt;vv&gt;&lt;r&gt;&lt;t&gt;&lt;/t&gt;&lt;/r&gt;&lt;/vv&gt; &lt;/t&gt;&lt;v&gt;38.000000&lt;/v&gt;&lt;vy&gt;A&lt;/vy&gt;&lt;/r&gt;&lt;/vv&gt; 38.000000 = 38,000000 [A]</t>
  </si>
  <si>
    <t>Stožár osvětlovací ocelový délky do 12 m, včetně nákladů na autojeřáb, montáž</t>
  </si>
  <si>
    <t>210204105RS2</t>
  </si>
  <si>
    <t>Výložník Al 1ramenný do 70 kg, včetně nákladů na montážní plošinu, mont.</t>
  </si>
  <si>
    <t>Elektrovýzbroj stožáru, montáž</t>
  </si>
  <si>
    <t>&lt;vv&gt;&lt;r&gt;&lt;t&gt;&lt;vv&gt;&lt;r&gt;&lt;t&gt;&lt;/t&gt;&lt;/r&gt;&lt;/vv&gt; &lt;/t&gt;&lt;v&gt;1800.000000&lt;/v&gt;&lt;vy&gt;A&lt;/vy&gt;&lt;/r&gt;&lt;/vv&gt; 1800.000000 = 1800,000000 [A]</t>
  </si>
  <si>
    <t>&lt;vv&gt;&lt;r&gt;&lt;t&gt;&lt;vv&gt;&lt;r&gt;&lt;t&gt;&lt;/t&gt;&lt;/r&gt;&lt;/vv&gt; &lt;/t&gt;&lt;v&gt;240.000000&lt;/v&gt;&lt;vy&gt;A&lt;/vy&gt;&lt;/r&gt;&lt;/vv&gt; 240.000000 = 240,000000 [A]</t>
  </si>
  <si>
    <t>Kabel CYKY-J 4 x 16 mm2, volně uložený, včetně dodávky kabelu</t>
  </si>
  <si>
    <t>&lt;vv&gt;&lt;r&gt;&lt;t&gt;&lt;vv&gt;&lt;r&gt;&lt;t&gt;&lt;/t&gt;&lt;/r&gt;&lt;/vv&gt; &lt;/t&gt;&lt;v&gt;2000.000000&lt;/v&gt;&lt;vy&gt;A&lt;/vy&gt;&lt;/r&gt;&lt;/vv&gt; 2000.000000 = 2000,000000 [A]</t>
  </si>
  <si>
    <t>210810015RT1</t>
  </si>
  <si>
    <t>Kabel CYKY-J 5 x 1,5 mm2 volně uložený, včetně dodávky kabelu</t>
  </si>
  <si>
    <t>&lt;vv&gt;&lt;r&gt;&lt;t&gt;&lt;vv&gt;&lt;r&gt;&lt;t&gt;&lt;/t&gt;&lt;/r&gt;&lt;/vv&gt; &lt;/t&gt;&lt;v&gt;400.000000&lt;/v&gt;&lt;vy&gt;A&lt;/vy&gt;&lt;/r&gt;&lt;/vv&gt; 400.000000 = 400,000000 [A]</t>
  </si>
  <si>
    <t>220270239R00</t>
  </si>
  <si>
    <t>Odstranění vodiče z výkopu</t>
  </si>
  <si>
    <t>&lt;vv&gt;&lt;r&gt;&lt;t&gt;&lt;vv&gt;&lt;r&gt;&lt;t&gt;&lt;/t&gt;&lt;/r&gt;&lt;/vv&gt; &lt;/t&gt;&lt;v&gt;700.000000&lt;/v&gt;&lt;vy&gt;A&lt;/vy&gt;&lt;/r&gt;&lt;/vv&gt; 700.000000 = 700,000000 [A]</t>
  </si>
  <si>
    <t>Položkja zahrnuje demontáž (odstranění) stávajícího kabelu VO z výkopu odkrytého při výkopových pracech prováděných pro uložení nových kabelů. Demontované prvky budou uloženy (likvidovány) dle požadavků investora.</t>
  </si>
  <si>
    <t>230191005R00</t>
  </si>
  <si>
    <t>Uložení chráničky ve výkopu PE 50x3,0mm</t>
  </si>
  <si>
    <t>&lt;vv&gt;&lt;r&gt;&lt;t&gt;&lt;vv&gt;&lt;r&gt;&lt;t&gt;&lt;/t&gt;&lt;/r&gt;&lt;/vv&gt; &lt;/t&gt;&lt;v&gt;1000.000000&lt;/v&gt;&lt;vy&gt;A&lt;/vy&gt;&lt;/r&gt;&lt;/vv&gt; 1000.000000 = 1000,000000 [A]</t>
  </si>
  <si>
    <t>&lt;vv&gt;&lt;r&gt;&lt;t&gt;&lt;vv&gt;&lt;r&gt;&lt;t&gt;&lt;/t&gt;&lt;/r&gt;&lt;/vv&gt; &lt;/t&gt;&lt;v&gt;2800.000000&lt;/v&gt;&lt;vy&gt;A&lt;/vy&gt;&lt;/r&gt;&lt;/vv&gt; 2800.000000 = 2800,000000 [A]</t>
  </si>
  <si>
    <t>&lt;vv&gt;&lt;r&gt;&lt;t&gt;&lt;vv&gt;&lt;r&gt;&lt;t&gt;&lt;/t&gt;&lt;/r&gt;&lt;/vv&gt; &lt;/t&gt;&lt;v&gt;350.000000&lt;/v&gt;&lt;vy&gt;A&lt;/vy&gt;&lt;/r&gt;&lt;/vv&gt; 350.000000 = 350,000000 [A]</t>
  </si>
  <si>
    <t>3457114701R</t>
  </si>
  <si>
    <t>Trubka kabelová chránička dvouplášťová vel. 50</t>
  </si>
  <si>
    <t>Trubka kabelová chránička dvouplášťová vel. 110</t>
  </si>
  <si>
    <t>3457114740R</t>
  </si>
  <si>
    <t>Trubka kabelová chránička dělená vel. 110</t>
  </si>
  <si>
    <t>Položka zahrnuje dělenou chráničku pro ochranu stávajících sítí, které budou odkryty výkopy.</t>
  </si>
  <si>
    <t>35432384R</t>
  </si>
  <si>
    <t>Spojka kabelová lisov.zemní zalévací, na kabel do pr. 25mm2, dod.</t>
  </si>
  <si>
    <t>Položka zahrnuje ochranu kabelů pod vjezdy a místními komunikacemi.</t>
  </si>
  <si>
    <t>&lt;vv&gt;&lt;r&gt;&lt;t&gt;&lt;vv&gt;&lt;r&gt;&lt;t&gt;&lt;/t&gt;&lt;/r&gt;&lt;/vv&gt; &lt;/t&gt;&lt;v&gt;1.300000&lt;/v&gt;&lt;vy&gt;A&lt;/vy&gt;&lt;/r&gt;&lt;/vv&gt; 1.300000 = 1,300000 [A]</t>
  </si>
  <si>
    <t>460030031R00</t>
  </si>
  <si>
    <t>Vytrhání kostek velkých,lože písek, nezalité spáry</t>
  </si>
  <si>
    <t>460030061RZ1</t>
  </si>
  <si>
    <t>Kladení dlažby do lože z písku, ze stávajících dlaždic</t>
  </si>
  <si>
    <t>460030101R00</t>
  </si>
  <si>
    <t>Vytrhání obrubníků, lože písek, stojatých</t>
  </si>
  <si>
    <t>460050702RT1</t>
  </si>
  <si>
    <t>Jáma do 2 m3 pro stožár veř.osvětlení, hor.3</t>
  </si>
  <si>
    <t>&lt;vv&gt;&lt;r&gt;&lt;t&gt;&lt;vv&gt;&lt;r&gt;&lt;t&gt;&lt;/t&gt;&lt;/r&gt;&lt;/vv&gt; &lt;/t&gt;&lt;v&gt;45.000000&lt;/v&gt;&lt;vy&gt;A&lt;/vy&gt;&lt;/r&gt;&lt;/vv&gt; 45.000000 = 45,000000 [A]</t>
  </si>
  <si>
    <t>Položka zahrnuje také zemní sondy pro odkrytí stávajících sítí (vody, kanalizace, plyn...) v ochranných pásmech. Postup montáže zařízení VO bude zkoordinován s provozovateli těchto sítí.</t>
  </si>
  <si>
    <t>Jáma do 2 m3 pro protlačení</t>
  </si>
  <si>
    <t>&lt;vv&gt;&lt;r&gt;&lt;t&gt;&lt;vv&gt;&lt;r&gt;&lt;t&gt;&lt;/t&gt;&lt;/r&gt;&lt;/vv&gt; &lt;/t&gt;&lt;v&gt;48.000000&lt;/v&gt;&lt;vy&gt;A&lt;/vy&gt;&lt;/r&gt;&lt;/vv&gt; 48.000000 = 48,000000 [A]</t>
  </si>
  <si>
    <t>Položka zahrnuje 16 startovacích jam pro protlačení. Dále položka zahrnuje jámu pro ukončení protlaku.</t>
  </si>
  <si>
    <t>Položka zahrnuje zejména rozbourání betonů základů stávajících stožárů VO určených k demontáži + ostatní stavební přípomoce (bourání).</t>
  </si>
  <si>
    <t>460100064R00</t>
  </si>
  <si>
    <t>Pouzdrový základ - uložení, osazení.</t>
  </si>
  <si>
    <t>Položka zahrnuje uložení betonového prefabrikátu (základu stožáru) do výkopu. Protažení kabelů VO a ukotvení stožárů.</t>
  </si>
  <si>
    <t>460200143RT1</t>
  </si>
  <si>
    <t>Výkop kabelové rýhy 35/60 cm hor.3, strojní výkop rýhy</t>
  </si>
  <si>
    <t>&lt;vv&gt;&lt;r&gt;&lt;t&gt;&lt;vv&gt;&lt;r&gt;&lt;t&gt;&lt;/t&gt;&lt;/r&gt;&lt;/vv&gt; &lt;/t&gt;&lt;v&gt;110.000000&lt;/v&gt;&lt;vy&gt;A&lt;/vy&gt;&lt;/r&gt;&lt;/vv&gt; 110.000000 = 110,000000 [A]</t>
  </si>
  <si>
    <t>&lt;vv&gt;&lt;r&gt;&lt;t&gt;&lt;vv&gt;&lt;r&gt;&lt;t&gt;&lt;/t&gt;&lt;/r&gt;&lt;/vv&gt; &lt;/t&gt;&lt;v&gt;0.000000&lt;/v&gt;&lt;vy&gt;A&lt;/vy&gt;&lt;/r&gt;&lt;/vv&gt; 0.000000 = 0,000000 [A]</t>
  </si>
  <si>
    <t>&lt;vv&gt;&lt;r&gt;&lt;t&gt;&lt;vv&gt;&lt;r&gt;&lt;t&gt;&lt;/t&gt;&lt;/r&gt;&lt;/vv&gt; &lt;/t&gt;&lt;v&gt;1300.000000&lt;/v&gt;&lt;vy&gt;A&lt;/vy&gt;&lt;/r&gt;&lt;/vv&gt; 1300.000000 = 1300,000000 [A]</t>
  </si>
  <si>
    <t>Fólie výstražná z PVC, šířka 33 cm, vč. dodávky fólie</t>
  </si>
  <si>
    <t>&lt;vv&gt;&lt;r&gt;&lt;t&gt;&lt;vv&gt;&lt;r&gt;&lt;t&gt;&lt;/t&gt;&lt;/r&gt;&lt;/vv&gt; &lt;/t&gt;&lt;v&gt;440.000000&lt;/v&gt;&lt;vy&gt;A&lt;/vy&gt;&lt;/r&gt;&lt;/vv&gt; 440.000000 = 440,000000 [A]</t>
  </si>
  <si>
    <t>&lt;vv&gt;&lt;r&gt;&lt;t&gt;&lt;vv&gt;&lt;r&gt;&lt;t&gt;&lt;/t&gt;&lt;/r&gt;&lt;/vv&gt; &lt;/t&gt;&lt;v&gt;210.000000&lt;/v&gt;&lt;vy&gt;A&lt;/vy&gt;&lt;/r&gt;&lt;/vv&gt; 210.000000 = 210,000000 [A]</t>
  </si>
  <si>
    <t>&lt;vv&gt;&lt;r&gt;&lt;t&gt;&lt;vv&gt;&lt;r&gt;&lt;t&gt;&lt;/t&gt;&lt;/r&gt;&lt;/vv&gt; &lt;/t&gt;&lt;v&gt;530.000000&lt;/v&gt;&lt;vy&gt;A&lt;/vy&gt;&lt;/r&gt;&lt;/vv&gt; 530.000000 = 530,000000 [A]</t>
  </si>
  <si>
    <t>&lt;vv&gt;&lt;r&gt;&lt;t&gt;&lt;vv&gt;&lt;r&gt;&lt;t&gt;&lt;/t&gt;&lt;/r&gt;&lt;/vv&gt; &lt;/t&gt;&lt;v&gt;140.000000&lt;/v&gt;&lt;vy&gt;A&lt;/vy&gt;&lt;/r&gt;&lt;/vv&gt; 140.000000 = 140,000000 [A]</t>
  </si>
  <si>
    <t>916561111R00</t>
  </si>
  <si>
    <t>Osazení obrubníků</t>
  </si>
</sst>
</file>

<file path=xl/styles.xml><?xml version="1.0" encoding="utf-8"?>
<styleSheet xmlns="http://schemas.openxmlformats.org/spreadsheetml/2006/main">
  <numFmts count="2">
    <numFmt numFmtId="165" formatCode="# ### ### ### ##0.00"/>
    <numFmt numFmtId="164" formatCode="# ### ### ### ##0.00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0" xfId="0" applyBorder="1" applyAlignment="1">
      <alignment wrapText="1"/>
    </xf>
    <xf numFmtId="0" fontId="0" fillId="0" borderId="5" xfId="0" applyBorder="1"/>
    <xf numFmtId="0" fontId="0" fillId="0" borderId="16" xfId="0" applyBorder="1"/>
    <xf numFmtId="0" fontId="0" fillId="0" borderId="17" xfId="0" applyBorder="1"/>
    <xf numFmtId="0" fontId="0" fillId="0" borderId="18" xfId="0" applyBorder="1"/>
    <xf numFmtId="0" fontId="7" fillId="0" borderId="6" xfId="0" applyFont="1" applyBorder="1" applyAlignment="1">
      <alignment wrapText="1"/>
    </xf>
    <xf numFmtId="0" fontId="0" fillId="0" borderId="17"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v>
      </c>
      <c r="I3" s="16">
        <f>SUMIFS(I9:I48,A9:A48,"SD")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SUMIFS(I10:I48,A10:A48,"P")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35</v>
      </c>
      <c r="B12" s="36"/>
      <c r="C12" s="37"/>
      <c r="D12" s="37"/>
      <c r="E12" s="31" t="s">
        <v>36</v>
      </c>
      <c r="F12" s="37"/>
      <c r="G12" s="37"/>
      <c r="H12" s="37"/>
      <c r="I12" s="37"/>
      <c r="J12" s="39"/>
    </row>
    <row r="13">
      <c r="A13" s="29" t="s">
        <v>29</v>
      </c>
      <c r="B13" s="29">
        <v>2</v>
      </c>
      <c r="C13" s="30" t="s">
        <v>37</v>
      </c>
      <c r="D13" s="29" t="s">
        <v>31</v>
      </c>
      <c r="E13" s="31" t="s">
        <v>38</v>
      </c>
      <c r="F13" s="32" t="s">
        <v>33</v>
      </c>
      <c r="G13" s="33">
        <v>1</v>
      </c>
      <c r="H13" s="34">
        <v>0</v>
      </c>
      <c r="I13" s="34">
        <f>ROUND(G13*H13,P4)</f>
        <v>0</v>
      </c>
      <c r="J13" s="29"/>
      <c r="O13" s="35">
        <f>I13*0.21</f>
        <v>0</v>
      </c>
      <c r="P13">
        <v>3</v>
      </c>
    </row>
    <row r="14">
      <c r="A14" s="29" t="s">
        <v>34</v>
      </c>
      <c r="B14" s="36"/>
      <c r="C14" s="37"/>
      <c r="D14" s="37"/>
      <c r="E14" s="38" t="s">
        <v>31</v>
      </c>
      <c r="F14" s="37"/>
      <c r="G14" s="37"/>
      <c r="H14" s="37"/>
      <c r="I14" s="37"/>
      <c r="J14" s="39"/>
    </row>
    <row r="15">
      <c r="A15" s="29" t="s">
        <v>35</v>
      </c>
      <c r="B15" s="36"/>
      <c r="C15" s="37"/>
      <c r="D15" s="37"/>
      <c r="E15" s="31" t="s">
        <v>36</v>
      </c>
      <c r="F15" s="37"/>
      <c r="G15" s="37"/>
      <c r="H15" s="37"/>
      <c r="I15" s="37"/>
      <c r="J15" s="39"/>
    </row>
    <row r="16">
      <c r="A16" s="29" t="s">
        <v>29</v>
      </c>
      <c r="B16" s="29">
        <v>3</v>
      </c>
      <c r="C16" s="30" t="s">
        <v>39</v>
      </c>
      <c r="D16" s="29" t="s">
        <v>31</v>
      </c>
      <c r="E16" s="31" t="s">
        <v>40</v>
      </c>
      <c r="F16" s="32" t="s">
        <v>33</v>
      </c>
      <c r="G16" s="33">
        <v>1</v>
      </c>
      <c r="H16" s="34">
        <v>0</v>
      </c>
      <c r="I16" s="34">
        <f>ROUND(G16*H16,P4)</f>
        <v>0</v>
      </c>
      <c r="J16" s="29"/>
      <c r="O16" s="35">
        <f>I16*0.21</f>
        <v>0</v>
      </c>
      <c r="P16">
        <v>3</v>
      </c>
    </row>
    <row r="17" ht="57.6">
      <c r="A17" s="29" t="s">
        <v>34</v>
      </c>
      <c r="B17" s="36"/>
      <c r="C17" s="37"/>
      <c r="D17" s="37"/>
      <c r="E17" s="31" t="s">
        <v>41</v>
      </c>
      <c r="F17" s="37"/>
      <c r="G17" s="37"/>
      <c r="H17" s="37"/>
      <c r="I17" s="37"/>
      <c r="J17" s="39"/>
    </row>
    <row r="18">
      <c r="A18" s="29" t="s">
        <v>35</v>
      </c>
      <c r="B18" s="36"/>
      <c r="C18" s="37"/>
      <c r="D18" s="37"/>
      <c r="E18" s="31" t="s">
        <v>42</v>
      </c>
      <c r="F18" s="37"/>
      <c r="G18" s="37"/>
      <c r="H18" s="37"/>
      <c r="I18" s="37"/>
      <c r="J18" s="39"/>
    </row>
    <row r="19">
      <c r="A19" s="29" t="s">
        <v>29</v>
      </c>
      <c r="B19" s="29">
        <v>4</v>
      </c>
      <c r="C19" s="30" t="s">
        <v>43</v>
      </c>
      <c r="D19" s="29" t="s">
        <v>31</v>
      </c>
      <c r="E19" s="31" t="s">
        <v>44</v>
      </c>
      <c r="F19" s="32" t="s">
        <v>33</v>
      </c>
      <c r="G19" s="33">
        <v>1</v>
      </c>
      <c r="H19" s="34">
        <v>0</v>
      </c>
      <c r="I19" s="34">
        <f>ROUND(G19*H19,P4)</f>
        <v>0</v>
      </c>
      <c r="J19" s="29"/>
      <c r="O19" s="35">
        <f>I19*0.21</f>
        <v>0</v>
      </c>
      <c r="P19">
        <v>3</v>
      </c>
    </row>
    <row r="20" ht="72">
      <c r="A20" s="29" t="s">
        <v>34</v>
      </c>
      <c r="B20" s="36"/>
      <c r="C20" s="37"/>
      <c r="D20" s="37"/>
      <c r="E20" s="31" t="s">
        <v>45</v>
      </c>
      <c r="F20" s="37"/>
      <c r="G20" s="37"/>
      <c r="H20" s="37"/>
      <c r="I20" s="37"/>
      <c r="J20" s="39"/>
    </row>
    <row r="21" ht="43.2">
      <c r="A21" s="29" t="s">
        <v>35</v>
      </c>
      <c r="B21" s="36"/>
      <c r="C21" s="37"/>
      <c r="D21" s="37"/>
      <c r="E21" s="31" t="s">
        <v>46</v>
      </c>
      <c r="F21" s="37"/>
      <c r="G21" s="37"/>
      <c r="H21" s="37"/>
      <c r="I21" s="37"/>
      <c r="J21" s="39"/>
    </row>
    <row r="22">
      <c r="A22" s="29" t="s">
        <v>29</v>
      </c>
      <c r="B22" s="29">
        <v>5</v>
      </c>
      <c r="C22" s="30" t="s">
        <v>47</v>
      </c>
      <c r="D22" s="29" t="s">
        <v>31</v>
      </c>
      <c r="E22" s="31" t="s">
        <v>48</v>
      </c>
      <c r="F22" s="32" t="s">
        <v>49</v>
      </c>
      <c r="G22" s="33">
        <v>1</v>
      </c>
      <c r="H22" s="34">
        <v>0</v>
      </c>
      <c r="I22" s="34">
        <f>ROUND(G22*H22,P4)</f>
        <v>0</v>
      </c>
      <c r="J22" s="29"/>
      <c r="O22" s="35">
        <f>I22*0.21</f>
        <v>0</v>
      </c>
      <c r="P22">
        <v>3</v>
      </c>
    </row>
    <row r="23" ht="43.2">
      <c r="A23" s="29" t="s">
        <v>34</v>
      </c>
      <c r="B23" s="36"/>
      <c r="C23" s="37"/>
      <c r="D23" s="37"/>
      <c r="E23" s="31" t="s">
        <v>50</v>
      </c>
      <c r="F23" s="37"/>
      <c r="G23" s="37"/>
      <c r="H23" s="37"/>
      <c r="I23" s="37"/>
      <c r="J23" s="39"/>
    </row>
    <row r="24">
      <c r="A24" s="29" t="s">
        <v>35</v>
      </c>
      <c r="B24" s="36"/>
      <c r="C24" s="37"/>
      <c r="D24" s="37"/>
      <c r="E24" s="31" t="s">
        <v>51</v>
      </c>
      <c r="F24" s="37"/>
      <c r="G24" s="37"/>
      <c r="H24" s="37"/>
      <c r="I24" s="37"/>
      <c r="J24" s="39"/>
    </row>
    <row r="25">
      <c r="A25" s="29" t="s">
        <v>29</v>
      </c>
      <c r="B25" s="29">
        <v>6</v>
      </c>
      <c r="C25" s="30" t="s">
        <v>52</v>
      </c>
      <c r="D25" s="29" t="s">
        <v>31</v>
      </c>
      <c r="E25" s="31" t="s">
        <v>53</v>
      </c>
      <c r="F25" s="32" t="s">
        <v>33</v>
      </c>
      <c r="G25" s="33">
        <v>1</v>
      </c>
      <c r="H25" s="34">
        <v>0</v>
      </c>
      <c r="I25" s="34">
        <f>ROUND(G25*H25,P4)</f>
        <v>0</v>
      </c>
      <c r="J25" s="29"/>
      <c r="O25" s="35">
        <f>I25*0.21</f>
        <v>0</v>
      </c>
      <c r="P25">
        <v>3</v>
      </c>
    </row>
    <row r="26" ht="57.6">
      <c r="A26" s="29" t="s">
        <v>34</v>
      </c>
      <c r="B26" s="36"/>
      <c r="C26" s="37"/>
      <c r="D26" s="37"/>
      <c r="E26" s="31" t="s">
        <v>54</v>
      </c>
      <c r="F26" s="37"/>
      <c r="G26" s="37"/>
      <c r="H26" s="37"/>
      <c r="I26" s="37"/>
      <c r="J26" s="39"/>
    </row>
    <row r="27">
      <c r="A27" s="29" t="s">
        <v>35</v>
      </c>
      <c r="B27" s="36"/>
      <c r="C27" s="37"/>
      <c r="D27" s="37"/>
      <c r="E27" s="31" t="s">
        <v>51</v>
      </c>
      <c r="F27" s="37"/>
      <c r="G27" s="37"/>
      <c r="H27" s="37"/>
      <c r="I27" s="37"/>
      <c r="J27" s="39"/>
    </row>
    <row r="28">
      <c r="A28" s="29" t="s">
        <v>29</v>
      </c>
      <c r="B28" s="29">
        <v>7</v>
      </c>
      <c r="C28" s="30" t="s">
        <v>55</v>
      </c>
      <c r="D28" s="29" t="s">
        <v>31</v>
      </c>
      <c r="E28" s="31" t="s">
        <v>56</v>
      </c>
      <c r="F28" s="32" t="s">
        <v>33</v>
      </c>
      <c r="G28" s="33">
        <v>1</v>
      </c>
      <c r="H28" s="34">
        <v>0</v>
      </c>
      <c r="I28" s="34">
        <f>ROUND(G28*H28,P4)</f>
        <v>0</v>
      </c>
      <c r="J28" s="29"/>
      <c r="O28" s="35">
        <f>I28*0.21</f>
        <v>0</v>
      </c>
      <c r="P28">
        <v>3</v>
      </c>
    </row>
    <row r="29">
      <c r="A29" s="29" t="s">
        <v>34</v>
      </c>
      <c r="B29" s="36"/>
      <c r="C29" s="37"/>
      <c r="D29" s="37"/>
      <c r="E29" s="31" t="s">
        <v>57</v>
      </c>
      <c r="F29" s="37"/>
      <c r="G29" s="37"/>
      <c r="H29" s="37"/>
      <c r="I29" s="37"/>
      <c r="J29" s="39"/>
    </row>
    <row r="30">
      <c r="A30" s="29" t="s">
        <v>35</v>
      </c>
      <c r="B30" s="36"/>
      <c r="C30" s="37"/>
      <c r="D30" s="37"/>
      <c r="E30" s="31" t="s">
        <v>51</v>
      </c>
      <c r="F30" s="37"/>
      <c r="G30" s="37"/>
      <c r="H30" s="37"/>
      <c r="I30" s="37"/>
      <c r="J30" s="39"/>
    </row>
    <row r="31">
      <c r="A31" s="29" t="s">
        <v>29</v>
      </c>
      <c r="B31" s="29">
        <v>8</v>
      </c>
      <c r="C31" s="30" t="s">
        <v>58</v>
      </c>
      <c r="D31" s="29" t="s">
        <v>31</v>
      </c>
      <c r="E31" s="31" t="s">
        <v>59</v>
      </c>
      <c r="F31" s="32" t="s">
        <v>33</v>
      </c>
      <c r="G31" s="33">
        <v>1</v>
      </c>
      <c r="H31" s="34">
        <v>0</v>
      </c>
      <c r="I31" s="34">
        <f>ROUND(G31*H31,P4)</f>
        <v>0</v>
      </c>
      <c r="J31" s="29"/>
      <c r="O31" s="35">
        <f>I31*0.21</f>
        <v>0</v>
      </c>
      <c r="P31">
        <v>3</v>
      </c>
    </row>
    <row r="32" ht="57.6">
      <c r="A32" s="29" t="s">
        <v>34</v>
      </c>
      <c r="B32" s="36"/>
      <c r="C32" s="37"/>
      <c r="D32" s="37"/>
      <c r="E32" s="31" t="s">
        <v>60</v>
      </c>
      <c r="F32" s="37"/>
      <c r="G32" s="37"/>
      <c r="H32" s="37"/>
      <c r="I32" s="37"/>
      <c r="J32" s="39"/>
    </row>
    <row r="33" ht="72">
      <c r="A33" s="29" t="s">
        <v>35</v>
      </c>
      <c r="B33" s="36"/>
      <c r="C33" s="37"/>
      <c r="D33" s="37"/>
      <c r="E33" s="31" t="s">
        <v>61</v>
      </c>
      <c r="F33" s="37"/>
      <c r="G33" s="37"/>
      <c r="H33" s="37"/>
      <c r="I33" s="37"/>
      <c r="J33" s="39"/>
    </row>
    <row r="34">
      <c r="A34" s="29" t="s">
        <v>29</v>
      </c>
      <c r="B34" s="29">
        <v>9</v>
      </c>
      <c r="C34" s="30" t="s">
        <v>62</v>
      </c>
      <c r="D34" s="29" t="s">
        <v>31</v>
      </c>
      <c r="E34" s="31" t="s">
        <v>63</v>
      </c>
      <c r="F34" s="32" t="s">
        <v>33</v>
      </c>
      <c r="G34" s="33">
        <v>1</v>
      </c>
      <c r="H34" s="34">
        <v>0</v>
      </c>
      <c r="I34" s="34">
        <f>ROUND(G34*H34,P4)</f>
        <v>0</v>
      </c>
      <c r="J34" s="29"/>
      <c r="O34" s="35">
        <f>I34*0.21</f>
        <v>0</v>
      </c>
      <c r="P34">
        <v>3</v>
      </c>
    </row>
    <row r="35">
      <c r="A35" s="29" t="s">
        <v>34</v>
      </c>
      <c r="B35" s="36"/>
      <c r="C35" s="37"/>
      <c r="D35" s="37"/>
      <c r="E35" s="31" t="s">
        <v>64</v>
      </c>
      <c r="F35" s="37"/>
      <c r="G35" s="37"/>
      <c r="H35" s="37"/>
      <c r="I35" s="37"/>
      <c r="J35" s="39"/>
    </row>
    <row r="36">
      <c r="A36" s="29" t="s">
        <v>35</v>
      </c>
      <c r="B36" s="36"/>
      <c r="C36" s="37"/>
      <c r="D36" s="37"/>
      <c r="E36" s="31" t="s">
        <v>51</v>
      </c>
      <c r="F36" s="37"/>
      <c r="G36" s="37"/>
      <c r="H36" s="37"/>
      <c r="I36" s="37"/>
      <c r="J36" s="39"/>
    </row>
    <row r="37">
      <c r="A37" s="29" t="s">
        <v>29</v>
      </c>
      <c r="B37" s="29">
        <v>10</v>
      </c>
      <c r="C37" s="30" t="s">
        <v>65</v>
      </c>
      <c r="D37" s="29" t="s">
        <v>31</v>
      </c>
      <c r="E37" s="31" t="s">
        <v>66</v>
      </c>
      <c r="F37" s="32" t="s">
        <v>33</v>
      </c>
      <c r="G37" s="33">
        <v>1</v>
      </c>
      <c r="H37" s="34">
        <v>0</v>
      </c>
      <c r="I37" s="34">
        <f>ROUND(G37*H37,P4)</f>
        <v>0</v>
      </c>
      <c r="J37" s="29"/>
      <c r="O37" s="35">
        <f>I37*0.21</f>
        <v>0</v>
      </c>
      <c r="P37">
        <v>3</v>
      </c>
    </row>
    <row r="38">
      <c r="A38" s="29" t="s">
        <v>34</v>
      </c>
      <c r="B38" s="36"/>
      <c r="C38" s="37"/>
      <c r="D38" s="37"/>
      <c r="E38" s="38" t="s">
        <v>31</v>
      </c>
      <c r="F38" s="37"/>
      <c r="G38" s="37"/>
      <c r="H38" s="37"/>
      <c r="I38" s="37"/>
      <c r="J38" s="39"/>
    </row>
    <row r="39">
      <c r="A39" s="29" t="s">
        <v>35</v>
      </c>
      <c r="B39" s="36"/>
      <c r="C39" s="37"/>
      <c r="D39" s="37"/>
      <c r="E39" s="31" t="s">
        <v>67</v>
      </c>
      <c r="F39" s="37"/>
      <c r="G39" s="37"/>
      <c r="H39" s="37"/>
      <c r="I39" s="37"/>
      <c r="J39" s="39"/>
    </row>
    <row r="40">
      <c r="A40" s="29" t="s">
        <v>29</v>
      </c>
      <c r="B40" s="29">
        <v>11</v>
      </c>
      <c r="C40" s="30" t="s">
        <v>68</v>
      </c>
      <c r="D40" s="29" t="s">
        <v>31</v>
      </c>
      <c r="E40" s="31" t="s">
        <v>69</v>
      </c>
      <c r="F40" s="32" t="s">
        <v>70</v>
      </c>
      <c r="G40" s="33">
        <v>1</v>
      </c>
      <c r="H40" s="34">
        <v>0</v>
      </c>
      <c r="I40" s="34">
        <f>ROUND(G40*H40,P4)</f>
        <v>0</v>
      </c>
      <c r="J40" s="29"/>
      <c r="O40" s="35">
        <f>I40*0.21</f>
        <v>0</v>
      </c>
      <c r="P40">
        <v>3</v>
      </c>
    </row>
    <row r="41" ht="72">
      <c r="A41" s="29" t="s">
        <v>34</v>
      </c>
      <c r="B41" s="36"/>
      <c r="C41" s="37"/>
      <c r="D41" s="37"/>
      <c r="E41" s="31" t="s">
        <v>71</v>
      </c>
      <c r="F41" s="37"/>
      <c r="G41" s="37"/>
      <c r="H41" s="37"/>
      <c r="I41" s="37"/>
      <c r="J41" s="39"/>
    </row>
    <row r="42" ht="100.8">
      <c r="A42" s="29" t="s">
        <v>35</v>
      </c>
      <c r="B42" s="36"/>
      <c r="C42" s="37"/>
      <c r="D42" s="37"/>
      <c r="E42" s="31" t="s">
        <v>72</v>
      </c>
      <c r="F42" s="37"/>
      <c r="G42" s="37"/>
      <c r="H42" s="37"/>
      <c r="I42" s="37"/>
      <c r="J42" s="39"/>
    </row>
    <row r="43">
      <c r="A43" s="29" t="s">
        <v>29</v>
      </c>
      <c r="B43" s="29">
        <v>12</v>
      </c>
      <c r="C43" s="30" t="s">
        <v>73</v>
      </c>
      <c r="D43" s="29" t="s">
        <v>31</v>
      </c>
      <c r="E43" s="31" t="s">
        <v>74</v>
      </c>
      <c r="F43" s="32" t="s">
        <v>33</v>
      </c>
      <c r="G43" s="33">
        <v>1</v>
      </c>
      <c r="H43" s="34">
        <v>0</v>
      </c>
      <c r="I43" s="34">
        <f>ROUND(G43*H43,P4)</f>
        <v>0</v>
      </c>
      <c r="J43" s="29"/>
      <c r="O43" s="35">
        <f>I43*0.21</f>
        <v>0</v>
      </c>
      <c r="P43">
        <v>3</v>
      </c>
    </row>
    <row r="44">
      <c r="A44" s="29" t="s">
        <v>34</v>
      </c>
      <c r="B44" s="36"/>
      <c r="C44" s="37"/>
      <c r="D44" s="37"/>
      <c r="E44" s="31" t="s">
        <v>75</v>
      </c>
      <c r="F44" s="37"/>
      <c r="G44" s="37"/>
      <c r="H44" s="37"/>
      <c r="I44" s="37"/>
      <c r="J44" s="39"/>
    </row>
    <row r="45" ht="28.8">
      <c r="A45" s="29" t="s">
        <v>35</v>
      </c>
      <c r="B45" s="36"/>
      <c r="C45" s="37"/>
      <c r="D45" s="37"/>
      <c r="E45" s="31" t="s">
        <v>76</v>
      </c>
      <c r="F45" s="37"/>
      <c r="G45" s="37"/>
      <c r="H45" s="37"/>
      <c r="I45" s="37"/>
      <c r="J45" s="39"/>
    </row>
    <row r="46">
      <c r="A46" s="29" t="s">
        <v>29</v>
      </c>
      <c r="B46" s="29">
        <v>13</v>
      </c>
      <c r="C46" s="30" t="s">
        <v>77</v>
      </c>
      <c r="D46" s="29" t="s">
        <v>31</v>
      </c>
      <c r="E46" s="31" t="s">
        <v>78</v>
      </c>
      <c r="F46" s="32" t="s">
        <v>33</v>
      </c>
      <c r="G46" s="33">
        <v>1</v>
      </c>
      <c r="H46" s="34">
        <v>0</v>
      </c>
      <c r="I46" s="34">
        <f>ROUND(G46*H46,P4)</f>
        <v>0</v>
      </c>
      <c r="J46" s="29"/>
      <c r="O46" s="35">
        <f>I46*0.21</f>
        <v>0</v>
      </c>
      <c r="P46">
        <v>3</v>
      </c>
    </row>
    <row r="47" ht="374.4">
      <c r="A47" s="29" t="s">
        <v>34</v>
      </c>
      <c r="B47" s="36"/>
      <c r="C47" s="37"/>
      <c r="D47" s="37"/>
      <c r="E47" s="31" t="s">
        <v>79</v>
      </c>
      <c r="F47" s="37"/>
      <c r="G47" s="37"/>
      <c r="H47" s="37"/>
      <c r="I47" s="37"/>
      <c r="J47" s="39"/>
    </row>
    <row r="48" ht="28.8">
      <c r="A48" s="29" t="s">
        <v>35</v>
      </c>
      <c r="B48" s="40"/>
      <c r="C48" s="41"/>
      <c r="D48" s="41"/>
      <c r="E48" s="31" t="s">
        <v>80</v>
      </c>
      <c r="F48" s="41"/>
      <c r="G48" s="41"/>
      <c r="H48" s="41"/>
      <c r="I48" s="41"/>
      <c r="J48"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480</v>
      </c>
      <c r="I3" s="16">
        <f>SUMIFS(I9:I84,A9:A84,"SD")</f>
        <v>0</v>
      </c>
      <c r="J3" s="9"/>
      <c r="O3">
        <v>0</v>
      </c>
      <c r="P3">
        <v>2</v>
      </c>
    </row>
    <row r="4">
      <c r="A4" s="10" t="s">
        <v>8</v>
      </c>
      <c r="B4" s="11" t="s">
        <v>9</v>
      </c>
      <c r="C4" s="12" t="s">
        <v>336</v>
      </c>
      <c r="D4" s="13"/>
      <c r="E4" s="14" t="s">
        <v>337</v>
      </c>
      <c r="F4" s="7"/>
      <c r="G4" s="7"/>
      <c r="H4" s="7"/>
      <c r="I4" s="7"/>
      <c r="J4" s="9"/>
      <c r="O4">
        <v>0.14999999999999999</v>
      </c>
      <c r="P4">
        <v>2</v>
      </c>
    </row>
    <row r="5">
      <c r="A5" s="10" t="s">
        <v>12</v>
      </c>
      <c r="B5" s="11" t="s">
        <v>13</v>
      </c>
      <c r="C5" s="12" t="s">
        <v>480</v>
      </c>
      <c r="D5" s="13"/>
      <c r="E5" s="14" t="s">
        <v>481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83</v>
      </c>
      <c r="D10" s="29" t="s">
        <v>84</v>
      </c>
      <c r="E10" s="31" t="s">
        <v>85</v>
      </c>
      <c r="F10" s="32" t="s">
        <v>86</v>
      </c>
      <c r="G10" s="33">
        <v>210.19399999999999</v>
      </c>
      <c r="H10" s="34">
        <v>0</v>
      </c>
      <c r="I10" s="34">
        <f>ROUND(G10*H10,P4)</f>
        <v>0</v>
      </c>
      <c r="J10" s="29"/>
      <c r="O10" s="35">
        <f>I10*0.21</f>
        <v>0</v>
      </c>
      <c r="P10">
        <v>3</v>
      </c>
    </row>
    <row r="11">
      <c r="A11" s="29" t="s">
        <v>34</v>
      </c>
      <c r="B11" s="36"/>
      <c r="C11" s="37"/>
      <c r="D11" s="37"/>
      <c r="E11" s="31" t="s">
        <v>95</v>
      </c>
      <c r="F11" s="37"/>
      <c r="G11" s="37"/>
      <c r="H11" s="37"/>
      <c r="I11" s="37"/>
      <c r="J11" s="39"/>
    </row>
    <row r="12" ht="43.2">
      <c r="A12" s="29" t="s">
        <v>88</v>
      </c>
      <c r="B12" s="36"/>
      <c r="C12" s="37"/>
      <c r="D12" s="37"/>
      <c r="E12" s="43" t="s">
        <v>482</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16.823</v>
      </c>
      <c r="H14" s="34">
        <v>0</v>
      </c>
      <c r="I14" s="34">
        <f>ROUND(G14*H14,P4)</f>
        <v>0</v>
      </c>
      <c r="J14" s="29"/>
      <c r="O14" s="35">
        <f>I14*0.21</f>
        <v>0</v>
      </c>
      <c r="P14">
        <v>3</v>
      </c>
    </row>
    <row r="15">
      <c r="A15" s="29" t="s">
        <v>34</v>
      </c>
      <c r="B15" s="36"/>
      <c r="C15" s="37"/>
      <c r="D15" s="37"/>
      <c r="E15" s="31" t="s">
        <v>98</v>
      </c>
      <c r="F15" s="37"/>
      <c r="G15" s="37"/>
      <c r="H15" s="37"/>
      <c r="I15" s="37"/>
      <c r="J15" s="39"/>
    </row>
    <row r="16">
      <c r="A16" s="29" t="s">
        <v>88</v>
      </c>
      <c r="B16" s="36"/>
      <c r="C16" s="37"/>
      <c r="D16" s="37"/>
      <c r="E16" s="43" t="s">
        <v>483</v>
      </c>
      <c r="F16" s="37"/>
      <c r="G16" s="37"/>
      <c r="H16" s="37"/>
      <c r="I16" s="37"/>
      <c r="J16" s="39"/>
    </row>
    <row r="17" ht="28.8">
      <c r="A17" s="29" t="s">
        <v>35</v>
      </c>
      <c r="B17" s="36"/>
      <c r="C17" s="37"/>
      <c r="D17" s="37"/>
      <c r="E17" s="31" t="s">
        <v>90</v>
      </c>
      <c r="F17" s="37"/>
      <c r="G17" s="37"/>
      <c r="H17" s="37"/>
      <c r="I17" s="37"/>
      <c r="J17" s="39"/>
    </row>
    <row r="18">
      <c r="A18" s="29" t="s">
        <v>29</v>
      </c>
      <c r="B18" s="29">
        <v>3</v>
      </c>
      <c r="C18" s="30" t="s">
        <v>83</v>
      </c>
      <c r="D18" s="29" t="s">
        <v>94</v>
      </c>
      <c r="E18" s="31" t="s">
        <v>85</v>
      </c>
      <c r="F18" s="32" t="s">
        <v>86</v>
      </c>
      <c r="G18" s="33">
        <v>465.21800000000002</v>
      </c>
      <c r="H18" s="34">
        <v>0</v>
      </c>
      <c r="I18" s="34">
        <f>ROUND(G18*H18,P4)</f>
        <v>0</v>
      </c>
      <c r="J18" s="29"/>
      <c r="O18" s="35">
        <f>I18*0.21</f>
        <v>0</v>
      </c>
      <c r="P18">
        <v>3</v>
      </c>
    </row>
    <row r="19">
      <c r="A19" s="29" t="s">
        <v>34</v>
      </c>
      <c r="B19" s="36"/>
      <c r="C19" s="37"/>
      <c r="D19" s="37"/>
      <c r="E19" s="31" t="s">
        <v>92</v>
      </c>
      <c r="F19" s="37"/>
      <c r="G19" s="37"/>
      <c r="H19" s="37"/>
      <c r="I19" s="37"/>
      <c r="J19" s="39"/>
    </row>
    <row r="20">
      <c r="A20" s="29" t="s">
        <v>88</v>
      </c>
      <c r="B20" s="36"/>
      <c r="C20" s="37"/>
      <c r="D20" s="37"/>
      <c r="E20" s="43" t="s">
        <v>484</v>
      </c>
      <c r="F20" s="37"/>
      <c r="G20" s="37"/>
      <c r="H20" s="37"/>
      <c r="I20" s="37"/>
      <c r="J20" s="39"/>
    </row>
    <row r="21" ht="28.8">
      <c r="A21" s="29" t="s">
        <v>35</v>
      </c>
      <c r="B21" s="36"/>
      <c r="C21" s="37"/>
      <c r="D21" s="37"/>
      <c r="E21" s="31" t="s">
        <v>90</v>
      </c>
      <c r="F21" s="37"/>
      <c r="G21" s="37"/>
      <c r="H21" s="37"/>
      <c r="I21" s="37"/>
      <c r="J21" s="39"/>
    </row>
    <row r="22">
      <c r="A22" s="29" t="s">
        <v>29</v>
      </c>
      <c r="B22" s="29">
        <v>4</v>
      </c>
      <c r="C22" s="30" t="s">
        <v>83</v>
      </c>
      <c r="D22" s="29" t="s">
        <v>353</v>
      </c>
      <c r="E22" s="31" t="s">
        <v>85</v>
      </c>
      <c r="F22" s="32" t="s">
        <v>86</v>
      </c>
      <c r="G22" s="33">
        <v>6.6699999999999999</v>
      </c>
      <c r="H22" s="34">
        <v>0</v>
      </c>
      <c r="I22" s="34">
        <f>ROUND(G22*H22,P4)</f>
        <v>0</v>
      </c>
      <c r="J22" s="29"/>
      <c r="O22" s="35">
        <f>I22*0.21</f>
        <v>0</v>
      </c>
      <c r="P22">
        <v>3</v>
      </c>
    </row>
    <row r="23">
      <c r="A23" s="29" t="s">
        <v>34</v>
      </c>
      <c r="B23" s="36"/>
      <c r="C23" s="37"/>
      <c r="D23" s="37"/>
      <c r="E23" s="31" t="s">
        <v>87</v>
      </c>
      <c r="F23" s="37"/>
      <c r="G23" s="37"/>
      <c r="H23" s="37"/>
      <c r="I23" s="37"/>
      <c r="J23" s="39"/>
    </row>
    <row r="24">
      <c r="A24" s="29" t="s">
        <v>88</v>
      </c>
      <c r="B24" s="36"/>
      <c r="C24" s="37"/>
      <c r="D24" s="37"/>
      <c r="E24" s="43" t="s">
        <v>485</v>
      </c>
      <c r="F24" s="37"/>
      <c r="G24" s="37"/>
      <c r="H24" s="37"/>
      <c r="I24" s="37"/>
      <c r="J24" s="39"/>
    </row>
    <row r="25" ht="28.8">
      <c r="A25" s="29" t="s">
        <v>35</v>
      </c>
      <c r="B25" s="36"/>
      <c r="C25" s="37"/>
      <c r="D25" s="37"/>
      <c r="E25" s="31" t="s">
        <v>90</v>
      </c>
      <c r="F25" s="37"/>
      <c r="G25" s="37"/>
      <c r="H25" s="37"/>
      <c r="I25" s="37"/>
      <c r="J25" s="39"/>
    </row>
    <row r="26">
      <c r="A26" s="29" t="s">
        <v>29</v>
      </c>
      <c r="B26" s="29">
        <v>5</v>
      </c>
      <c r="C26" s="30" t="s">
        <v>83</v>
      </c>
      <c r="D26" s="29" t="s">
        <v>355</v>
      </c>
      <c r="E26" s="31" t="s">
        <v>85</v>
      </c>
      <c r="F26" s="32" t="s">
        <v>86</v>
      </c>
      <c r="G26" s="33">
        <v>84.031999999999996</v>
      </c>
      <c r="H26" s="34">
        <v>0</v>
      </c>
      <c r="I26" s="34">
        <f>ROUND(G26*H26,P4)</f>
        <v>0</v>
      </c>
      <c r="J26" s="29"/>
      <c r="O26" s="35">
        <f>I26*0.21</f>
        <v>0</v>
      </c>
      <c r="P26">
        <v>3</v>
      </c>
    </row>
    <row r="27" ht="28.8">
      <c r="A27" s="29" t="s">
        <v>34</v>
      </c>
      <c r="B27" s="36"/>
      <c r="C27" s="37"/>
      <c r="D27" s="37"/>
      <c r="E27" s="31" t="s">
        <v>356</v>
      </c>
      <c r="F27" s="37"/>
      <c r="G27" s="37"/>
      <c r="H27" s="37"/>
      <c r="I27" s="37"/>
      <c r="J27" s="39"/>
    </row>
    <row r="28">
      <c r="A28" s="29" t="s">
        <v>88</v>
      </c>
      <c r="B28" s="36"/>
      <c r="C28" s="37"/>
      <c r="D28" s="37"/>
      <c r="E28" s="43" t="s">
        <v>486</v>
      </c>
      <c r="F28" s="37"/>
      <c r="G28" s="37"/>
      <c r="H28" s="37"/>
      <c r="I28" s="37"/>
      <c r="J28" s="39"/>
    </row>
    <row r="29" ht="28.8">
      <c r="A29" s="29" t="s">
        <v>35</v>
      </c>
      <c r="B29" s="36"/>
      <c r="C29" s="37"/>
      <c r="D29" s="37"/>
      <c r="E29" s="31" t="s">
        <v>90</v>
      </c>
      <c r="F29" s="37"/>
      <c r="G29" s="37"/>
      <c r="H29" s="37"/>
      <c r="I29" s="37"/>
      <c r="J29" s="39"/>
    </row>
    <row r="30">
      <c r="A30" s="23" t="s">
        <v>26</v>
      </c>
      <c r="B30" s="24"/>
      <c r="C30" s="25" t="s">
        <v>84</v>
      </c>
      <c r="D30" s="26"/>
      <c r="E30" s="23" t="s">
        <v>100</v>
      </c>
      <c r="F30" s="26"/>
      <c r="G30" s="26"/>
      <c r="H30" s="26"/>
      <c r="I30" s="27">
        <f>SUMIFS(I31:I62,A31:A62,"P")</f>
        <v>0</v>
      </c>
      <c r="J30" s="28"/>
    </row>
    <row r="31">
      <c r="A31" s="29" t="s">
        <v>29</v>
      </c>
      <c r="B31" s="29">
        <v>6</v>
      </c>
      <c r="C31" s="30" t="s">
        <v>368</v>
      </c>
      <c r="D31" s="29" t="s">
        <v>31</v>
      </c>
      <c r="E31" s="31" t="s">
        <v>369</v>
      </c>
      <c r="F31" s="32" t="s">
        <v>103</v>
      </c>
      <c r="G31" s="33">
        <v>7.6470000000000002</v>
      </c>
      <c r="H31" s="34">
        <v>0</v>
      </c>
      <c r="I31" s="34">
        <f>ROUND(G31*H31,P4)</f>
        <v>0</v>
      </c>
      <c r="J31" s="29"/>
      <c r="O31" s="35">
        <f>I31*0.21</f>
        <v>0</v>
      </c>
      <c r="P31">
        <v>3</v>
      </c>
    </row>
    <row r="32" ht="43.2">
      <c r="A32" s="29" t="s">
        <v>34</v>
      </c>
      <c r="B32" s="36"/>
      <c r="C32" s="37"/>
      <c r="D32" s="37"/>
      <c r="E32" s="31" t="s">
        <v>460</v>
      </c>
      <c r="F32" s="37"/>
      <c r="G32" s="37"/>
      <c r="H32" s="37"/>
      <c r="I32" s="37"/>
      <c r="J32" s="39"/>
    </row>
    <row r="33">
      <c r="A33" s="29" t="s">
        <v>88</v>
      </c>
      <c r="B33" s="36"/>
      <c r="C33" s="37"/>
      <c r="D33" s="37"/>
      <c r="E33" s="43" t="s">
        <v>487</v>
      </c>
      <c r="F33" s="37"/>
      <c r="G33" s="37"/>
      <c r="H33" s="37"/>
      <c r="I33" s="37"/>
      <c r="J33" s="39"/>
    </row>
    <row r="34" ht="72">
      <c r="A34" s="29" t="s">
        <v>35</v>
      </c>
      <c r="B34" s="36"/>
      <c r="C34" s="37"/>
      <c r="D34" s="37"/>
      <c r="E34" s="31" t="s">
        <v>106</v>
      </c>
      <c r="F34" s="37"/>
      <c r="G34" s="37"/>
      <c r="H34" s="37"/>
      <c r="I34" s="37"/>
      <c r="J34" s="39"/>
    </row>
    <row r="35">
      <c r="A35" s="29" t="s">
        <v>29</v>
      </c>
      <c r="B35" s="29">
        <v>7</v>
      </c>
      <c r="C35" s="30" t="s">
        <v>101</v>
      </c>
      <c r="D35" s="29" t="s">
        <v>31</v>
      </c>
      <c r="E35" s="31" t="s">
        <v>102</v>
      </c>
      <c r="F35" s="32" t="s">
        <v>103</v>
      </c>
      <c r="G35" s="33">
        <v>38.368000000000002</v>
      </c>
      <c r="H35" s="34">
        <v>0</v>
      </c>
      <c r="I35" s="34">
        <f>ROUND(G35*H35,P4)</f>
        <v>0</v>
      </c>
      <c r="J35" s="29"/>
      <c r="O35" s="35">
        <f>I35*0.21</f>
        <v>0</v>
      </c>
      <c r="P35">
        <v>3</v>
      </c>
    </row>
    <row r="36" ht="43.2">
      <c r="A36" s="29" t="s">
        <v>34</v>
      </c>
      <c r="B36" s="36"/>
      <c r="C36" s="37"/>
      <c r="D36" s="37"/>
      <c r="E36" s="31" t="s">
        <v>372</v>
      </c>
      <c r="F36" s="37"/>
      <c r="G36" s="37"/>
      <c r="H36" s="37"/>
      <c r="I36" s="37"/>
      <c r="J36" s="39"/>
    </row>
    <row r="37" ht="28.8">
      <c r="A37" s="29" t="s">
        <v>88</v>
      </c>
      <c r="B37" s="36"/>
      <c r="C37" s="37"/>
      <c r="D37" s="37"/>
      <c r="E37" s="43" t="s">
        <v>488</v>
      </c>
      <c r="F37" s="37"/>
      <c r="G37" s="37"/>
      <c r="H37" s="37"/>
      <c r="I37" s="37"/>
      <c r="J37" s="39"/>
    </row>
    <row r="38" ht="72">
      <c r="A38" s="29" t="s">
        <v>35</v>
      </c>
      <c r="B38" s="36"/>
      <c r="C38" s="37"/>
      <c r="D38" s="37"/>
      <c r="E38" s="31" t="s">
        <v>106</v>
      </c>
      <c r="F38" s="37"/>
      <c r="G38" s="37"/>
      <c r="H38" s="37"/>
      <c r="I38" s="37"/>
      <c r="J38" s="39"/>
    </row>
    <row r="39">
      <c r="A39" s="29" t="s">
        <v>29</v>
      </c>
      <c r="B39" s="29">
        <v>8</v>
      </c>
      <c r="C39" s="30" t="s">
        <v>111</v>
      </c>
      <c r="D39" s="29" t="s">
        <v>31</v>
      </c>
      <c r="E39" s="31" t="s">
        <v>112</v>
      </c>
      <c r="F39" s="32" t="s">
        <v>103</v>
      </c>
      <c r="G39" s="33">
        <v>49.195</v>
      </c>
      <c r="H39" s="34">
        <v>0</v>
      </c>
      <c r="I39" s="34">
        <f>ROUND(G39*H39,P4)</f>
        <v>0</v>
      </c>
      <c r="J39" s="29"/>
      <c r="O39" s="35">
        <f>I39*0.21</f>
        <v>0</v>
      </c>
      <c r="P39">
        <v>3</v>
      </c>
    </row>
    <row r="40" ht="43.2">
      <c r="A40" s="29" t="s">
        <v>34</v>
      </c>
      <c r="B40" s="36"/>
      <c r="C40" s="37"/>
      <c r="D40" s="37"/>
      <c r="E40" s="31" t="s">
        <v>374</v>
      </c>
      <c r="F40" s="37"/>
      <c r="G40" s="37"/>
      <c r="H40" s="37"/>
      <c r="I40" s="37"/>
      <c r="J40" s="39"/>
    </row>
    <row r="41" ht="86.4">
      <c r="A41" s="29" t="s">
        <v>88</v>
      </c>
      <c r="B41" s="36"/>
      <c r="C41" s="37"/>
      <c r="D41" s="37"/>
      <c r="E41" s="43" t="s">
        <v>489</v>
      </c>
      <c r="F41" s="37"/>
      <c r="G41" s="37"/>
      <c r="H41" s="37"/>
      <c r="I41" s="37"/>
      <c r="J41" s="39"/>
    </row>
    <row r="42" ht="72">
      <c r="A42" s="29" t="s">
        <v>35</v>
      </c>
      <c r="B42" s="36"/>
      <c r="C42" s="37"/>
      <c r="D42" s="37"/>
      <c r="E42" s="31" t="s">
        <v>106</v>
      </c>
      <c r="F42" s="37"/>
      <c r="G42" s="37"/>
      <c r="H42" s="37"/>
      <c r="I42" s="37"/>
      <c r="J42" s="39"/>
    </row>
    <row r="43" ht="28.8">
      <c r="A43" s="29" t="s">
        <v>29</v>
      </c>
      <c r="B43" s="29">
        <v>9</v>
      </c>
      <c r="C43" s="30" t="s">
        <v>115</v>
      </c>
      <c r="D43" s="29" t="s">
        <v>31</v>
      </c>
      <c r="E43" s="31" t="s">
        <v>116</v>
      </c>
      <c r="F43" s="32" t="s">
        <v>103</v>
      </c>
      <c r="G43" s="33">
        <v>186.08699999999999</v>
      </c>
      <c r="H43" s="34">
        <v>0</v>
      </c>
      <c r="I43" s="34">
        <f>ROUND(G43*H43,P4)</f>
        <v>0</v>
      </c>
      <c r="J43" s="29"/>
      <c r="O43" s="35">
        <f>I43*0.21</f>
        <v>0</v>
      </c>
      <c r="P43">
        <v>3</v>
      </c>
    </row>
    <row r="44" ht="43.2">
      <c r="A44" s="29" t="s">
        <v>34</v>
      </c>
      <c r="B44" s="36"/>
      <c r="C44" s="37"/>
      <c r="D44" s="37"/>
      <c r="E44" s="31" t="s">
        <v>376</v>
      </c>
      <c r="F44" s="37"/>
      <c r="G44" s="37"/>
      <c r="H44" s="37"/>
      <c r="I44" s="37"/>
      <c r="J44" s="39"/>
    </row>
    <row r="45" ht="172.8">
      <c r="A45" s="29" t="s">
        <v>88</v>
      </c>
      <c r="B45" s="36"/>
      <c r="C45" s="37"/>
      <c r="D45" s="37"/>
      <c r="E45" s="43" t="s">
        <v>490</v>
      </c>
      <c r="F45" s="37"/>
      <c r="G45" s="37"/>
      <c r="H45" s="37"/>
      <c r="I45" s="37"/>
      <c r="J45" s="39"/>
    </row>
    <row r="46" ht="72">
      <c r="A46" s="29" t="s">
        <v>35</v>
      </c>
      <c r="B46" s="36"/>
      <c r="C46" s="37"/>
      <c r="D46" s="37"/>
      <c r="E46" s="31" t="s">
        <v>106</v>
      </c>
      <c r="F46" s="37"/>
      <c r="G46" s="37"/>
      <c r="H46" s="37"/>
      <c r="I46" s="37"/>
      <c r="J46" s="39"/>
    </row>
    <row r="47">
      <c r="A47" s="29" t="s">
        <v>29</v>
      </c>
      <c r="B47" s="29">
        <v>10</v>
      </c>
      <c r="C47" s="30" t="s">
        <v>358</v>
      </c>
      <c r="D47" s="29" t="s">
        <v>31</v>
      </c>
      <c r="E47" s="31" t="s">
        <v>359</v>
      </c>
      <c r="F47" s="32" t="s">
        <v>103</v>
      </c>
      <c r="G47" s="33">
        <v>1.2350000000000001</v>
      </c>
      <c r="H47" s="34">
        <v>0</v>
      </c>
      <c r="I47" s="34">
        <f>ROUND(G47*H47,P4)</f>
        <v>0</v>
      </c>
      <c r="J47" s="29"/>
      <c r="O47" s="35">
        <f>I47*0.21</f>
        <v>0</v>
      </c>
      <c r="P47">
        <v>3</v>
      </c>
    </row>
    <row r="48">
      <c r="A48" s="29" t="s">
        <v>34</v>
      </c>
      <c r="B48" s="36"/>
      <c r="C48" s="37"/>
      <c r="D48" s="37"/>
      <c r="E48" s="31" t="s">
        <v>360</v>
      </c>
      <c r="F48" s="37"/>
      <c r="G48" s="37"/>
      <c r="H48" s="37"/>
      <c r="I48" s="37"/>
      <c r="J48" s="39"/>
    </row>
    <row r="49" ht="28.8">
      <c r="A49" s="29" t="s">
        <v>88</v>
      </c>
      <c r="B49" s="36"/>
      <c r="C49" s="37"/>
      <c r="D49" s="37"/>
      <c r="E49" s="43" t="s">
        <v>491</v>
      </c>
      <c r="F49" s="37"/>
      <c r="G49" s="37"/>
      <c r="H49" s="37"/>
      <c r="I49" s="37"/>
      <c r="J49" s="39"/>
    </row>
    <row r="50" ht="43.2">
      <c r="A50" s="29" t="s">
        <v>35</v>
      </c>
      <c r="B50" s="36"/>
      <c r="C50" s="37"/>
      <c r="D50" s="37"/>
      <c r="E50" s="31" t="s">
        <v>362</v>
      </c>
      <c r="F50" s="37"/>
      <c r="G50" s="37"/>
      <c r="H50" s="37"/>
      <c r="I50" s="37"/>
      <c r="J50" s="39"/>
    </row>
    <row r="51">
      <c r="A51" s="29" t="s">
        <v>29</v>
      </c>
      <c r="B51" s="29">
        <v>11</v>
      </c>
      <c r="C51" s="30" t="s">
        <v>136</v>
      </c>
      <c r="D51" s="29" t="s">
        <v>84</v>
      </c>
      <c r="E51" s="31" t="s">
        <v>137</v>
      </c>
      <c r="F51" s="32" t="s">
        <v>103</v>
      </c>
      <c r="G51" s="33">
        <v>3.335</v>
      </c>
      <c r="H51" s="34">
        <v>0</v>
      </c>
      <c r="I51" s="34">
        <f>ROUND(G51*H51,P4)</f>
        <v>0</v>
      </c>
      <c r="J51" s="29"/>
      <c r="O51" s="35">
        <f>I51*0.21</f>
        <v>0</v>
      </c>
      <c r="P51">
        <v>3</v>
      </c>
    </row>
    <row r="52" ht="43.2">
      <c r="A52" s="29" t="s">
        <v>34</v>
      </c>
      <c r="B52" s="36"/>
      <c r="C52" s="37"/>
      <c r="D52" s="37"/>
      <c r="E52" s="31" t="s">
        <v>467</v>
      </c>
      <c r="F52" s="37"/>
      <c r="G52" s="37"/>
      <c r="H52" s="37"/>
      <c r="I52" s="37"/>
      <c r="J52" s="39"/>
    </row>
    <row r="53" ht="28.8">
      <c r="A53" s="29" t="s">
        <v>88</v>
      </c>
      <c r="B53" s="36"/>
      <c r="C53" s="37"/>
      <c r="D53" s="37"/>
      <c r="E53" s="43" t="s">
        <v>492</v>
      </c>
      <c r="F53" s="37"/>
      <c r="G53" s="37"/>
      <c r="H53" s="37"/>
      <c r="I53" s="37"/>
      <c r="J53" s="39"/>
    </row>
    <row r="54" ht="374.4">
      <c r="A54" s="29" t="s">
        <v>35</v>
      </c>
      <c r="B54" s="36"/>
      <c r="C54" s="37"/>
      <c r="D54" s="37"/>
      <c r="E54" s="31" t="s">
        <v>140</v>
      </c>
      <c r="F54" s="37"/>
      <c r="G54" s="37"/>
      <c r="H54" s="37"/>
      <c r="I54" s="37"/>
      <c r="J54" s="39"/>
    </row>
    <row r="55">
      <c r="A55" s="29" t="s">
        <v>29</v>
      </c>
      <c r="B55" s="29">
        <v>12</v>
      </c>
      <c r="C55" s="30" t="s">
        <v>136</v>
      </c>
      <c r="D55" s="29" t="s">
        <v>91</v>
      </c>
      <c r="E55" s="31" t="s">
        <v>137</v>
      </c>
      <c r="F55" s="32" t="s">
        <v>103</v>
      </c>
      <c r="G55" s="33">
        <v>42.015999999999998</v>
      </c>
      <c r="H55" s="34">
        <v>0</v>
      </c>
      <c r="I55" s="34">
        <f>ROUND(G55*H55,P4)</f>
        <v>0</v>
      </c>
      <c r="J55" s="29"/>
      <c r="O55" s="35">
        <f>I55*0.21</f>
        <v>0</v>
      </c>
      <c r="P55">
        <v>3</v>
      </c>
    </row>
    <row r="56" ht="57.6">
      <c r="A56" s="29" t="s">
        <v>34</v>
      </c>
      <c r="B56" s="36"/>
      <c r="C56" s="37"/>
      <c r="D56" s="37"/>
      <c r="E56" s="31" t="s">
        <v>382</v>
      </c>
      <c r="F56" s="37"/>
      <c r="G56" s="37"/>
      <c r="H56" s="37"/>
      <c r="I56" s="37"/>
      <c r="J56" s="39"/>
    </row>
    <row r="57">
      <c r="A57" s="29" t="s">
        <v>88</v>
      </c>
      <c r="B57" s="36"/>
      <c r="C57" s="37"/>
      <c r="D57" s="37"/>
      <c r="E57" s="43" t="s">
        <v>493</v>
      </c>
      <c r="F57" s="37"/>
      <c r="G57" s="37"/>
      <c r="H57" s="37"/>
      <c r="I57" s="37"/>
      <c r="J57" s="39"/>
    </row>
    <row r="58" ht="374.4">
      <c r="A58" s="29" t="s">
        <v>35</v>
      </c>
      <c r="B58" s="36"/>
      <c r="C58" s="37"/>
      <c r="D58" s="37"/>
      <c r="E58" s="31" t="s">
        <v>140</v>
      </c>
      <c r="F58" s="37"/>
      <c r="G58" s="37"/>
      <c r="H58" s="37"/>
      <c r="I58" s="37"/>
      <c r="J58" s="39"/>
    </row>
    <row r="59">
      <c r="A59" s="29" t="s">
        <v>29</v>
      </c>
      <c r="B59" s="29">
        <v>13</v>
      </c>
      <c r="C59" s="30" t="s">
        <v>384</v>
      </c>
      <c r="D59" s="29" t="s">
        <v>31</v>
      </c>
      <c r="E59" s="31" t="s">
        <v>385</v>
      </c>
      <c r="F59" s="32" t="s">
        <v>103</v>
      </c>
      <c r="G59" s="33">
        <v>1.2350000000000001</v>
      </c>
      <c r="H59" s="34">
        <v>0</v>
      </c>
      <c r="I59" s="34">
        <f>ROUND(G59*H59,P4)</f>
        <v>0</v>
      </c>
      <c r="J59" s="29"/>
      <c r="O59" s="35">
        <f>I59*0.21</f>
        <v>0</v>
      </c>
      <c r="P59">
        <v>3</v>
      </c>
    </row>
    <row r="60">
      <c r="A60" s="29" t="s">
        <v>34</v>
      </c>
      <c r="B60" s="36"/>
      <c r="C60" s="37"/>
      <c r="D60" s="37"/>
      <c r="E60" s="31" t="s">
        <v>386</v>
      </c>
      <c r="F60" s="37"/>
      <c r="G60" s="37"/>
      <c r="H60" s="37"/>
      <c r="I60" s="37"/>
      <c r="J60" s="39"/>
    </row>
    <row r="61">
      <c r="A61" s="29" t="s">
        <v>88</v>
      </c>
      <c r="B61" s="36"/>
      <c r="C61" s="37"/>
      <c r="D61" s="37"/>
      <c r="E61" s="43" t="s">
        <v>494</v>
      </c>
      <c r="F61" s="37"/>
      <c r="G61" s="37"/>
      <c r="H61" s="37"/>
      <c r="I61" s="37"/>
      <c r="J61" s="39"/>
    </row>
    <row r="62" ht="216">
      <c r="A62" s="29" t="s">
        <v>35</v>
      </c>
      <c r="B62" s="36"/>
      <c r="C62" s="37"/>
      <c r="D62" s="37"/>
      <c r="E62" s="31" t="s">
        <v>388</v>
      </c>
      <c r="F62" s="37"/>
      <c r="G62" s="37"/>
      <c r="H62" s="37"/>
      <c r="I62" s="37"/>
      <c r="J62" s="39"/>
    </row>
    <row r="63">
      <c r="A63" s="23" t="s">
        <v>26</v>
      </c>
      <c r="B63" s="24"/>
      <c r="C63" s="25" t="s">
        <v>180</v>
      </c>
      <c r="D63" s="26"/>
      <c r="E63" s="23" t="s">
        <v>181</v>
      </c>
      <c r="F63" s="26"/>
      <c r="G63" s="26"/>
      <c r="H63" s="26"/>
      <c r="I63" s="27">
        <f>SUMIFS(I64:I79,A64:A79,"P")</f>
        <v>0</v>
      </c>
      <c r="J63" s="28"/>
    </row>
    <row r="64">
      <c r="A64" s="29" t="s">
        <v>29</v>
      </c>
      <c r="B64" s="29">
        <v>14</v>
      </c>
      <c r="C64" s="30" t="s">
        <v>286</v>
      </c>
      <c r="D64" s="29" t="s">
        <v>31</v>
      </c>
      <c r="E64" s="31" t="s">
        <v>287</v>
      </c>
      <c r="F64" s="32" t="s">
        <v>157</v>
      </c>
      <c r="G64" s="33">
        <v>700.26999999999998</v>
      </c>
      <c r="H64" s="34">
        <v>0</v>
      </c>
      <c r="I64" s="34">
        <f>ROUND(G64*H64,P4)</f>
        <v>0</v>
      </c>
      <c r="J64" s="29"/>
      <c r="O64" s="35">
        <f>I64*0.21</f>
        <v>0</v>
      </c>
      <c r="P64">
        <v>3</v>
      </c>
    </row>
    <row r="65">
      <c r="A65" s="29" t="s">
        <v>34</v>
      </c>
      <c r="B65" s="36"/>
      <c r="C65" s="37"/>
      <c r="D65" s="37"/>
      <c r="E65" s="31" t="s">
        <v>495</v>
      </c>
      <c r="F65" s="37"/>
      <c r="G65" s="37"/>
      <c r="H65" s="37"/>
      <c r="I65" s="37"/>
      <c r="J65" s="39"/>
    </row>
    <row r="66">
      <c r="A66" s="29" t="s">
        <v>88</v>
      </c>
      <c r="B66" s="36"/>
      <c r="C66" s="37"/>
      <c r="D66" s="37"/>
      <c r="E66" s="43" t="s">
        <v>496</v>
      </c>
      <c r="F66" s="37"/>
      <c r="G66" s="37"/>
      <c r="H66" s="37"/>
      <c r="I66" s="37"/>
      <c r="J66" s="39"/>
    </row>
    <row r="67" ht="57.6">
      <c r="A67" s="29" t="s">
        <v>35</v>
      </c>
      <c r="B67" s="36"/>
      <c r="C67" s="37"/>
      <c r="D67" s="37"/>
      <c r="E67" s="31" t="s">
        <v>186</v>
      </c>
      <c r="F67" s="37"/>
      <c r="G67" s="37"/>
      <c r="H67" s="37"/>
      <c r="I67" s="37"/>
      <c r="J67" s="39"/>
    </row>
    <row r="68">
      <c r="A68" s="29" t="s">
        <v>29</v>
      </c>
      <c r="B68" s="29">
        <v>15</v>
      </c>
      <c r="C68" s="30" t="s">
        <v>399</v>
      </c>
      <c r="D68" s="29" t="s">
        <v>31</v>
      </c>
      <c r="E68" s="31" t="s">
        <v>400</v>
      </c>
      <c r="F68" s="32" t="s">
        <v>157</v>
      </c>
      <c r="G68" s="33">
        <v>140.054</v>
      </c>
      <c r="H68" s="34">
        <v>0</v>
      </c>
      <c r="I68" s="34">
        <f>ROUND(G68*H68,P4)</f>
        <v>0</v>
      </c>
      <c r="J68" s="29"/>
      <c r="O68" s="35">
        <f>I68*0.21</f>
        <v>0</v>
      </c>
      <c r="P68">
        <v>3</v>
      </c>
    </row>
    <row r="69" ht="28.8">
      <c r="A69" s="29" t="s">
        <v>34</v>
      </c>
      <c r="B69" s="36"/>
      <c r="C69" s="37"/>
      <c r="D69" s="37"/>
      <c r="E69" s="31" t="s">
        <v>497</v>
      </c>
      <c r="F69" s="37"/>
      <c r="G69" s="37"/>
      <c r="H69" s="37"/>
      <c r="I69" s="37"/>
      <c r="J69" s="39"/>
    </row>
    <row r="70">
      <c r="A70" s="29" t="s">
        <v>88</v>
      </c>
      <c r="B70" s="36"/>
      <c r="C70" s="37"/>
      <c r="D70" s="37"/>
      <c r="E70" s="43" t="s">
        <v>498</v>
      </c>
      <c r="F70" s="37"/>
      <c r="G70" s="37"/>
      <c r="H70" s="37"/>
      <c r="I70" s="37"/>
      <c r="J70" s="39"/>
    </row>
    <row r="71" ht="57.6">
      <c r="A71" s="29" t="s">
        <v>35</v>
      </c>
      <c r="B71" s="36"/>
      <c r="C71" s="37"/>
      <c r="D71" s="37"/>
      <c r="E71" s="31" t="s">
        <v>186</v>
      </c>
      <c r="F71" s="37"/>
      <c r="G71" s="37"/>
      <c r="H71" s="37"/>
      <c r="I71" s="37"/>
      <c r="J71" s="39"/>
    </row>
    <row r="72">
      <c r="A72" s="29" t="s">
        <v>29</v>
      </c>
      <c r="B72" s="29">
        <v>16</v>
      </c>
      <c r="C72" s="30" t="s">
        <v>289</v>
      </c>
      <c r="D72" s="29" t="s">
        <v>31</v>
      </c>
      <c r="E72" s="31" t="s">
        <v>290</v>
      </c>
      <c r="F72" s="32" t="s">
        <v>157</v>
      </c>
      <c r="G72" s="33">
        <v>661.02999999999997</v>
      </c>
      <c r="H72" s="34">
        <v>0</v>
      </c>
      <c r="I72" s="34">
        <f>ROUND(G72*H72,P4)</f>
        <v>0</v>
      </c>
      <c r="J72" s="29"/>
      <c r="O72" s="35">
        <f>I72*0.21</f>
        <v>0</v>
      </c>
      <c r="P72">
        <v>3</v>
      </c>
    </row>
    <row r="73">
      <c r="A73" s="29" t="s">
        <v>34</v>
      </c>
      <c r="B73" s="36"/>
      <c r="C73" s="37"/>
      <c r="D73" s="37"/>
      <c r="E73" s="31" t="s">
        <v>473</v>
      </c>
      <c r="F73" s="37"/>
      <c r="G73" s="37"/>
      <c r="H73" s="37"/>
      <c r="I73" s="37"/>
      <c r="J73" s="39"/>
    </row>
    <row r="74" ht="115.2">
      <c r="A74" s="29" t="s">
        <v>88</v>
      </c>
      <c r="B74" s="36"/>
      <c r="C74" s="37"/>
      <c r="D74" s="37"/>
      <c r="E74" s="43" t="s">
        <v>499</v>
      </c>
      <c r="F74" s="37"/>
      <c r="G74" s="37"/>
      <c r="H74" s="37"/>
      <c r="I74" s="37"/>
      <c r="J74" s="39"/>
    </row>
    <row r="75" ht="187.2">
      <c r="A75" s="29" t="s">
        <v>35</v>
      </c>
      <c r="B75" s="36"/>
      <c r="C75" s="37"/>
      <c r="D75" s="37"/>
      <c r="E75" s="31" t="s">
        <v>211</v>
      </c>
      <c r="F75" s="37"/>
      <c r="G75" s="37"/>
      <c r="H75" s="37"/>
      <c r="I75" s="37"/>
      <c r="J75" s="39"/>
    </row>
    <row r="76" ht="28.8">
      <c r="A76" s="29" t="s">
        <v>29</v>
      </c>
      <c r="B76" s="29">
        <v>17</v>
      </c>
      <c r="C76" s="30" t="s">
        <v>293</v>
      </c>
      <c r="D76" s="29" t="s">
        <v>31</v>
      </c>
      <c r="E76" s="31" t="s">
        <v>294</v>
      </c>
      <c r="F76" s="32" t="s">
        <v>157</v>
      </c>
      <c r="G76" s="33">
        <v>39.240000000000002</v>
      </c>
      <c r="H76" s="34">
        <v>0</v>
      </c>
      <c r="I76" s="34">
        <f>ROUND(G76*H76,P4)</f>
        <v>0</v>
      </c>
      <c r="J76" s="29"/>
      <c r="O76" s="35">
        <f>I76*0.21</f>
        <v>0</v>
      </c>
      <c r="P76">
        <v>3</v>
      </c>
    </row>
    <row r="77" ht="28.8">
      <c r="A77" s="29" t="s">
        <v>34</v>
      </c>
      <c r="B77" s="36"/>
      <c r="C77" s="37"/>
      <c r="D77" s="37"/>
      <c r="E77" s="31" t="s">
        <v>475</v>
      </c>
      <c r="F77" s="37"/>
      <c r="G77" s="37"/>
      <c r="H77" s="37"/>
      <c r="I77" s="37"/>
      <c r="J77" s="39"/>
    </row>
    <row r="78" ht="28.8">
      <c r="A78" s="29" t="s">
        <v>88</v>
      </c>
      <c r="B78" s="36"/>
      <c r="C78" s="37"/>
      <c r="D78" s="37"/>
      <c r="E78" s="43" t="s">
        <v>500</v>
      </c>
      <c r="F78" s="37"/>
      <c r="G78" s="37"/>
      <c r="H78" s="37"/>
      <c r="I78" s="37"/>
      <c r="J78" s="39"/>
    </row>
    <row r="79" ht="187.2">
      <c r="A79" s="29" t="s">
        <v>35</v>
      </c>
      <c r="B79" s="36"/>
      <c r="C79" s="37"/>
      <c r="D79" s="37"/>
      <c r="E79" s="31" t="s">
        <v>211</v>
      </c>
      <c r="F79" s="37"/>
      <c r="G79" s="37"/>
      <c r="H79" s="37"/>
      <c r="I79" s="37"/>
      <c r="J79" s="39"/>
    </row>
    <row r="80">
      <c r="A80" s="23" t="s">
        <v>26</v>
      </c>
      <c r="B80" s="24"/>
      <c r="C80" s="25" t="s">
        <v>227</v>
      </c>
      <c r="D80" s="26"/>
      <c r="E80" s="23" t="s">
        <v>228</v>
      </c>
      <c r="F80" s="26"/>
      <c r="G80" s="26"/>
      <c r="H80" s="26"/>
      <c r="I80" s="27">
        <f>SUMIFS(I81:I84,A81:A84,"P")</f>
        <v>0</v>
      </c>
      <c r="J80" s="28"/>
    </row>
    <row r="81">
      <c r="A81" s="29" t="s">
        <v>29</v>
      </c>
      <c r="B81" s="29">
        <v>18</v>
      </c>
      <c r="C81" s="30" t="s">
        <v>501</v>
      </c>
      <c r="D81" s="29" t="s">
        <v>31</v>
      </c>
      <c r="E81" s="31" t="s">
        <v>502</v>
      </c>
      <c r="F81" s="32" t="s">
        <v>129</v>
      </c>
      <c r="G81" s="33">
        <v>14</v>
      </c>
      <c r="H81" s="34">
        <v>0</v>
      </c>
      <c r="I81" s="34">
        <f>ROUND(G81*H81,P4)</f>
        <v>0</v>
      </c>
      <c r="J81" s="29"/>
      <c r="O81" s="35">
        <f>I81*0.21</f>
        <v>0</v>
      </c>
      <c r="P81">
        <v>3</v>
      </c>
    </row>
    <row r="82">
      <c r="A82" s="29" t="s">
        <v>34</v>
      </c>
      <c r="B82" s="36"/>
      <c r="C82" s="37"/>
      <c r="D82" s="37"/>
      <c r="E82" s="31" t="s">
        <v>503</v>
      </c>
      <c r="F82" s="37"/>
      <c r="G82" s="37"/>
      <c r="H82" s="37"/>
      <c r="I82" s="37"/>
      <c r="J82" s="39"/>
    </row>
    <row r="83">
      <c r="A83" s="29" t="s">
        <v>88</v>
      </c>
      <c r="B83" s="36"/>
      <c r="C83" s="37"/>
      <c r="D83" s="37"/>
      <c r="E83" s="43" t="s">
        <v>504</v>
      </c>
      <c r="F83" s="37"/>
      <c r="G83" s="37"/>
      <c r="H83" s="37"/>
      <c r="I83" s="37"/>
      <c r="J83" s="39"/>
    </row>
    <row r="84" ht="86.4">
      <c r="A84" s="29" t="s">
        <v>35</v>
      </c>
      <c r="B84" s="40"/>
      <c r="C84" s="41"/>
      <c r="D84" s="41"/>
      <c r="E84" s="31" t="s">
        <v>505</v>
      </c>
      <c r="F84" s="41"/>
      <c r="G84" s="41"/>
      <c r="H84" s="41"/>
      <c r="I84" s="41"/>
      <c r="J84"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v>
      </c>
      <c r="I3" s="16">
        <f>SUMIFS(I9:I33,A9:A33,"SD")</f>
        <v>0</v>
      </c>
      <c r="J3" s="9"/>
      <c r="O3">
        <v>0</v>
      </c>
      <c r="P3">
        <v>2</v>
      </c>
    </row>
    <row r="4">
      <c r="A4" s="10" t="s">
        <v>8</v>
      </c>
      <c r="B4" s="11" t="s">
        <v>9</v>
      </c>
      <c r="C4" s="12" t="s">
        <v>506</v>
      </c>
      <c r="D4" s="13"/>
      <c r="E4" s="14" t="s">
        <v>507</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39</v>
      </c>
      <c r="D10" s="29" t="s">
        <v>31</v>
      </c>
      <c r="E10" s="31" t="s">
        <v>40</v>
      </c>
      <c r="F10" s="32" t="s">
        <v>33</v>
      </c>
      <c r="G10" s="33">
        <v>1</v>
      </c>
      <c r="H10" s="34">
        <v>0</v>
      </c>
      <c r="I10" s="34">
        <f>ROUND(G10*H10,P4)</f>
        <v>0</v>
      </c>
      <c r="J10" s="29"/>
      <c r="O10" s="35">
        <f>I10*0.21</f>
        <v>0</v>
      </c>
      <c r="P10">
        <v>3</v>
      </c>
    </row>
    <row r="11" ht="43.2">
      <c r="A11" s="29" t="s">
        <v>34</v>
      </c>
      <c r="B11" s="36"/>
      <c r="C11" s="37"/>
      <c r="D11" s="37"/>
      <c r="E11" s="31" t="s">
        <v>508</v>
      </c>
      <c r="F11" s="37"/>
      <c r="G11" s="37"/>
      <c r="H11" s="37"/>
      <c r="I11" s="37"/>
      <c r="J11" s="39"/>
    </row>
    <row r="12">
      <c r="A12" s="29" t="s">
        <v>88</v>
      </c>
      <c r="B12" s="36"/>
      <c r="C12" s="37"/>
      <c r="D12" s="37"/>
      <c r="E12" s="43" t="s">
        <v>338</v>
      </c>
      <c r="F12" s="37"/>
      <c r="G12" s="37"/>
      <c r="H12" s="37"/>
      <c r="I12" s="37"/>
      <c r="J12" s="39"/>
    </row>
    <row r="13">
      <c r="A13" s="29" t="s">
        <v>35</v>
      </c>
      <c r="B13" s="36"/>
      <c r="C13" s="37"/>
      <c r="D13" s="37"/>
      <c r="E13" s="31" t="s">
        <v>42</v>
      </c>
      <c r="F13" s="37"/>
      <c r="G13" s="37"/>
      <c r="H13" s="37"/>
      <c r="I13" s="37"/>
      <c r="J13" s="39"/>
    </row>
    <row r="14">
      <c r="A14" s="29" t="s">
        <v>29</v>
      </c>
      <c r="B14" s="29">
        <v>2</v>
      </c>
      <c r="C14" s="30" t="s">
        <v>43</v>
      </c>
      <c r="D14" s="29" t="s">
        <v>31</v>
      </c>
      <c r="E14" s="31" t="s">
        <v>44</v>
      </c>
      <c r="F14" s="32" t="s">
        <v>33</v>
      </c>
      <c r="G14" s="33">
        <v>1</v>
      </c>
      <c r="H14" s="34">
        <v>0</v>
      </c>
      <c r="I14" s="34">
        <f>ROUND(G14*H14,P4)</f>
        <v>0</v>
      </c>
      <c r="J14" s="29"/>
      <c r="O14" s="35">
        <f>I14*0.21</f>
        <v>0</v>
      </c>
      <c r="P14">
        <v>3</v>
      </c>
    </row>
    <row r="15" ht="43.2">
      <c r="A15" s="29" t="s">
        <v>34</v>
      </c>
      <c r="B15" s="36"/>
      <c r="C15" s="37"/>
      <c r="D15" s="37"/>
      <c r="E15" s="31" t="s">
        <v>50</v>
      </c>
      <c r="F15" s="37"/>
      <c r="G15" s="37"/>
      <c r="H15" s="37"/>
      <c r="I15" s="37"/>
      <c r="J15" s="39"/>
    </row>
    <row r="16">
      <c r="A16" s="29" t="s">
        <v>88</v>
      </c>
      <c r="B16" s="36"/>
      <c r="C16" s="37"/>
      <c r="D16" s="37"/>
      <c r="E16" s="43" t="s">
        <v>338</v>
      </c>
      <c r="F16" s="37"/>
      <c r="G16" s="37"/>
      <c r="H16" s="37"/>
      <c r="I16" s="37"/>
      <c r="J16" s="39"/>
    </row>
    <row r="17" ht="43.2">
      <c r="A17" s="29" t="s">
        <v>35</v>
      </c>
      <c r="B17" s="36"/>
      <c r="C17" s="37"/>
      <c r="D17" s="37"/>
      <c r="E17" s="31" t="s">
        <v>46</v>
      </c>
      <c r="F17" s="37"/>
      <c r="G17" s="37"/>
      <c r="H17" s="37"/>
      <c r="I17" s="37"/>
      <c r="J17" s="39"/>
    </row>
    <row r="18">
      <c r="A18" s="29" t="s">
        <v>29</v>
      </c>
      <c r="B18" s="29">
        <v>3</v>
      </c>
      <c r="C18" s="30" t="s">
        <v>47</v>
      </c>
      <c r="D18" s="29" t="s">
        <v>31</v>
      </c>
      <c r="E18" s="31" t="s">
        <v>48</v>
      </c>
      <c r="F18" s="32" t="s">
        <v>49</v>
      </c>
      <c r="G18" s="33">
        <v>1</v>
      </c>
      <c r="H18" s="34">
        <v>0</v>
      </c>
      <c r="I18" s="34">
        <f>ROUND(G18*H18,P4)</f>
        <v>0</v>
      </c>
      <c r="J18" s="29"/>
      <c r="O18" s="35">
        <f>I18*0.21</f>
        <v>0</v>
      </c>
      <c r="P18">
        <v>3</v>
      </c>
    </row>
    <row r="19" ht="72">
      <c r="A19" s="29" t="s">
        <v>34</v>
      </c>
      <c r="B19" s="36"/>
      <c r="C19" s="37"/>
      <c r="D19" s="37"/>
      <c r="E19" s="31" t="s">
        <v>509</v>
      </c>
      <c r="F19" s="37"/>
      <c r="G19" s="37"/>
      <c r="H19" s="37"/>
      <c r="I19" s="37"/>
      <c r="J19" s="39"/>
    </row>
    <row r="20">
      <c r="A20" s="29" t="s">
        <v>88</v>
      </c>
      <c r="B20" s="36"/>
      <c r="C20" s="37"/>
      <c r="D20" s="37"/>
      <c r="E20" s="43" t="s">
        <v>338</v>
      </c>
      <c r="F20" s="37"/>
      <c r="G20" s="37"/>
      <c r="H20" s="37"/>
      <c r="I20" s="37"/>
      <c r="J20" s="39"/>
    </row>
    <row r="21">
      <c r="A21" s="29" t="s">
        <v>35</v>
      </c>
      <c r="B21" s="36"/>
      <c r="C21" s="37"/>
      <c r="D21" s="37"/>
      <c r="E21" s="31" t="s">
        <v>51</v>
      </c>
      <c r="F21" s="37"/>
      <c r="G21" s="37"/>
      <c r="H21" s="37"/>
      <c r="I21" s="37"/>
      <c r="J21" s="39"/>
    </row>
    <row r="22">
      <c r="A22" s="29" t="s">
        <v>29</v>
      </c>
      <c r="B22" s="29">
        <v>4</v>
      </c>
      <c r="C22" s="30" t="s">
        <v>52</v>
      </c>
      <c r="D22" s="29" t="s">
        <v>31</v>
      </c>
      <c r="E22" s="31" t="s">
        <v>53</v>
      </c>
      <c r="F22" s="32" t="s">
        <v>33</v>
      </c>
      <c r="G22" s="33">
        <v>1</v>
      </c>
      <c r="H22" s="34">
        <v>0</v>
      </c>
      <c r="I22" s="34">
        <f>ROUND(G22*H22,P4)</f>
        <v>0</v>
      </c>
      <c r="J22" s="29"/>
      <c r="O22" s="35">
        <f>I22*0.21</f>
        <v>0</v>
      </c>
      <c r="P22">
        <v>3</v>
      </c>
    </row>
    <row r="23" ht="57.6">
      <c r="A23" s="29" t="s">
        <v>34</v>
      </c>
      <c r="B23" s="36"/>
      <c r="C23" s="37"/>
      <c r="D23" s="37"/>
      <c r="E23" s="31" t="s">
        <v>510</v>
      </c>
      <c r="F23" s="37"/>
      <c r="G23" s="37"/>
      <c r="H23" s="37"/>
      <c r="I23" s="37"/>
      <c r="J23" s="39"/>
    </row>
    <row r="24">
      <c r="A24" s="29" t="s">
        <v>88</v>
      </c>
      <c r="B24" s="36"/>
      <c r="C24" s="37"/>
      <c r="D24" s="37"/>
      <c r="E24" s="43" t="s">
        <v>338</v>
      </c>
      <c r="F24" s="37"/>
      <c r="G24" s="37"/>
      <c r="H24" s="37"/>
      <c r="I24" s="37"/>
      <c r="J24" s="39"/>
    </row>
    <row r="25">
      <c r="A25" s="29" t="s">
        <v>35</v>
      </c>
      <c r="B25" s="36"/>
      <c r="C25" s="37"/>
      <c r="D25" s="37"/>
      <c r="E25" s="31" t="s">
        <v>51</v>
      </c>
      <c r="F25" s="37"/>
      <c r="G25" s="37"/>
      <c r="H25" s="37"/>
      <c r="I25" s="37"/>
      <c r="J25" s="39"/>
    </row>
    <row r="26">
      <c r="A26" s="29" t="s">
        <v>29</v>
      </c>
      <c r="B26" s="29">
        <v>5</v>
      </c>
      <c r="C26" s="30" t="s">
        <v>58</v>
      </c>
      <c r="D26" s="29" t="s">
        <v>31</v>
      </c>
      <c r="E26" s="31" t="s">
        <v>59</v>
      </c>
      <c r="F26" s="32" t="s">
        <v>33</v>
      </c>
      <c r="G26" s="33">
        <v>1</v>
      </c>
      <c r="H26" s="34">
        <v>0</v>
      </c>
      <c r="I26" s="34">
        <f>ROUND(G26*H26,P4)</f>
        <v>0</v>
      </c>
      <c r="J26" s="29"/>
      <c r="O26" s="35">
        <f>I26*0.21</f>
        <v>0</v>
      </c>
      <c r="P26">
        <v>3</v>
      </c>
    </row>
    <row r="27" ht="28.8">
      <c r="A27" s="29" t="s">
        <v>34</v>
      </c>
      <c r="B27" s="36"/>
      <c r="C27" s="37"/>
      <c r="D27" s="37"/>
      <c r="E27" s="31" t="s">
        <v>511</v>
      </c>
      <c r="F27" s="37"/>
      <c r="G27" s="37"/>
      <c r="H27" s="37"/>
      <c r="I27" s="37"/>
      <c r="J27" s="39"/>
    </row>
    <row r="28">
      <c r="A28" s="29" t="s">
        <v>88</v>
      </c>
      <c r="B28" s="36"/>
      <c r="C28" s="37"/>
      <c r="D28" s="37"/>
      <c r="E28" s="43" t="s">
        <v>338</v>
      </c>
      <c r="F28" s="37"/>
      <c r="G28" s="37"/>
      <c r="H28" s="37"/>
      <c r="I28" s="37"/>
      <c r="J28" s="39"/>
    </row>
    <row r="29" ht="72">
      <c r="A29" s="29" t="s">
        <v>35</v>
      </c>
      <c r="B29" s="36"/>
      <c r="C29" s="37"/>
      <c r="D29" s="37"/>
      <c r="E29" s="31" t="s">
        <v>61</v>
      </c>
      <c r="F29" s="37"/>
      <c r="G29" s="37"/>
      <c r="H29" s="37"/>
      <c r="I29" s="37"/>
      <c r="J29" s="39"/>
    </row>
    <row r="30">
      <c r="A30" s="29" t="s">
        <v>29</v>
      </c>
      <c r="B30" s="29">
        <v>6</v>
      </c>
      <c r="C30" s="30" t="s">
        <v>73</v>
      </c>
      <c r="D30" s="29" t="s">
        <v>31</v>
      </c>
      <c r="E30" s="31" t="s">
        <v>74</v>
      </c>
      <c r="F30" s="32" t="s">
        <v>33</v>
      </c>
      <c r="G30" s="33">
        <v>1</v>
      </c>
      <c r="H30" s="34">
        <v>0</v>
      </c>
      <c r="I30" s="34">
        <f>ROUND(G30*H30,P4)</f>
        <v>0</v>
      </c>
      <c r="J30" s="29"/>
      <c r="O30" s="35">
        <f>I30*0.21</f>
        <v>0</v>
      </c>
      <c r="P30">
        <v>3</v>
      </c>
    </row>
    <row r="31">
      <c r="A31" s="29" t="s">
        <v>34</v>
      </c>
      <c r="B31" s="36"/>
      <c r="C31" s="37"/>
      <c r="D31" s="37"/>
      <c r="E31" s="31" t="s">
        <v>75</v>
      </c>
      <c r="F31" s="37"/>
      <c r="G31" s="37"/>
      <c r="H31" s="37"/>
      <c r="I31" s="37"/>
      <c r="J31" s="39"/>
    </row>
    <row r="32">
      <c r="A32" s="29" t="s">
        <v>88</v>
      </c>
      <c r="B32" s="36"/>
      <c r="C32" s="37"/>
      <c r="D32" s="37"/>
      <c r="E32" s="43" t="s">
        <v>338</v>
      </c>
      <c r="F32" s="37"/>
      <c r="G32" s="37"/>
      <c r="H32" s="37"/>
      <c r="I32" s="37"/>
      <c r="J32" s="39"/>
    </row>
    <row r="33" ht="28.8">
      <c r="A33" s="29" t="s">
        <v>35</v>
      </c>
      <c r="B33" s="40"/>
      <c r="C33" s="41"/>
      <c r="D33" s="41"/>
      <c r="E33" s="31" t="s">
        <v>76</v>
      </c>
      <c r="F33" s="41"/>
      <c r="G33" s="41"/>
      <c r="H33" s="41"/>
      <c r="I33" s="41"/>
      <c r="J3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512</v>
      </c>
      <c r="I3" s="16">
        <f>SUMIFS(I9:I94,A9:A94,"SD")</f>
        <v>0</v>
      </c>
      <c r="J3" s="9"/>
      <c r="O3">
        <v>0</v>
      </c>
      <c r="P3">
        <v>2</v>
      </c>
    </row>
    <row r="4">
      <c r="A4" s="10" t="s">
        <v>8</v>
      </c>
      <c r="B4" s="11" t="s">
        <v>9</v>
      </c>
      <c r="C4" s="12" t="s">
        <v>506</v>
      </c>
      <c r="D4" s="13"/>
      <c r="E4" s="14" t="s">
        <v>507</v>
      </c>
      <c r="F4" s="7"/>
      <c r="G4" s="7"/>
      <c r="H4" s="7"/>
      <c r="I4" s="7"/>
      <c r="J4" s="9"/>
      <c r="O4">
        <v>0.14999999999999999</v>
      </c>
      <c r="P4">
        <v>2</v>
      </c>
    </row>
    <row r="5">
      <c r="A5" s="10" t="s">
        <v>12</v>
      </c>
      <c r="B5" s="11" t="s">
        <v>13</v>
      </c>
      <c r="C5" s="12" t="s">
        <v>512</v>
      </c>
      <c r="D5" s="13"/>
      <c r="E5" s="14" t="s">
        <v>513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83</v>
      </c>
      <c r="D10" s="29" t="s">
        <v>31</v>
      </c>
      <c r="E10" s="31" t="s">
        <v>85</v>
      </c>
      <c r="F10" s="32" t="s">
        <v>86</v>
      </c>
      <c r="G10" s="33">
        <v>7.1200000000000001</v>
      </c>
      <c r="H10" s="34">
        <v>0</v>
      </c>
      <c r="I10" s="34">
        <f>ROUND(G10*H10,P4)</f>
        <v>0</v>
      </c>
      <c r="J10" s="29"/>
      <c r="O10" s="35">
        <f>I10*0.21</f>
        <v>0</v>
      </c>
      <c r="P10">
        <v>3</v>
      </c>
    </row>
    <row r="11">
      <c r="A11" s="29" t="s">
        <v>34</v>
      </c>
      <c r="B11" s="36"/>
      <c r="C11" s="37"/>
      <c r="D11" s="37"/>
      <c r="E11" s="31" t="s">
        <v>514</v>
      </c>
      <c r="F11" s="37"/>
      <c r="G11" s="37"/>
      <c r="H11" s="37"/>
      <c r="I11" s="37"/>
      <c r="J11" s="39"/>
    </row>
    <row r="12">
      <c r="A12" s="29" t="s">
        <v>88</v>
      </c>
      <c r="B12" s="36"/>
      <c r="C12" s="37"/>
      <c r="D12" s="37"/>
      <c r="E12" s="43" t="s">
        <v>515</v>
      </c>
      <c r="F12" s="37"/>
      <c r="G12" s="37"/>
      <c r="H12" s="37"/>
      <c r="I12" s="37"/>
      <c r="J12" s="39"/>
    </row>
    <row r="13" ht="28.8">
      <c r="A13" s="29" t="s">
        <v>35</v>
      </c>
      <c r="B13" s="36"/>
      <c r="C13" s="37"/>
      <c r="D13" s="37"/>
      <c r="E13" s="31" t="s">
        <v>90</v>
      </c>
      <c r="F13" s="37"/>
      <c r="G13" s="37"/>
      <c r="H13" s="37"/>
      <c r="I13" s="37"/>
      <c r="J13" s="39"/>
    </row>
    <row r="14">
      <c r="A14" s="23" t="s">
        <v>26</v>
      </c>
      <c r="B14" s="24"/>
      <c r="C14" s="25" t="s">
        <v>84</v>
      </c>
      <c r="D14" s="26"/>
      <c r="E14" s="23" t="s">
        <v>100</v>
      </c>
      <c r="F14" s="26"/>
      <c r="G14" s="26"/>
      <c r="H14" s="26"/>
      <c r="I14" s="27">
        <f>SUMIFS(I15:I34,A15:A34,"P")</f>
        <v>0</v>
      </c>
      <c r="J14" s="28"/>
    </row>
    <row r="15">
      <c r="A15" s="29" t="s">
        <v>29</v>
      </c>
      <c r="B15" s="29">
        <v>2</v>
      </c>
      <c r="C15" s="30" t="s">
        <v>516</v>
      </c>
      <c r="D15" s="29" t="s">
        <v>31</v>
      </c>
      <c r="E15" s="31" t="s">
        <v>517</v>
      </c>
      <c r="F15" s="32" t="s">
        <v>157</v>
      </c>
      <c r="G15" s="33">
        <v>14.369999999999999</v>
      </c>
      <c r="H15" s="34">
        <v>0</v>
      </c>
      <c r="I15" s="34">
        <f>ROUND(G15*H15,P4)</f>
        <v>0</v>
      </c>
      <c r="J15" s="29"/>
      <c r="O15" s="35">
        <f>I15*0.21</f>
        <v>0</v>
      </c>
      <c r="P15">
        <v>3</v>
      </c>
    </row>
    <row r="16" ht="28.8">
      <c r="A16" s="29" t="s">
        <v>34</v>
      </c>
      <c r="B16" s="36"/>
      <c r="C16" s="37"/>
      <c r="D16" s="37"/>
      <c r="E16" s="31" t="s">
        <v>518</v>
      </c>
      <c r="F16" s="37"/>
      <c r="G16" s="37"/>
      <c r="H16" s="37"/>
      <c r="I16" s="37"/>
      <c r="J16" s="39"/>
    </row>
    <row r="17">
      <c r="A17" s="29" t="s">
        <v>88</v>
      </c>
      <c r="B17" s="36"/>
      <c r="C17" s="37"/>
      <c r="D17" s="37"/>
      <c r="E17" s="43" t="s">
        <v>519</v>
      </c>
      <c r="F17" s="37"/>
      <c r="G17" s="37"/>
      <c r="H17" s="37"/>
      <c r="I17" s="37"/>
      <c r="J17" s="39"/>
    </row>
    <row r="18" ht="86.4">
      <c r="A18" s="29" t="s">
        <v>35</v>
      </c>
      <c r="B18" s="36"/>
      <c r="C18" s="37"/>
      <c r="D18" s="37"/>
      <c r="E18" s="31" t="s">
        <v>520</v>
      </c>
      <c r="F18" s="37"/>
      <c r="G18" s="37"/>
      <c r="H18" s="37"/>
      <c r="I18" s="37"/>
      <c r="J18" s="39"/>
    </row>
    <row r="19">
      <c r="A19" s="29" t="s">
        <v>29</v>
      </c>
      <c r="B19" s="29">
        <v>3</v>
      </c>
      <c r="C19" s="30" t="s">
        <v>127</v>
      </c>
      <c r="D19" s="29" t="s">
        <v>31</v>
      </c>
      <c r="E19" s="31" t="s">
        <v>128</v>
      </c>
      <c r="F19" s="32" t="s">
        <v>129</v>
      </c>
      <c r="G19" s="33">
        <v>20.5</v>
      </c>
      <c r="H19" s="34">
        <v>0</v>
      </c>
      <c r="I19" s="34">
        <f>ROUND(G19*H19,P4)</f>
        <v>0</v>
      </c>
      <c r="J19" s="29"/>
      <c r="O19" s="35">
        <f>I19*0.21</f>
        <v>0</v>
      </c>
      <c r="P19">
        <v>3</v>
      </c>
    </row>
    <row r="20">
      <c r="A20" s="29" t="s">
        <v>34</v>
      </c>
      <c r="B20" s="36"/>
      <c r="C20" s="37"/>
      <c r="D20" s="37"/>
      <c r="E20" s="31" t="s">
        <v>521</v>
      </c>
      <c r="F20" s="37"/>
      <c r="G20" s="37"/>
      <c r="H20" s="37"/>
      <c r="I20" s="37"/>
      <c r="J20" s="39"/>
    </row>
    <row r="21">
      <c r="A21" s="29" t="s">
        <v>88</v>
      </c>
      <c r="B21" s="36"/>
      <c r="C21" s="37"/>
      <c r="D21" s="37"/>
      <c r="E21" s="43" t="s">
        <v>522</v>
      </c>
      <c r="F21" s="37"/>
      <c r="G21" s="37"/>
      <c r="H21" s="37"/>
      <c r="I21" s="37"/>
      <c r="J21" s="39"/>
    </row>
    <row r="22" ht="72">
      <c r="A22" s="29" t="s">
        <v>35</v>
      </c>
      <c r="B22" s="36"/>
      <c r="C22" s="37"/>
      <c r="D22" s="37"/>
      <c r="E22" s="31" t="s">
        <v>106</v>
      </c>
      <c r="F22" s="37"/>
      <c r="G22" s="37"/>
      <c r="H22" s="37"/>
      <c r="I22" s="37"/>
      <c r="J22" s="39"/>
    </row>
    <row r="23">
      <c r="A23" s="29" t="s">
        <v>29</v>
      </c>
      <c r="B23" s="29">
        <v>4</v>
      </c>
      <c r="C23" s="30" t="s">
        <v>132</v>
      </c>
      <c r="D23" s="29" t="s">
        <v>31</v>
      </c>
      <c r="E23" s="31" t="s">
        <v>133</v>
      </c>
      <c r="F23" s="32" t="s">
        <v>103</v>
      </c>
      <c r="G23" s="33">
        <v>26.699999999999999</v>
      </c>
      <c r="H23" s="34">
        <v>0</v>
      </c>
      <c r="I23" s="34">
        <f>ROUND(G23*H23,P4)</f>
        <v>0</v>
      </c>
      <c r="J23" s="29"/>
      <c r="O23" s="35">
        <f>I23*0.21</f>
        <v>0</v>
      </c>
      <c r="P23">
        <v>3</v>
      </c>
    </row>
    <row r="24" ht="43.2">
      <c r="A24" s="29" t="s">
        <v>34</v>
      </c>
      <c r="B24" s="36"/>
      <c r="C24" s="37"/>
      <c r="D24" s="37"/>
      <c r="E24" s="31" t="s">
        <v>523</v>
      </c>
      <c r="F24" s="37"/>
      <c r="G24" s="37"/>
      <c r="H24" s="37"/>
      <c r="I24" s="37"/>
      <c r="J24" s="39"/>
    </row>
    <row r="25" ht="28.8">
      <c r="A25" s="29" t="s">
        <v>88</v>
      </c>
      <c r="B25" s="36"/>
      <c r="C25" s="37"/>
      <c r="D25" s="37"/>
      <c r="E25" s="43" t="s">
        <v>524</v>
      </c>
      <c r="F25" s="37"/>
      <c r="G25" s="37"/>
      <c r="H25" s="37"/>
      <c r="I25" s="37"/>
      <c r="J25" s="39"/>
    </row>
    <row r="26" ht="72">
      <c r="A26" s="29" t="s">
        <v>35</v>
      </c>
      <c r="B26" s="36"/>
      <c r="C26" s="37"/>
      <c r="D26" s="37"/>
      <c r="E26" s="31" t="s">
        <v>106</v>
      </c>
      <c r="F26" s="37"/>
      <c r="G26" s="37"/>
      <c r="H26" s="37"/>
      <c r="I26" s="37"/>
      <c r="J26" s="39"/>
    </row>
    <row r="27">
      <c r="A27" s="29" t="s">
        <v>29</v>
      </c>
      <c r="B27" s="29">
        <v>5</v>
      </c>
      <c r="C27" s="30" t="s">
        <v>525</v>
      </c>
      <c r="D27" s="29" t="s">
        <v>31</v>
      </c>
      <c r="E27" s="31" t="s">
        <v>526</v>
      </c>
      <c r="F27" s="32" t="s">
        <v>103</v>
      </c>
      <c r="G27" s="33">
        <v>3</v>
      </c>
      <c r="H27" s="34">
        <v>0</v>
      </c>
      <c r="I27" s="34">
        <f>ROUND(G27*H27,P4)</f>
        <v>0</v>
      </c>
      <c r="J27" s="29"/>
      <c r="O27" s="35">
        <f>I27*0.21</f>
        <v>0</v>
      </c>
      <c r="P27">
        <v>3</v>
      </c>
    </row>
    <row r="28">
      <c r="A28" s="29" t="s">
        <v>34</v>
      </c>
      <c r="B28" s="36"/>
      <c r="C28" s="37"/>
      <c r="D28" s="37"/>
      <c r="E28" s="31" t="s">
        <v>527</v>
      </c>
      <c r="F28" s="37"/>
      <c r="G28" s="37"/>
      <c r="H28" s="37"/>
      <c r="I28" s="37"/>
      <c r="J28" s="39"/>
    </row>
    <row r="29">
      <c r="A29" s="29" t="s">
        <v>88</v>
      </c>
      <c r="B29" s="36"/>
      <c r="C29" s="37"/>
      <c r="D29" s="37"/>
      <c r="E29" s="43" t="s">
        <v>439</v>
      </c>
      <c r="F29" s="37"/>
      <c r="G29" s="37"/>
      <c r="H29" s="37"/>
      <c r="I29" s="37"/>
      <c r="J29" s="39"/>
    </row>
    <row r="30" ht="288">
      <c r="A30" s="29" t="s">
        <v>35</v>
      </c>
      <c r="B30" s="36"/>
      <c r="C30" s="37"/>
      <c r="D30" s="37"/>
      <c r="E30" s="31" t="s">
        <v>528</v>
      </c>
      <c r="F30" s="37"/>
      <c r="G30" s="37"/>
      <c r="H30" s="37"/>
      <c r="I30" s="37"/>
      <c r="J30" s="39"/>
    </row>
    <row r="31">
      <c r="A31" s="29" t="s">
        <v>29</v>
      </c>
      <c r="B31" s="29">
        <v>6</v>
      </c>
      <c r="C31" s="30" t="s">
        <v>155</v>
      </c>
      <c r="D31" s="29" t="s">
        <v>31</v>
      </c>
      <c r="E31" s="31" t="s">
        <v>156</v>
      </c>
      <c r="F31" s="32" t="s">
        <v>157</v>
      </c>
      <c r="G31" s="33">
        <v>10.5</v>
      </c>
      <c r="H31" s="34">
        <v>0</v>
      </c>
      <c r="I31" s="34">
        <f>ROUND(G31*H31,P4)</f>
        <v>0</v>
      </c>
      <c r="J31" s="29"/>
      <c r="O31" s="35">
        <f>I31*0.21</f>
        <v>0</v>
      </c>
      <c r="P31">
        <v>3</v>
      </c>
    </row>
    <row r="32">
      <c r="A32" s="29" t="s">
        <v>34</v>
      </c>
      <c r="B32" s="36"/>
      <c r="C32" s="37"/>
      <c r="D32" s="37"/>
      <c r="E32" s="31" t="s">
        <v>529</v>
      </c>
      <c r="F32" s="37"/>
      <c r="G32" s="37"/>
      <c r="H32" s="37"/>
      <c r="I32" s="37"/>
      <c r="J32" s="39"/>
    </row>
    <row r="33">
      <c r="A33" s="29" t="s">
        <v>88</v>
      </c>
      <c r="B33" s="36"/>
      <c r="C33" s="37"/>
      <c r="D33" s="37"/>
      <c r="E33" s="43" t="s">
        <v>530</v>
      </c>
      <c r="F33" s="37"/>
      <c r="G33" s="37"/>
      <c r="H33" s="37"/>
      <c r="I33" s="37"/>
      <c r="J33" s="39"/>
    </row>
    <row r="34" ht="28.8">
      <c r="A34" s="29" t="s">
        <v>35</v>
      </c>
      <c r="B34" s="36"/>
      <c r="C34" s="37"/>
      <c r="D34" s="37"/>
      <c r="E34" s="31" t="s">
        <v>160</v>
      </c>
      <c r="F34" s="37"/>
      <c r="G34" s="37"/>
      <c r="H34" s="37"/>
      <c r="I34" s="37"/>
      <c r="J34" s="39"/>
    </row>
    <row r="35">
      <c r="A35" s="23" t="s">
        <v>26</v>
      </c>
      <c r="B35" s="24"/>
      <c r="C35" s="25" t="s">
        <v>91</v>
      </c>
      <c r="D35" s="26"/>
      <c r="E35" s="23" t="s">
        <v>161</v>
      </c>
      <c r="F35" s="26"/>
      <c r="G35" s="26"/>
      <c r="H35" s="26"/>
      <c r="I35" s="27">
        <f>SUMIFS(I36:I43,A36:A43,"P")</f>
        <v>0</v>
      </c>
      <c r="J35" s="28"/>
    </row>
    <row r="36">
      <c r="A36" s="29" t="s">
        <v>29</v>
      </c>
      <c r="B36" s="29">
        <v>7</v>
      </c>
      <c r="C36" s="30" t="s">
        <v>531</v>
      </c>
      <c r="D36" s="29" t="s">
        <v>532</v>
      </c>
      <c r="E36" s="31" t="s">
        <v>533</v>
      </c>
      <c r="F36" s="32" t="s">
        <v>157</v>
      </c>
      <c r="G36" s="33">
        <v>100</v>
      </c>
      <c r="H36" s="34">
        <v>0</v>
      </c>
      <c r="I36" s="34">
        <f>ROUND(G36*H36,P4)</f>
        <v>0</v>
      </c>
      <c r="J36" s="29"/>
      <c r="O36" s="35">
        <f>I36*0.21</f>
        <v>0</v>
      </c>
      <c r="P36">
        <v>3</v>
      </c>
    </row>
    <row r="37" ht="43.2">
      <c r="A37" s="29" t="s">
        <v>34</v>
      </c>
      <c r="B37" s="36"/>
      <c r="C37" s="37"/>
      <c r="D37" s="37"/>
      <c r="E37" s="31" t="s">
        <v>534</v>
      </c>
      <c r="F37" s="37"/>
      <c r="G37" s="37"/>
      <c r="H37" s="37"/>
      <c r="I37" s="37"/>
      <c r="J37" s="39"/>
    </row>
    <row r="38">
      <c r="A38" s="29" t="s">
        <v>88</v>
      </c>
      <c r="B38" s="36"/>
      <c r="C38" s="37"/>
      <c r="D38" s="37"/>
      <c r="E38" s="43" t="s">
        <v>535</v>
      </c>
      <c r="F38" s="37"/>
      <c r="G38" s="37"/>
      <c r="H38" s="37"/>
      <c r="I38" s="37"/>
      <c r="J38" s="39"/>
    </row>
    <row r="39" ht="57.6">
      <c r="A39" s="29" t="s">
        <v>35</v>
      </c>
      <c r="B39" s="36"/>
      <c r="C39" s="37"/>
      <c r="D39" s="37"/>
      <c r="E39" s="31" t="s">
        <v>536</v>
      </c>
      <c r="F39" s="37"/>
      <c r="G39" s="37"/>
      <c r="H39" s="37"/>
      <c r="I39" s="37"/>
      <c r="J39" s="39"/>
    </row>
    <row r="40">
      <c r="A40" s="29" t="s">
        <v>29</v>
      </c>
      <c r="B40" s="29">
        <v>8</v>
      </c>
      <c r="C40" s="30" t="s">
        <v>162</v>
      </c>
      <c r="D40" s="29" t="s">
        <v>31</v>
      </c>
      <c r="E40" s="31" t="s">
        <v>163</v>
      </c>
      <c r="F40" s="32" t="s">
        <v>103</v>
      </c>
      <c r="G40" s="33">
        <v>22.800000000000001</v>
      </c>
      <c r="H40" s="34">
        <v>0</v>
      </c>
      <c r="I40" s="34">
        <f>ROUND(G40*H40,P4)</f>
        <v>0</v>
      </c>
      <c r="J40" s="29"/>
      <c r="O40" s="35">
        <f>I40*0.21</f>
        <v>0</v>
      </c>
      <c r="P40">
        <v>3</v>
      </c>
    </row>
    <row r="41" ht="28.8">
      <c r="A41" s="29" t="s">
        <v>34</v>
      </c>
      <c r="B41" s="36"/>
      <c r="C41" s="37"/>
      <c r="D41" s="37"/>
      <c r="E41" s="31" t="s">
        <v>537</v>
      </c>
      <c r="F41" s="37"/>
      <c r="G41" s="37"/>
      <c r="H41" s="37"/>
      <c r="I41" s="37"/>
      <c r="J41" s="39"/>
    </row>
    <row r="42" ht="28.8">
      <c r="A42" s="29" t="s">
        <v>88</v>
      </c>
      <c r="B42" s="36"/>
      <c r="C42" s="37"/>
      <c r="D42" s="37"/>
      <c r="E42" s="43" t="s">
        <v>538</v>
      </c>
      <c r="F42" s="37"/>
      <c r="G42" s="37"/>
      <c r="H42" s="37"/>
      <c r="I42" s="37"/>
      <c r="J42" s="39"/>
    </row>
    <row r="43" ht="57.6">
      <c r="A43" s="29" t="s">
        <v>35</v>
      </c>
      <c r="B43" s="36"/>
      <c r="C43" s="37"/>
      <c r="D43" s="37"/>
      <c r="E43" s="31" t="s">
        <v>166</v>
      </c>
      <c r="F43" s="37"/>
      <c r="G43" s="37"/>
      <c r="H43" s="37"/>
      <c r="I43" s="37"/>
      <c r="J43" s="39"/>
    </row>
    <row r="44">
      <c r="A44" s="23" t="s">
        <v>26</v>
      </c>
      <c r="B44" s="24"/>
      <c r="C44" s="25" t="s">
        <v>180</v>
      </c>
      <c r="D44" s="26"/>
      <c r="E44" s="23" t="s">
        <v>181</v>
      </c>
      <c r="F44" s="26"/>
      <c r="G44" s="26"/>
      <c r="H44" s="26"/>
      <c r="I44" s="27">
        <f>SUMIFS(I45:I72,A45:A72,"P")</f>
        <v>0</v>
      </c>
      <c r="J44" s="28"/>
    </row>
    <row r="45">
      <c r="A45" s="29" t="s">
        <v>29</v>
      </c>
      <c r="B45" s="29">
        <v>9</v>
      </c>
      <c r="C45" s="30" t="s">
        <v>539</v>
      </c>
      <c r="D45" s="29" t="s">
        <v>31</v>
      </c>
      <c r="E45" s="31" t="s">
        <v>540</v>
      </c>
      <c r="F45" s="32" t="s">
        <v>103</v>
      </c>
      <c r="G45" s="33">
        <v>0.108</v>
      </c>
      <c r="H45" s="34">
        <v>0</v>
      </c>
      <c r="I45" s="34">
        <f>ROUND(G45*H45,P4)</f>
        <v>0</v>
      </c>
      <c r="J45" s="29"/>
      <c r="O45" s="35">
        <f>I45*0.21</f>
        <v>0</v>
      </c>
      <c r="P45">
        <v>3</v>
      </c>
    </row>
    <row r="46">
      <c r="A46" s="29" t="s">
        <v>34</v>
      </c>
      <c r="B46" s="36"/>
      <c r="C46" s="37"/>
      <c r="D46" s="37"/>
      <c r="E46" s="31" t="s">
        <v>541</v>
      </c>
      <c r="F46" s="37"/>
      <c r="G46" s="37"/>
      <c r="H46" s="37"/>
      <c r="I46" s="37"/>
      <c r="J46" s="39"/>
    </row>
    <row r="47">
      <c r="A47" s="29" t="s">
        <v>88</v>
      </c>
      <c r="B47" s="36"/>
      <c r="C47" s="37"/>
      <c r="D47" s="37"/>
      <c r="E47" s="43" t="s">
        <v>542</v>
      </c>
      <c r="F47" s="37"/>
      <c r="G47" s="37"/>
      <c r="H47" s="37"/>
      <c r="I47" s="37"/>
      <c r="J47" s="39"/>
    </row>
    <row r="48" ht="144">
      <c r="A48" s="29" t="s">
        <v>35</v>
      </c>
      <c r="B48" s="36"/>
      <c r="C48" s="37"/>
      <c r="D48" s="37"/>
      <c r="E48" s="31" t="s">
        <v>543</v>
      </c>
      <c r="F48" s="37"/>
      <c r="G48" s="37"/>
      <c r="H48" s="37"/>
      <c r="I48" s="37"/>
      <c r="J48" s="39"/>
    </row>
    <row r="49">
      <c r="A49" s="29" t="s">
        <v>29</v>
      </c>
      <c r="B49" s="29">
        <v>10</v>
      </c>
      <c r="C49" s="30" t="s">
        <v>544</v>
      </c>
      <c r="D49" s="29" t="s">
        <v>31</v>
      </c>
      <c r="E49" s="31" t="s">
        <v>545</v>
      </c>
      <c r="F49" s="32" t="s">
        <v>103</v>
      </c>
      <c r="G49" s="33">
        <v>24.510000000000002</v>
      </c>
      <c r="H49" s="34">
        <v>0</v>
      </c>
      <c r="I49" s="34">
        <f>ROUND(G49*H49,P4)</f>
        <v>0</v>
      </c>
      <c r="J49" s="29"/>
      <c r="O49" s="35">
        <f>I49*0.21</f>
        <v>0</v>
      </c>
      <c r="P49">
        <v>3</v>
      </c>
    </row>
    <row r="50">
      <c r="A50" s="29" t="s">
        <v>34</v>
      </c>
      <c r="B50" s="36"/>
      <c r="C50" s="37"/>
      <c r="D50" s="37"/>
      <c r="E50" s="31" t="s">
        <v>546</v>
      </c>
      <c r="F50" s="37"/>
      <c r="G50" s="37"/>
      <c r="H50" s="37"/>
      <c r="I50" s="37"/>
      <c r="J50" s="39"/>
    </row>
    <row r="51">
      <c r="A51" s="29" t="s">
        <v>88</v>
      </c>
      <c r="B51" s="36"/>
      <c r="C51" s="37"/>
      <c r="D51" s="37"/>
      <c r="E51" s="43" t="s">
        <v>547</v>
      </c>
      <c r="F51" s="37"/>
      <c r="G51" s="37"/>
      <c r="H51" s="37"/>
      <c r="I51" s="37"/>
      <c r="J51" s="39"/>
    </row>
    <row r="52" ht="57.6">
      <c r="A52" s="29" t="s">
        <v>35</v>
      </c>
      <c r="B52" s="36"/>
      <c r="C52" s="37"/>
      <c r="D52" s="37"/>
      <c r="E52" s="31" t="s">
        <v>186</v>
      </c>
      <c r="F52" s="37"/>
      <c r="G52" s="37"/>
      <c r="H52" s="37"/>
      <c r="I52" s="37"/>
      <c r="J52" s="39"/>
    </row>
    <row r="53">
      <c r="A53" s="29" t="s">
        <v>29</v>
      </c>
      <c r="B53" s="29">
        <v>11</v>
      </c>
      <c r="C53" s="30" t="s">
        <v>189</v>
      </c>
      <c r="D53" s="29" t="s">
        <v>31</v>
      </c>
      <c r="E53" s="31" t="s">
        <v>190</v>
      </c>
      <c r="F53" s="32" t="s">
        <v>157</v>
      </c>
      <c r="G53" s="33">
        <v>81.700000000000003</v>
      </c>
      <c r="H53" s="34">
        <v>0</v>
      </c>
      <c r="I53" s="34">
        <f>ROUND(G53*H53,P4)</f>
        <v>0</v>
      </c>
      <c r="J53" s="29"/>
      <c r="O53" s="35">
        <f>I53*0.21</f>
        <v>0</v>
      </c>
      <c r="P53">
        <v>3</v>
      </c>
    </row>
    <row r="54">
      <c r="A54" s="29" t="s">
        <v>34</v>
      </c>
      <c r="B54" s="36"/>
      <c r="C54" s="37"/>
      <c r="D54" s="37"/>
      <c r="E54" s="31" t="s">
        <v>548</v>
      </c>
      <c r="F54" s="37"/>
      <c r="G54" s="37"/>
      <c r="H54" s="37"/>
      <c r="I54" s="37"/>
      <c r="J54" s="39"/>
    </row>
    <row r="55">
      <c r="A55" s="29" t="s">
        <v>88</v>
      </c>
      <c r="B55" s="36"/>
      <c r="C55" s="37"/>
      <c r="D55" s="37"/>
      <c r="E55" s="43" t="s">
        <v>549</v>
      </c>
      <c r="F55" s="37"/>
      <c r="G55" s="37"/>
      <c r="H55" s="37"/>
      <c r="I55" s="37"/>
      <c r="J55" s="39"/>
    </row>
    <row r="56" ht="72">
      <c r="A56" s="29" t="s">
        <v>35</v>
      </c>
      <c r="B56" s="36"/>
      <c r="C56" s="37"/>
      <c r="D56" s="37"/>
      <c r="E56" s="31" t="s">
        <v>193</v>
      </c>
      <c r="F56" s="37"/>
      <c r="G56" s="37"/>
      <c r="H56" s="37"/>
      <c r="I56" s="37"/>
      <c r="J56" s="39"/>
    </row>
    <row r="57">
      <c r="A57" s="29" t="s">
        <v>29</v>
      </c>
      <c r="B57" s="29">
        <v>12</v>
      </c>
      <c r="C57" s="30" t="s">
        <v>550</v>
      </c>
      <c r="D57" s="29" t="s">
        <v>31</v>
      </c>
      <c r="E57" s="31" t="s">
        <v>551</v>
      </c>
      <c r="F57" s="32" t="s">
        <v>157</v>
      </c>
      <c r="G57" s="33">
        <v>81.700000000000003</v>
      </c>
      <c r="H57" s="34">
        <v>0</v>
      </c>
      <c r="I57" s="34">
        <f>ROUND(G57*H57,P4)</f>
        <v>0</v>
      </c>
      <c r="J57" s="29"/>
      <c r="O57" s="35">
        <f>I57*0.21</f>
        <v>0</v>
      </c>
      <c r="P57">
        <v>3</v>
      </c>
    </row>
    <row r="58">
      <c r="A58" s="29" t="s">
        <v>34</v>
      </c>
      <c r="B58" s="36"/>
      <c r="C58" s="37"/>
      <c r="D58" s="37"/>
      <c r="E58" s="31" t="s">
        <v>552</v>
      </c>
      <c r="F58" s="37"/>
      <c r="G58" s="37"/>
      <c r="H58" s="37"/>
      <c r="I58" s="37"/>
      <c r="J58" s="39"/>
    </row>
    <row r="59">
      <c r="A59" s="29" t="s">
        <v>88</v>
      </c>
      <c r="B59" s="36"/>
      <c r="C59" s="37"/>
      <c r="D59" s="37"/>
      <c r="E59" s="43" t="s">
        <v>549</v>
      </c>
      <c r="F59" s="37"/>
      <c r="G59" s="37"/>
      <c r="H59" s="37"/>
      <c r="I59" s="37"/>
      <c r="J59" s="39"/>
    </row>
    <row r="60" ht="72">
      <c r="A60" s="29" t="s">
        <v>35</v>
      </c>
      <c r="B60" s="36"/>
      <c r="C60" s="37"/>
      <c r="D60" s="37"/>
      <c r="E60" s="31" t="s">
        <v>193</v>
      </c>
      <c r="F60" s="37"/>
      <c r="G60" s="37"/>
      <c r="H60" s="37"/>
      <c r="I60" s="37"/>
      <c r="J60" s="39"/>
    </row>
    <row r="61">
      <c r="A61" s="29" t="s">
        <v>29</v>
      </c>
      <c r="B61" s="29">
        <v>13</v>
      </c>
      <c r="C61" s="30" t="s">
        <v>198</v>
      </c>
      <c r="D61" s="29" t="s">
        <v>31</v>
      </c>
      <c r="E61" s="31" t="s">
        <v>199</v>
      </c>
      <c r="F61" s="32" t="s">
        <v>157</v>
      </c>
      <c r="G61" s="33">
        <v>81.700000000000003</v>
      </c>
      <c r="H61" s="34">
        <v>0</v>
      </c>
      <c r="I61" s="34">
        <f>ROUND(G61*H61,P4)</f>
        <v>0</v>
      </c>
      <c r="J61" s="29"/>
      <c r="O61" s="35">
        <f>I61*0.21</f>
        <v>0</v>
      </c>
      <c r="P61">
        <v>3</v>
      </c>
    </row>
    <row r="62">
      <c r="A62" s="29" t="s">
        <v>34</v>
      </c>
      <c r="B62" s="36"/>
      <c r="C62" s="37"/>
      <c r="D62" s="37"/>
      <c r="E62" s="31" t="s">
        <v>553</v>
      </c>
      <c r="F62" s="37"/>
      <c r="G62" s="37"/>
      <c r="H62" s="37"/>
      <c r="I62" s="37"/>
      <c r="J62" s="39"/>
    </row>
    <row r="63">
      <c r="A63" s="29" t="s">
        <v>88</v>
      </c>
      <c r="B63" s="36"/>
      <c r="C63" s="37"/>
      <c r="D63" s="37"/>
      <c r="E63" s="43" t="s">
        <v>549</v>
      </c>
      <c r="F63" s="37"/>
      <c r="G63" s="37"/>
      <c r="H63" s="37"/>
      <c r="I63" s="37"/>
      <c r="J63" s="39"/>
    </row>
    <row r="64" ht="158.4">
      <c r="A64" s="29" t="s">
        <v>35</v>
      </c>
      <c r="B64" s="36"/>
      <c r="C64" s="37"/>
      <c r="D64" s="37"/>
      <c r="E64" s="31" t="s">
        <v>201</v>
      </c>
      <c r="F64" s="37"/>
      <c r="G64" s="37"/>
      <c r="H64" s="37"/>
      <c r="I64" s="37"/>
      <c r="J64" s="39"/>
    </row>
    <row r="65">
      <c r="A65" s="29" t="s">
        <v>29</v>
      </c>
      <c r="B65" s="29">
        <v>14</v>
      </c>
      <c r="C65" s="30" t="s">
        <v>204</v>
      </c>
      <c r="D65" s="29" t="s">
        <v>31</v>
      </c>
      <c r="E65" s="31" t="s">
        <v>205</v>
      </c>
      <c r="F65" s="32" t="s">
        <v>157</v>
      </c>
      <c r="G65" s="33">
        <v>81.700000000000003</v>
      </c>
      <c r="H65" s="34">
        <v>0</v>
      </c>
      <c r="I65" s="34">
        <f>ROUND(G65*H65,P4)</f>
        <v>0</v>
      </c>
      <c r="J65" s="29"/>
      <c r="O65" s="35">
        <f>I65*0.21</f>
        <v>0</v>
      </c>
      <c r="P65">
        <v>3</v>
      </c>
    </row>
    <row r="66">
      <c r="A66" s="29" t="s">
        <v>34</v>
      </c>
      <c r="B66" s="36"/>
      <c r="C66" s="37"/>
      <c r="D66" s="37"/>
      <c r="E66" s="31" t="s">
        <v>554</v>
      </c>
      <c r="F66" s="37"/>
      <c r="G66" s="37"/>
      <c r="H66" s="37"/>
      <c r="I66" s="37"/>
      <c r="J66" s="39"/>
    </row>
    <row r="67">
      <c r="A67" s="29" t="s">
        <v>88</v>
      </c>
      <c r="B67" s="36"/>
      <c r="C67" s="37"/>
      <c r="D67" s="37"/>
      <c r="E67" s="43" t="s">
        <v>549</v>
      </c>
      <c r="F67" s="37"/>
      <c r="G67" s="37"/>
      <c r="H67" s="37"/>
      <c r="I67" s="37"/>
      <c r="J67" s="39"/>
    </row>
    <row r="68" ht="158.4">
      <c r="A68" s="29" t="s">
        <v>35</v>
      </c>
      <c r="B68" s="36"/>
      <c r="C68" s="37"/>
      <c r="D68" s="37"/>
      <c r="E68" s="31" t="s">
        <v>201</v>
      </c>
      <c r="F68" s="37"/>
      <c r="G68" s="37"/>
      <c r="H68" s="37"/>
      <c r="I68" s="37"/>
      <c r="J68" s="39"/>
    </row>
    <row r="69" ht="28.8">
      <c r="A69" s="29" t="s">
        <v>29</v>
      </c>
      <c r="B69" s="29">
        <v>15</v>
      </c>
      <c r="C69" s="30" t="s">
        <v>216</v>
      </c>
      <c r="D69" s="29" t="s">
        <v>31</v>
      </c>
      <c r="E69" s="31" t="s">
        <v>217</v>
      </c>
      <c r="F69" s="32" t="s">
        <v>157</v>
      </c>
      <c r="G69" s="33">
        <v>3.6000000000000001</v>
      </c>
      <c r="H69" s="34">
        <v>0</v>
      </c>
      <c r="I69" s="34">
        <f>ROUND(G69*H69,P4)</f>
        <v>0</v>
      </c>
      <c r="J69" s="29"/>
      <c r="O69" s="35">
        <f>I69*0.21</f>
        <v>0</v>
      </c>
      <c r="P69">
        <v>3</v>
      </c>
    </row>
    <row r="70">
      <c r="A70" s="29" t="s">
        <v>34</v>
      </c>
      <c r="B70" s="36"/>
      <c r="C70" s="37"/>
      <c r="D70" s="37"/>
      <c r="E70" s="31" t="s">
        <v>555</v>
      </c>
      <c r="F70" s="37"/>
      <c r="G70" s="37"/>
      <c r="H70" s="37"/>
      <c r="I70" s="37"/>
      <c r="J70" s="39"/>
    </row>
    <row r="71">
      <c r="A71" s="29" t="s">
        <v>88</v>
      </c>
      <c r="B71" s="36"/>
      <c r="C71" s="37"/>
      <c r="D71" s="37"/>
      <c r="E71" s="43" t="s">
        <v>556</v>
      </c>
      <c r="F71" s="37"/>
      <c r="G71" s="37"/>
      <c r="H71" s="37"/>
      <c r="I71" s="37"/>
      <c r="J71" s="39"/>
    </row>
    <row r="72" ht="187.2">
      <c r="A72" s="29" t="s">
        <v>35</v>
      </c>
      <c r="B72" s="36"/>
      <c r="C72" s="37"/>
      <c r="D72" s="37"/>
      <c r="E72" s="31" t="s">
        <v>211</v>
      </c>
      <c r="F72" s="37"/>
      <c r="G72" s="37"/>
      <c r="H72" s="37"/>
      <c r="I72" s="37"/>
      <c r="J72" s="39"/>
    </row>
    <row r="73">
      <c r="A73" s="23" t="s">
        <v>26</v>
      </c>
      <c r="B73" s="24"/>
      <c r="C73" s="25" t="s">
        <v>220</v>
      </c>
      <c r="D73" s="26"/>
      <c r="E73" s="23" t="s">
        <v>221</v>
      </c>
      <c r="F73" s="26"/>
      <c r="G73" s="26"/>
      <c r="H73" s="26"/>
      <c r="I73" s="27">
        <f>SUMIFS(I74:I77,A74:A77,"P")</f>
        <v>0</v>
      </c>
      <c r="J73" s="28"/>
    </row>
    <row r="74">
      <c r="A74" s="29" t="s">
        <v>29</v>
      </c>
      <c r="B74" s="29">
        <v>16</v>
      </c>
      <c r="C74" s="30" t="s">
        <v>557</v>
      </c>
      <c r="D74" s="29" t="s">
        <v>31</v>
      </c>
      <c r="E74" s="31" t="s">
        <v>558</v>
      </c>
      <c r="F74" s="32" t="s">
        <v>70</v>
      </c>
      <c r="G74" s="33">
        <v>1</v>
      </c>
      <c r="H74" s="34">
        <v>0</v>
      </c>
      <c r="I74" s="34">
        <f>ROUND(G74*H74,P4)</f>
        <v>0</v>
      </c>
      <c r="J74" s="29"/>
      <c r="O74" s="35">
        <f>I74*0.21</f>
        <v>0</v>
      </c>
      <c r="P74">
        <v>3</v>
      </c>
    </row>
    <row r="75">
      <c r="A75" s="29" t="s">
        <v>34</v>
      </c>
      <c r="B75" s="36"/>
      <c r="C75" s="37"/>
      <c r="D75" s="37"/>
      <c r="E75" s="31" t="s">
        <v>559</v>
      </c>
      <c r="F75" s="37"/>
      <c r="G75" s="37"/>
      <c r="H75" s="37"/>
      <c r="I75" s="37"/>
      <c r="J75" s="39"/>
    </row>
    <row r="76">
      <c r="A76" s="29" t="s">
        <v>88</v>
      </c>
      <c r="B76" s="36"/>
      <c r="C76" s="37"/>
      <c r="D76" s="37"/>
      <c r="E76" s="43" t="s">
        <v>338</v>
      </c>
      <c r="F76" s="37"/>
      <c r="G76" s="37"/>
      <c r="H76" s="37"/>
      <c r="I76" s="37"/>
      <c r="J76" s="39"/>
    </row>
    <row r="77" ht="273.6">
      <c r="A77" s="29" t="s">
        <v>35</v>
      </c>
      <c r="B77" s="36"/>
      <c r="C77" s="37"/>
      <c r="D77" s="37"/>
      <c r="E77" s="31" t="s">
        <v>560</v>
      </c>
      <c r="F77" s="37"/>
      <c r="G77" s="37"/>
      <c r="H77" s="37"/>
      <c r="I77" s="37"/>
      <c r="J77" s="39"/>
    </row>
    <row r="78">
      <c r="A78" s="23" t="s">
        <v>26</v>
      </c>
      <c r="B78" s="24"/>
      <c r="C78" s="25" t="s">
        <v>227</v>
      </c>
      <c r="D78" s="26"/>
      <c r="E78" s="23" t="s">
        <v>228</v>
      </c>
      <c r="F78" s="26"/>
      <c r="G78" s="26"/>
      <c r="H78" s="26"/>
      <c r="I78" s="27">
        <f>SUMIFS(I79:I94,A79:A94,"P")</f>
        <v>0</v>
      </c>
      <c r="J78" s="28"/>
    </row>
    <row r="79">
      <c r="A79" s="29" t="s">
        <v>29</v>
      </c>
      <c r="B79" s="29">
        <v>17</v>
      </c>
      <c r="C79" s="30" t="s">
        <v>247</v>
      </c>
      <c r="D79" s="29" t="s">
        <v>31</v>
      </c>
      <c r="E79" s="31" t="s">
        <v>248</v>
      </c>
      <c r="F79" s="32" t="s">
        <v>129</v>
      </c>
      <c r="G79" s="33">
        <v>42</v>
      </c>
      <c r="H79" s="34">
        <v>0</v>
      </c>
      <c r="I79" s="34">
        <f>ROUND(G79*H79,P4)</f>
        <v>0</v>
      </c>
      <c r="J79" s="29"/>
      <c r="O79" s="35">
        <f>I79*0.21</f>
        <v>0</v>
      </c>
      <c r="P79">
        <v>3</v>
      </c>
    </row>
    <row r="80">
      <c r="A80" s="29" t="s">
        <v>34</v>
      </c>
      <c r="B80" s="36"/>
      <c r="C80" s="37"/>
      <c r="D80" s="37"/>
      <c r="E80" s="31" t="s">
        <v>561</v>
      </c>
      <c r="F80" s="37"/>
      <c r="G80" s="37"/>
      <c r="H80" s="37"/>
      <c r="I80" s="37"/>
      <c r="J80" s="39"/>
    </row>
    <row r="81">
      <c r="A81" s="29" t="s">
        <v>88</v>
      </c>
      <c r="B81" s="36"/>
      <c r="C81" s="37"/>
      <c r="D81" s="37"/>
      <c r="E81" s="43" t="s">
        <v>562</v>
      </c>
      <c r="F81" s="37"/>
      <c r="G81" s="37"/>
      <c r="H81" s="37"/>
      <c r="I81" s="37"/>
      <c r="J81" s="39"/>
    </row>
    <row r="82" ht="57.6">
      <c r="A82" s="29" t="s">
        <v>35</v>
      </c>
      <c r="B82" s="36"/>
      <c r="C82" s="37"/>
      <c r="D82" s="37"/>
      <c r="E82" s="31" t="s">
        <v>251</v>
      </c>
      <c r="F82" s="37"/>
      <c r="G82" s="37"/>
      <c r="H82" s="37"/>
      <c r="I82" s="37"/>
      <c r="J82" s="39"/>
    </row>
    <row r="83">
      <c r="A83" s="29" t="s">
        <v>29</v>
      </c>
      <c r="B83" s="29">
        <v>18</v>
      </c>
      <c r="C83" s="30" t="s">
        <v>252</v>
      </c>
      <c r="D83" s="29" t="s">
        <v>84</v>
      </c>
      <c r="E83" s="31" t="s">
        <v>253</v>
      </c>
      <c r="F83" s="32" t="s">
        <v>129</v>
      </c>
      <c r="G83" s="33">
        <v>51</v>
      </c>
      <c r="H83" s="34">
        <v>0</v>
      </c>
      <c r="I83" s="34">
        <f>ROUND(G83*H83,P4)</f>
        <v>0</v>
      </c>
      <c r="J83" s="29"/>
      <c r="O83" s="35">
        <f>I83*0.21</f>
        <v>0</v>
      </c>
      <c r="P83">
        <v>3</v>
      </c>
    </row>
    <row r="84">
      <c r="A84" s="29" t="s">
        <v>34</v>
      </c>
      <c r="B84" s="36"/>
      <c r="C84" s="37"/>
      <c r="D84" s="37"/>
      <c r="E84" s="31" t="s">
        <v>563</v>
      </c>
      <c r="F84" s="37"/>
      <c r="G84" s="37"/>
      <c r="H84" s="37"/>
      <c r="I84" s="37"/>
      <c r="J84" s="39"/>
    </row>
    <row r="85">
      <c r="A85" s="29" t="s">
        <v>88</v>
      </c>
      <c r="B85" s="36"/>
      <c r="C85" s="37"/>
      <c r="D85" s="37"/>
      <c r="E85" s="43" t="s">
        <v>564</v>
      </c>
      <c r="F85" s="37"/>
      <c r="G85" s="37"/>
      <c r="H85" s="37"/>
      <c r="I85" s="37"/>
      <c r="J85" s="39"/>
    </row>
    <row r="86" ht="57.6">
      <c r="A86" s="29" t="s">
        <v>35</v>
      </c>
      <c r="B86" s="36"/>
      <c r="C86" s="37"/>
      <c r="D86" s="37"/>
      <c r="E86" s="31" t="s">
        <v>251</v>
      </c>
      <c r="F86" s="37"/>
      <c r="G86" s="37"/>
      <c r="H86" s="37"/>
      <c r="I86" s="37"/>
      <c r="J86" s="39"/>
    </row>
    <row r="87">
      <c r="A87" s="29" t="s">
        <v>29</v>
      </c>
      <c r="B87" s="29">
        <v>19</v>
      </c>
      <c r="C87" s="30" t="s">
        <v>252</v>
      </c>
      <c r="D87" s="29" t="s">
        <v>91</v>
      </c>
      <c r="E87" s="31" t="s">
        <v>253</v>
      </c>
      <c r="F87" s="32" t="s">
        <v>129</v>
      </c>
      <c r="G87" s="33">
        <v>14</v>
      </c>
      <c r="H87" s="34">
        <v>0</v>
      </c>
      <c r="I87" s="34">
        <f>ROUND(G87*H87,P4)</f>
        <v>0</v>
      </c>
      <c r="J87" s="29"/>
      <c r="O87" s="35">
        <f>I87*0.21</f>
        <v>0</v>
      </c>
      <c r="P87">
        <v>3</v>
      </c>
    </row>
    <row r="88" ht="28.8">
      <c r="A88" s="29" t="s">
        <v>34</v>
      </c>
      <c r="B88" s="36"/>
      <c r="C88" s="37"/>
      <c r="D88" s="37"/>
      <c r="E88" s="31" t="s">
        <v>565</v>
      </c>
      <c r="F88" s="37"/>
      <c r="G88" s="37"/>
      <c r="H88" s="37"/>
      <c r="I88" s="37"/>
      <c r="J88" s="39"/>
    </row>
    <row r="89">
      <c r="A89" s="29" t="s">
        <v>88</v>
      </c>
      <c r="B89" s="36"/>
      <c r="C89" s="37"/>
      <c r="D89" s="37"/>
      <c r="E89" s="43" t="s">
        <v>566</v>
      </c>
      <c r="F89" s="37"/>
      <c r="G89" s="37"/>
      <c r="H89" s="37"/>
      <c r="I89" s="37"/>
      <c r="J89" s="39"/>
    </row>
    <row r="90" ht="57.6">
      <c r="A90" s="29" t="s">
        <v>35</v>
      </c>
      <c r="B90" s="36"/>
      <c r="C90" s="37"/>
      <c r="D90" s="37"/>
      <c r="E90" s="31" t="s">
        <v>251</v>
      </c>
      <c r="F90" s="37"/>
      <c r="G90" s="37"/>
      <c r="H90" s="37"/>
      <c r="I90" s="37"/>
      <c r="J90" s="39"/>
    </row>
    <row r="91">
      <c r="A91" s="29" t="s">
        <v>29</v>
      </c>
      <c r="B91" s="29">
        <v>20</v>
      </c>
      <c r="C91" s="30" t="s">
        <v>449</v>
      </c>
      <c r="D91" s="29" t="s">
        <v>31</v>
      </c>
      <c r="E91" s="31" t="s">
        <v>450</v>
      </c>
      <c r="F91" s="32" t="s">
        <v>70</v>
      </c>
      <c r="G91" s="33">
        <v>1</v>
      </c>
      <c r="H91" s="34">
        <v>0</v>
      </c>
      <c r="I91" s="34">
        <f>ROUND(G91*H91,P4)</f>
        <v>0</v>
      </c>
      <c r="J91" s="29"/>
      <c r="O91" s="35">
        <f>I91*0.21</f>
        <v>0</v>
      </c>
      <c r="P91">
        <v>3</v>
      </c>
    </row>
    <row r="92">
      <c r="A92" s="29" t="s">
        <v>34</v>
      </c>
      <c r="B92" s="36"/>
      <c r="C92" s="37"/>
      <c r="D92" s="37"/>
      <c r="E92" s="31" t="s">
        <v>567</v>
      </c>
      <c r="F92" s="37"/>
      <c r="G92" s="37"/>
      <c r="H92" s="37"/>
      <c r="I92" s="37"/>
      <c r="J92" s="39"/>
    </row>
    <row r="93">
      <c r="A93" s="29" t="s">
        <v>88</v>
      </c>
      <c r="B93" s="36"/>
      <c r="C93" s="37"/>
      <c r="D93" s="37"/>
      <c r="E93" s="43" t="s">
        <v>338</v>
      </c>
      <c r="F93" s="37"/>
      <c r="G93" s="37"/>
      <c r="H93" s="37"/>
      <c r="I93" s="37"/>
      <c r="J93" s="39"/>
    </row>
    <row r="94" ht="144">
      <c r="A94" s="29" t="s">
        <v>35</v>
      </c>
      <c r="B94" s="40"/>
      <c r="C94" s="41"/>
      <c r="D94" s="41"/>
      <c r="E94" s="31" t="s">
        <v>452</v>
      </c>
      <c r="F94" s="41"/>
      <c r="G94" s="41"/>
      <c r="H94" s="41"/>
      <c r="I94" s="41"/>
      <c r="J94"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568</v>
      </c>
      <c r="I3" s="16">
        <f>SUMIFS(I8:I360,A8:A360,"SD")</f>
        <v>0</v>
      </c>
      <c r="J3" s="9"/>
      <c r="O3">
        <v>0</v>
      </c>
      <c r="P3">
        <v>2</v>
      </c>
    </row>
    <row r="4" ht="27.6">
      <c r="A4" s="10" t="s">
        <v>8</v>
      </c>
      <c r="B4" s="11" t="s">
        <v>13</v>
      </c>
      <c r="C4" s="12" t="s">
        <v>568</v>
      </c>
      <c r="D4" s="13"/>
      <c r="E4" s="14" t="s">
        <v>569</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570</v>
      </c>
      <c r="D8" s="26"/>
      <c r="E8" s="23" t="s">
        <v>571</v>
      </c>
      <c r="F8" s="26"/>
      <c r="G8" s="26"/>
      <c r="H8" s="26"/>
      <c r="I8" s="27">
        <f>SUMIFS(I9:I360,A9:A360,"P")</f>
        <v>0</v>
      </c>
      <c r="J8" s="28"/>
    </row>
    <row r="9">
      <c r="A9" s="29" t="s">
        <v>29</v>
      </c>
      <c r="B9" s="29">
        <v>1</v>
      </c>
      <c r="C9" s="30" t="s">
        <v>572</v>
      </c>
      <c r="D9" s="29" t="s">
        <v>31</v>
      </c>
      <c r="E9" s="31" t="s">
        <v>573</v>
      </c>
      <c r="F9" s="32" t="s">
        <v>70</v>
      </c>
      <c r="G9" s="33">
        <v>25</v>
      </c>
      <c r="H9" s="34">
        <v>0</v>
      </c>
      <c r="I9" s="34">
        <f>ROUND(G9*H9,P4)</f>
        <v>0</v>
      </c>
      <c r="J9" s="29"/>
      <c r="O9" s="35">
        <f>I9*0.21</f>
        <v>0</v>
      </c>
      <c r="P9">
        <v>3</v>
      </c>
    </row>
    <row r="10">
      <c r="A10" s="29" t="s">
        <v>34</v>
      </c>
      <c r="B10" s="36"/>
      <c r="C10" s="37"/>
      <c r="D10" s="37"/>
      <c r="E10" s="38" t="s">
        <v>31</v>
      </c>
      <c r="F10" s="37"/>
      <c r="G10" s="37"/>
      <c r="H10" s="37"/>
      <c r="I10" s="37"/>
      <c r="J10" s="39"/>
    </row>
    <row r="11" ht="28.8">
      <c r="A11" s="29" t="s">
        <v>88</v>
      </c>
      <c r="B11" s="36"/>
      <c r="C11" s="37"/>
      <c r="D11" s="37"/>
      <c r="E11" s="43" t="s">
        <v>574</v>
      </c>
      <c r="F11" s="37"/>
      <c r="G11" s="37"/>
      <c r="H11" s="37"/>
      <c r="I11" s="37"/>
      <c r="J11" s="39"/>
    </row>
    <row r="12">
      <c r="A12" s="29" t="s">
        <v>35</v>
      </c>
      <c r="B12" s="36"/>
      <c r="C12" s="37"/>
      <c r="D12" s="37"/>
      <c r="E12" s="38" t="s">
        <v>31</v>
      </c>
      <c r="F12" s="37"/>
      <c r="G12" s="37"/>
      <c r="H12" s="37"/>
      <c r="I12" s="37"/>
      <c r="J12" s="39"/>
    </row>
    <row r="13">
      <c r="A13" s="29" t="s">
        <v>29</v>
      </c>
      <c r="B13" s="29">
        <v>2</v>
      </c>
      <c r="C13" s="30" t="s">
        <v>575</v>
      </c>
      <c r="D13" s="29" t="s">
        <v>31</v>
      </c>
      <c r="E13" s="31" t="s">
        <v>576</v>
      </c>
      <c r="F13" s="32" t="s">
        <v>70</v>
      </c>
      <c r="G13" s="33">
        <v>3</v>
      </c>
      <c r="H13" s="34">
        <v>0</v>
      </c>
      <c r="I13" s="34">
        <f>ROUND(G13*H13,P4)</f>
        <v>0</v>
      </c>
      <c r="J13" s="29"/>
      <c r="O13" s="35">
        <f>I13*0.21</f>
        <v>0</v>
      </c>
      <c r="P13">
        <v>3</v>
      </c>
    </row>
    <row r="14">
      <c r="A14" s="29" t="s">
        <v>34</v>
      </c>
      <c r="B14" s="36"/>
      <c r="C14" s="37"/>
      <c r="D14" s="37"/>
      <c r="E14" s="38" t="s">
        <v>31</v>
      </c>
      <c r="F14" s="37"/>
      <c r="G14" s="37"/>
      <c r="H14" s="37"/>
      <c r="I14" s="37"/>
      <c r="J14" s="39"/>
    </row>
    <row r="15" ht="28.8">
      <c r="A15" s="29" t="s">
        <v>88</v>
      </c>
      <c r="B15" s="36"/>
      <c r="C15" s="37"/>
      <c r="D15" s="37"/>
      <c r="E15" s="43" t="s">
        <v>577</v>
      </c>
      <c r="F15" s="37"/>
      <c r="G15" s="37"/>
      <c r="H15" s="37"/>
      <c r="I15" s="37"/>
      <c r="J15" s="39"/>
    </row>
    <row r="16">
      <c r="A16" s="29" t="s">
        <v>35</v>
      </c>
      <c r="B16" s="36"/>
      <c r="C16" s="37"/>
      <c r="D16" s="37"/>
      <c r="E16" s="38" t="s">
        <v>31</v>
      </c>
      <c r="F16" s="37"/>
      <c r="G16" s="37"/>
      <c r="H16" s="37"/>
      <c r="I16" s="37"/>
      <c r="J16" s="39"/>
    </row>
    <row r="17" ht="28.8">
      <c r="A17" s="29" t="s">
        <v>29</v>
      </c>
      <c r="B17" s="29">
        <v>3</v>
      </c>
      <c r="C17" s="30" t="s">
        <v>578</v>
      </c>
      <c r="D17" s="29" t="s">
        <v>31</v>
      </c>
      <c r="E17" s="31" t="s">
        <v>579</v>
      </c>
      <c r="F17" s="32" t="s">
        <v>580</v>
      </c>
      <c r="G17" s="33">
        <v>2</v>
      </c>
      <c r="H17" s="34">
        <v>0</v>
      </c>
      <c r="I17" s="34">
        <f>ROUND(G17*H17,P4)</f>
        <v>0</v>
      </c>
      <c r="J17" s="29"/>
      <c r="O17" s="35">
        <f>I17*0.21</f>
        <v>0</v>
      </c>
      <c r="P17">
        <v>3</v>
      </c>
    </row>
    <row r="18">
      <c r="A18" s="29" t="s">
        <v>34</v>
      </c>
      <c r="B18" s="36"/>
      <c r="C18" s="37"/>
      <c r="D18" s="37"/>
      <c r="E18" s="38" t="s">
        <v>31</v>
      </c>
      <c r="F18" s="37"/>
      <c r="G18" s="37"/>
      <c r="H18" s="37"/>
      <c r="I18" s="37"/>
      <c r="J18" s="39"/>
    </row>
    <row r="19" ht="28.8">
      <c r="A19" s="29" t="s">
        <v>88</v>
      </c>
      <c r="B19" s="36"/>
      <c r="C19" s="37"/>
      <c r="D19" s="37"/>
      <c r="E19" s="43" t="s">
        <v>581</v>
      </c>
      <c r="F19" s="37"/>
      <c r="G19" s="37"/>
      <c r="H19" s="37"/>
      <c r="I19" s="37"/>
      <c r="J19" s="39"/>
    </row>
    <row r="20">
      <c r="A20" s="29" t="s">
        <v>35</v>
      </c>
      <c r="B20" s="36"/>
      <c r="C20" s="37"/>
      <c r="D20" s="37"/>
      <c r="E20" s="38" t="s">
        <v>31</v>
      </c>
      <c r="F20" s="37"/>
      <c r="G20" s="37"/>
      <c r="H20" s="37"/>
      <c r="I20" s="37"/>
      <c r="J20" s="39"/>
    </row>
    <row r="21" ht="28.8">
      <c r="A21" s="29" t="s">
        <v>29</v>
      </c>
      <c r="B21" s="29">
        <v>4</v>
      </c>
      <c r="C21" s="30" t="s">
        <v>582</v>
      </c>
      <c r="D21" s="29" t="s">
        <v>31</v>
      </c>
      <c r="E21" s="31" t="s">
        <v>583</v>
      </c>
      <c r="F21" s="32" t="s">
        <v>580</v>
      </c>
      <c r="G21" s="33">
        <v>19</v>
      </c>
      <c r="H21" s="34">
        <v>0</v>
      </c>
      <c r="I21" s="34">
        <f>ROUND(G21*H21,P4)</f>
        <v>0</v>
      </c>
      <c r="J21" s="29"/>
      <c r="O21" s="35">
        <f>I21*0.21</f>
        <v>0</v>
      </c>
      <c r="P21">
        <v>3</v>
      </c>
    </row>
    <row r="22">
      <c r="A22" s="29" t="s">
        <v>34</v>
      </c>
      <c r="B22" s="36"/>
      <c r="C22" s="37"/>
      <c r="D22" s="37"/>
      <c r="E22" s="38" t="s">
        <v>31</v>
      </c>
      <c r="F22" s="37"/>
      <c r="G22" s="37"/>
      <c r="H22" s="37"/>
      <c r="I22" s="37"/>
      <c r="J22" s="39"/>
    </row>
    <row r="23" ht="28.8">
      <c r="A23" s="29" t="s">
        <v>88</v>
      </c>
      <c r="B23" s="36"/>
      <c r="C23" s="37"/>
      <c r="D23" s="37"/>
      <c r="E23" s="43" t="s">
        <v>584</v>
      </c>
      <c r="F23" s="37"/>
      <c r="G23" s="37"/>
      <c r="H23" s="37"/>
      <c r="I23" s="37"/>
      <c r="J23" s="39"/>
    </row>
    <row r="24">
      <c r="A24" s="29" t="s">
        <v>35</v>
      </c>
      <c r="B24" s="36"/>
      <c r="C24" s="37"/>
      <c r="D24" s="37"/>
      <c r="E24" s="38" t="s">
        <v>31</v>
      </c>
      <c r="F24" s="37"/>
      <c r="G24" s="37"/>
      <c r="H24" s="37"/>
      <c r="I24" s="37"/>
      <c r="J24" s="39"/>
    </row>
    <row r="25" ht="28.8">
      <c r="A25" s="29" t="s">
        <v>29</v>
      </c>
      <c r="B25" s="29">
        <v>5</v>
      </c>
      <c r="C25" s="30" t="s">
        <v>585</v>
      </c>
      <c r="D25" s="29" t="s">
        <v>31</v>
      </c>
      <c r="E25" s="31" t="s">
        <v>586</v>
      </c>
      <c r="F25" s="32" t="s">
        <v>580</v>
      </c>
      <c r="G25" s="33">
        <v>2</v>
      </c>
      <c r="H25" s="34">
        <v>0</v>
      </c>
      <c r="I25" s="34">
        <f>ROUND(G25*H25,P4)</f>
        <v>0</v>
      </c>
      <c r="J25" s="29"/>
      <c r="O25" s="35">
        <f>I25*0.21</f>
        <v>0</v>
      </c>
      <c r="P25">
        <v>3</v>
      </c>
    </row>
    <row r="26">
      <c r="A26" s="29" t="s">
        <v>34</v>
      </c>
      <c r="B26" s="36"/>
      <c r="C26" s="37"/>
      <c r="D26" s="37"/>
      <c r="E26" s="38" t="s">
        <v>31</v>
      </c>
      <c r="F26" s="37"/>
      <c r="G26" s="37"/>
      <c r="H26" s="37"/>
      <c r="I26" s="37"/>
      <c r="J26" s="39"/>
    </row>
    <row r="27" ht="28.8">
      <c r="A27" s="29" t="s">
        <v>88</v>
      </c>
      <c r="B27" s="36"/>
      <c r="C27" s="37"/>
      <c r="D27" s="37"/>
      <c r="E27" s="43" t="s">
        <v>581</v>
      </c>
      <c r="F27" s="37"/>
      <c r="G27" s="37"/>
      <c r="H27" s="37"/>
      <c r="I27" s="37"/>
      <c r="J27" s="39"/>
    </row>
    <row r="28">
      <c r="A28" s="29" t="s">
        <v>35</v>
      </c>
      <c r="B28" s="36"/>
      <c r="C28" s="37"/>
      <c r="D28" s="37"/>
      <c r="E28" s="38" t="s">
        <v>31</v>
      </c>
      <c r="F28" s="37"/>
      <c r="G28" s="37"/>
      <c r="H28" s="37"/>
      <c r="I28" s="37"/>
      <c r="J28" s="39"/>
    </row>
    <row r="29">
      <c r="A29" s="29" t="s">
        <v>29</v>
      </c>
      <c r="B29" s="29">
        <v>6</v>
      </c>
      <c r="C29" s="30" t="s">
        <v>587</v>
      </c>
      <c r="D29" s="29" t="s">
        <v>31</v>
      </c>
      <c r="E29" s="31" t="s">
        <v>588</v>
      </c>
      <c r="F29" s="32" t="s">
        <v>580</v>
      </c>
      <c r="G29" s="33">
        <v>2</v>
      </c>
      <c r="H29" s="34">
        <v>0</v>
      </c>
      <c r="I29" s="34">
        <f>ROUND(G29*H29,P4)</f>
        <v>0</v>
      </c>
      <c r="J29" s="29"/>
      <c r="O29" s="35">
        <f>I29*0.21</f>
        <v>0</v>
      </c>
      <c r="P29">
        <v>3</v>
      </c>
    </row>
    <row r="30">
      <c r="A30" s="29" t="s">
        <v>34</v>
      </c>
      <c r="B30" s="36"/>
      <c r="C30" s="37"/>
      <c r="D30" s="37"/>
      <c r="E30" s="38" t="s">
        <v>31</v>
      </c>
      <c r="F30" s="37"/>
      <c r="G30" s="37"/>
      <c r="H30" s="37"/>
      <c r="I30" s="37"/>
      <c r="J30" s="39"/>
    </row>
    <row r="31" ht="28.8">
      <c r="A31" s="29" t="s">
        <v>88</v>
      </c>
      <c r="B31" s="36"/>
      <c r="C31" s="37"/>
      <c r="D31" s="37"/>
      <c r="E31" s="43" t="s">
        <v>581</v>
      </c>
      <c r="F31" s="37"/>
      <c r="G31" s="37"/>
      <c r="H31" s="37"/>
      <c r="I31" s="37"/>
      <c r="J31" s="39"/>
    </row>
    <row r="32">
      <c r="A32" s="29" t="s">
        <v>35</v>
      </c>
      <c r="B32" s="36"/>
      <c r="C32" s="37"/>
      <c r="D32" s="37"/>
      <c r="E32" s="38" t="s">
        <v>31</v>
      </c>
      <c r="F32" s="37"/>
      <c r="G32" s="37"/>
      <c r="H32" s="37"/>
      <c r="I32" s="37"/>
      <c r="J32" s="39"/>
    </row>
    <row r="33" ht="28.8">
      <c r="A33" s="29" t="s">
        <v>29</v>
      </c>
      <c r="B33" s="29">
        <v>7</v>
      </c>
      <c r="C33" s="30" t="s">
        <v>589</v>
      </c>
      <c r="D33" s="29" t="s">
        <v>31</v>
      </c>
      <c r="E33" s="31" t="s">
        <v>590</v>
      </c>
      <c r="F33" s="32" t="s">
        <v>580</v>
      </c>
      <c r="G33" s="33">
        <v>23</v>
      </c>
      <c r="H33" s="34">
        <v>0</v>
      </c>
      <c r="I33" s="34">
        <f>ROUND(G33*H33,P4)</f>
        <v>0</v>
      </c>
      <c r="J33" s="29"/>
      <c r="O33" s="35">
        <f>I33*0.21</f>
        <v>0</v>
      </c>
      <c r="P33">
        <v>3</v>
      </c>
    </row>
    <row r="34">
      <c r="A34" s="29" t="s">
        <v>34</v>
      </c>
      <c r="B34" s="36"/>
      <c r="C34" s="37"/>
      <c r="D34" s="37"/>
      <c r="E34" s="38" t="s">
        <v>31</v>
      </c>
      <c r="F34" s="37"/>
      <c r="G34" s="37"/>
      <c r="H34" s="37"/>
      <c r="I34" s="37"/>
      <c r="J34" s="39"/>
    </row>
    <row r="35" ht="28.8">
      <c r="A35" s="29" t="s">
        <v>88</v>
      </c>
      <c r="B35" s="36"/>
      <c r="C35" s="37"/>
      <c r="D35" s="37"/>
      <c r="E35" s="43" t="s">
        <v>591</v>
      </c>
      <c r="F35" s="37"/>
      <c r="G35" s="37"/>
      <c r="H35" s="37"/>
      <c r="I35" s="37"/>
      <c r="J35" s="39"/>
    </row>
    <row r="36">
      <c r="A36" s="29" t="s">
        <v>35</v>
      </c>
      <c r="B36" s="36"/>
      <c r="C36" s="37"/>
      <c r="D36" s="37"/>
      <c r="E36" s="38" t="s">
        <v>31</v>
      </c>
      <c r="F36" s="37"/>
      <c r="G36" s="37"/>
      <c r="H36" s="37"/>
      <c r="I36" s="37"/>
      <c r="J36" s="39"/>
    </row>
    <row r="37" ht="28.8">
      <c r="A37" s="29" t="s">
        <v>29</v>
      </c>
      <c r="B37" s="29">
        <v>8</v>
      </c>
      <c r="C37" s="30" t="s">
        <v>592</v>
      </c>
      <c r="D37" s="29" t="s">
        <v>31</v>
      </c>
      <c r="E37" s="31" t="s">
        <v>593</v>
      </c>
      <c r="F37" s="32" t="s">
        <v>580</v>
      </c>
      <c r="G37" s="33">
        <v>2</v>
      </c>
      <c r="H37" s="34">
        <v>0</v>
      </c>
      <c r="I37" s="34">
        <f>ROUND(G37*H37,P4)</f>
        <v>0</v>
      </c>
      <c r="J37" s="29"/>
      <c r="O37" s="35">
        <f>I37*0.21</f>
        <v>0</v>
      </c>
      <c r="P37">
        <v>3</v>
      </c>
    </row>
    <row r="38">
      <c r="A38" s="29" t="s">
        <v>34</v>
      </c>
      <c r="B38" s="36"/>
      <c r="C38" s="37"/>
      <c r="D38" s="37"/>
      <c r="E38" s="38" t="s">
        <v>31</v>
      </c>
      <c r="F38" s="37"/>
      <c r="G38" s="37"/>
      <c r="H38" s="37"/>
      <c r="I38" s="37"/>
      <c r="J38" s="39"/>
    </row>
    <row r="39" ht="28.8">
      <c r="A39" s="29" t="s">
        <v>88</v>
      </c>
      <c r="B39" s="36"/>
      <c r="C39" s="37"/>
      <c r="D39" s="37"/>
      <c r="E39" s="43" t="s">
        <v>581</v>
      </c>
      <c r="F39" s="37"/>
      <c r="G39" s="37"/>
      <c r="H39" s="37"/>
      <c r="I39" s="37"/>
      <c r="J39" s="39"/>
    </row>
    <row r="40">
      <c r="A40" s="29" t="s">
        <v>35</v>
      </c>
      <c r="B40" s="36"/>
      <c r="C40" s="37"/>
      <c r="D40" s="37"/>
      <c r="E40" s="38" t="s">
        <v>31</v>
      </c>
      <c r="F40" s="37"/>
      <c r="G40" s="37"/>
      <c r="H40" s="37"/>
      <c r="I40" s="37"/>
      <c r="J40" s="39"/>
    </row>
    <row r="41" ht="28.8">
      <c r="A41" s="29" t="s">
        <v>29</v>
      </c>
      <c r="B41" s="29">
        <v>9</v>
      </c>
      <c r="C41" s="30" t="s">
        <v>594</v>
      </c>
      <c r="D41" s="29" t="s">
        <v>31</v>
      </c>
      <c r="E41" s="31" t="s">
        <v>595</v>
      </c>
      <c r="F41" s="32" t="s">
        <v>580</v>
      </c>
      <c r="G41" s="33">
        <v>20</v>
      </c>
      <c r="H41" s="34">
        <v>0</v>
      </c>
      <c r="I41" s="34">
        <f>ROUND(G41*H41,P4)</f>
        <v>0</v>
      </c>
      <c r="J41" s="29"/>
      <c r="O41" s="35">
        <f>I41*0.21</f>
        <v>0</v>
      </c>
      <c r="P41">
        <v>3</v>
      </c>
    </row>
    <row r="42">
      <c r="A42" s="29" t="s">
        <v>34</v>
      </c>
      <c r="B42" s="36"/>
      <c r="C42" s="37"/>
      <c r="D42" s="37"/>
      <c r="E42" s="38" t="s">
        <v>31</v>
      </c>
      <c r="F42" s="37"/>
      <c r="G42" s="37"/>
      <c r="H42" s="37"/>
      <c r="I42" s="37"/>
      <c r="J42" s="39"/>
    </row>
    <row r="43" ht="28.8">
      <c r="A43" s="29" t="s">
        <v>88</v>
      </c>
      <c r="B43" s="36"/>
      <c r="C43" s="37"/>
      <c r="D43" s="37"/>
      <c r="E43" s="43" t="s">
        <v>596</v>
      </c>
      <c r="F43" s="37"/>
      <c r="G43" s="37"/>
      <c r="H43" s="37"/>
      <c r="I43" s="37"/>
      <c r="J43" s="39"/>
    </row>
    <row r="44">
      <c r="A44" s="29" t="s">
        <v>35</v>
      </c>
      <c r="B44" s="36"/>
      <c r="C44" s="37"/>
      <c r="D44" s="37"/>
      <c r="E44" s="38" t="s">
        <v>31</v>
      </c>
      <c r="F44" s="37"/>
      <c r="G44" s="37"/>
      <c r="H44" s="37"/>
      <c r="I44" s="37"/>
      <c r="J44" s="39"/>
    </row>
    <row r="45" ht="28.8">
      <c r="A45" s="29" t="s">
        <v>29</v>
      </c>
      <c r="B45" s="29">
        <v>10</v>
      </c>
      <c r="C45" s="30" t="s">
        <v>597</v>
      </c>
      <c r="D45" s="29" t="s">
        <v>31</v>
      </c>
      <c r="E45" s="31" t="s">
        <v>598</v>
      </c>
      <c r="F45" s="32" t="s">
        <v>580</v>
      </c>
      <c r="G45" s="33">
        <v>3</v>
      </c>
      <c r="H45" s="34">
        <v>0</v>
      </c>
      <c r="I45" s="34">
        <f>ROUND(G45*H45,P4)</f>
        <v>0</v>
      </c>
      <c r="J45" s="29"/>
      <c r="O45" s="35">
        <f>I45*0.21</f>
        <v>0</v>
      </c>
      <c r="P45">
        <v>3</v>
      </c>
    </row>
    <row r="46">
      <c r="A46" s="29" t="s">
        <v>34</v>
      </c>
      <c r="B46" s="36"/>
      <c r="C46" s="37"/>
      <c r="D46" s="37"/>
      <c r="E46" s="38" t="s">
        <v>31</v>
      </c>
      <c r="F46" s="37"/>
      <c r="G46" s="37"/>
      <c r="H46" s="37"/>
      <c r="I46" s="37"/>
      <c r="J46" s="39"/>
    </row>
    <row r="47" ht="28.8">
      <c r="A47" s="29" t="s">
        <v>88</v>
      </c>
      <c r="B47" s="36"/>
      <c r="C47" s="37"/>
      <c r="D47" s="37"/>
      <c r="E47" s="43" t="s">
        <v>577</v>
      </c>
      <c r="F47" s="37"/>
      <c r="G47" s="37"/>
      <c r="H47" s="37"/>
      <c r="I47" s="37"/>
      <c r="J47" s="39"/>
    </row>
    <row r="48">
      <c r="A48" s="29" t="s">
        <v>35</v>
      </c>
      <c r="B48" s="36"/>
      <c r="C48" s="37"/>
      <c r="D48" s="37"/>
      <c r="E48" s="38" t="s">
        <v>31</v>
      </c>
      <c r="F48" s="37"/>
      <c r="G48" s="37"/>
      <c r="H48" s="37"/>
      <c r="I48" s="37"/>
      <c r="J48" s="39"/>
    </row>
    <row r="49">
      <c r="A49" s="29" t="s">
        <v>29</v>
      </c>
      <c r="B49" s="29">
        <v>11</v>
      </c>
      <c r="C49" s="30" t="s">
        <v>599</v>
      </c>
      <c r="D49" s="29" t="s">
        <v>31</v>
      </c>
      <c r="E49" s="31" t="s">
        <v>600</v>
      </c>
      <c r="F49" s="32" t="s">
        <v>580</v>
      </c>
      <c r="G49" s="33">
        <v>1</v>
      </c>
      <c r="H49" s="34">
        <v>0</v>
      </c>
      <c r="I49" s="34">
        <f>ROUND(G49*H49,P4)</f>
        <v>0</v>
      </c>
      <c r="J49" s="29"/>
      <c r="O49" s="35">
        <f>I49*0.21</f>
        <v>0</v>
      </c>
      <c r="P49">
        <v>3</v>
      </c>
    </row>
    <row r="50">
      <c r="A50" s="29" t="s">
        <v>34</v>
      </c>
      <c r="B50" s="36"/>
      <c r="C50" s="37"/>
      <c r="D50" s="37"/>
      <c r="E50" s="38" t="s">
        <v>31</v>
      </c>
      <c r="F50" s="37"/>
      <c r="G50" s="37"/>
      <c r="H50" s="37"/>
      <c r="I50" s="37"/>
      <c r="J50" s="39"/>
    </row>
    <row r="51" ht="28.8">
      <c r="A51" s="29" t="s">
        <v>88</v>
      </c>
      <c r="B51" s="36"/>
      <c r="C51" s="37"/>
      <c r="D51" s="37"/>
      <c r="E51" s="43" t="s">
        <v>601</v>
      </c>
      <c r="F51" s="37"/>
      <c r="G51" s="37"/>
      <c r="H51" s="37"/>
      <c r="I51" s="37"/>
      <c r="J51" s="39"/>
    </row>
    <row r="52">
      <c r="A52" s="29" t="s">
        <v>35</v>
      </c>
      <c r="B52" s="36"/>
      <c r="C52" s="37"/>
      <c r="D52" s="37"/>
      <c r="E52" s="38" t="s">
        <v>31</v>
      </c>
      <c r="F52" s="37"/>
      <c r="G52" s="37"/>
      <c r="H52" s="37"/>
      <c r="I52" s="37"/>
      <c r="J52" s="39"/>
    </row>
    <row r="53">
      <c r="A53" s="29" t="s">
        <v>29</v>
      </c>
      <c r="B53" s="29">
        <v>12</v>
      </c>
      <c r="C53" s="30" t="s">
        <v>602</v>
      </c>
      <c r="D53" s="29" t="s">
        <v>31</v>
      </c>
      <c r="E53" s="31" t="s">
        <v>603</v>
      </c>
      <c r="F53" s="32" t="s">
        <v>580</v>
      </c>
      <c r="G53" s="33">
        <v>1</v>
      </c>
      <c r="H53" s="34">
        <v>0</v>
      </c>
      <c r="I53" s="34">
        <f>ROUND(G53*H53,P4)</f>
        <v>0</v>
      </c>
      <c r="J53" s="29"/>
      <c r="O53" s="35">
        <f>I53*0.21</f>
        <v>0</v>
      </c>
      <c r="P53">
        <v>3</v>
      </c>
    </row>
    <row r="54">
      <c r="A54" s="29" t="s">
        <v>34</v>
      </c>
      <c r="B54" s="36"/>
      <c r="C54" s="37"/>
      <c r="D54" s="37"/>
      <c r="E54" s="38" t="s">
        <v>31</v>
      </c>
      <c r="F54" s="37"/>
      <c r="G54" s="37"/>
      <c r="H54" s="37"/>
      <c r="I54" s="37"/>
      <c r="J54" s="39"/>
    </row>
    <row r="55" ht="28.8">
      <c r="A55" s="29" t="s">
        <v>88</v>
      </c>
      <c r="B55" s="36"/>
      <c r="C55" s="37"/>
      <c r="D55" s="37"/>
      <c r="E55" s="43" t="s">
        <v>601</v>
      </c>
      <c r="F55" s="37"/>
      <c r="G55" s="37"/>
      <c r="H55" s="37"/>
      <c r="I55" s="37"/>
      <c r="J55" s="39"/>
    </row>
    <row r="56">
      <c r="A56" s="29" t="s">
        <v>35</v>
      </c>
      <c r="B56" s="36"/>
      <c r="C56" s="37"/>
      <c r="D56" s="37"/>
      <c r="E56" s="38" t="s">
        <v>31</v>
      </c>
      <c r="F56" s="37"/>
      <c r="G56" s="37"/>
      <c r="H56" s="37"/>
      <c r="I56" s="37"/>
      <c r="J56" s="39"/>
    </row>
    <row r="57">
      <c r="A57" s="29" t="s">
        <v>29</v>
      </c>
      <c r="B57" s="29">
        <v>13</v>
      </c>
      <c r="C57" s="30" t="s">
        <v>604</v>
      </c>
      <c r="D57" s="29" t="s">
        <v>31</v>
      </c>
      <c r="E57" s="31" t="s">
        <v>605</v>
      </c>
      <c r="F57" s="32" t="s">
        <v>70</v>
      </c>
      <c r="G57" s="33">
        <v>25</v>
      </c>
      <c r="H57" s="34">
        <v>0</v>
      </c>
      <c r="I57" s="34">
        <f>ROUND(G57*H57,P4)</f>
        <v>0</v>
      </c>
      <c r="J57" s="29"/>
      <c r="O57" s="35">
        <f>I57*0.21</f>
        <v>0</v>
      </c>
      <c r="P57">
        <v>3</v>
      </c>
    </row>
    <row r="58">
      <c r="A58" s="29" t="s">
        <v>34</v>
      </c>
      <c r="B58" s="36"/>
      <c r="C58" s="37"/>
      <c r="D58" s="37"/>
      <c r="E58" s="38" t="s">
        <v>31</v>
      </c>
      <c r="F58" s="37"/>
      <c r="G58" s="37"/>
      <c r="H58" s="37"/>
      <c r="I58" s="37"/>
      <c r="J58" s="39"/>
    </row>
    <row r="59" ht="28.8">
      <c r="A59" s="29" t="s">
        <v>88</v>
      </c>
      <c r="B59" s="36"/>
      <c r="C59" s="37"/>
      <c r="D59" s="37"/>
      <c r="E59" s="43" t="s">
        <v>574</v>
      </c>
      <c r="F59" s="37"/>
      <c r="G59" s="37"/>
      <c r="H59" s="37"/>
      <c r="I59" s="37"/>
      <c r="J59" s="39"/>
    </row>
    <row r="60">
      <c r="A60" s="29" t="s">
        <v>35</v>
      </c>
      <c r="B60" s="36"/>
      <c r="C60" s="37"/>
      <c r="D60" s="37"/>
      <c r="E60" s="38" t="s">
        <v>31</v>
      </c>
      <c r="F60" s="37"/>
      <c r="G60" s="37"/>
      <c r="H60" s="37"/>
      <c r="I60" s="37"/>
      <c r="J60" s="39"/>
    </row>
    <row r="61">
      <c r="A61" s="29" t="s">
        <v>29</v>
      </c>
      <c r="B61" s="29">
        <v>14</v>
      </c>
      <c r="C61" s="30" t="s">
        <v>606</v>
      </c>
      <c r="D61" s="29" t="s">
        <v>31</v>
      </c>
      <c r="E61" s="31" t="s">
        <v>607</v>
      </c>
      <c r="F61" s="32" t="s">
        <v>70</v>
      </c>
      <c r="G61" s="33">
        <v>27</v>
      </c>
      <c r="H61" s="34">
        <v>0</v>
      </c>
      <c r="I61" s="34">
        <f>ROUND(G61*H61,P4)</f>
        <v>0</v>
      </c>
      <c r="J61" s="29"/>
      <c r="O61" s="35">
        <f>I61*0.21</f>
        <v>0</v>
      </c>
      <c r="P61">
        <v>3</v>
      </c>
    </row>
    <row r="62">
      <c r="A62" s="29" t="s">
        <v>34</v>
      </c>
      <c r="B62" s="36"/>
      <c r="C62" s="37"/>
      <c r="D62" s="37"/>
      <c r="E62" s="38" t="s">
        <v>31</v>
      </c>
      <c r="F62" s="37"/>
      <c r="G62" s="37"/>
      <c r="H62" s="37"/>
      <c r="I62" s="37"/>
      <c r="J62" s="39"/>
    </row>
    <row r="63" ht="28.8">
      <c r="A63" s="29" t="s">
        <v>88</v>
      </c>
      <c r="B63" s="36"/>
      <c r="C63" s="37"/>
      <c r="D63" s="37"/>
      <c r="E63" s="43" t="s">
        <v>608</v>
      </c>
      <c r="F63" s="37"/>
      <c r="G63" s="37"/>
      <c r="H63" s="37"/>
      <c r="I63" s="37"/>
      <c r="J63" s="39"/>
    </row>
    <row r="64">
      <c r="A64" s="29" t="s">
        <v>35</v>
      </c>
      <c r="B64" s="36"/>
      <c r="C64" s="37"/>
      <c r="D64" s="37"/>
      <c r="E64" s="38" t="s">
        <v>31</v>
      </c>
      <c r="F64" s="37"/>
      <c r="G64" s="37"/>
      <c r="H64" s="37"/>
      <c r="I64" s="37"/>
      <c r="J64" s="39"/>
    </row>
    <row r="65">
      <c r="A65" s="29" t="s">
        <v>29</v>
      </c>
      <c r="B65" s="29">
        <v>15</v>
      </c>
      <c r="C65" s="30" t="s">
        <v>609</v>
      </c>
      <c r="D65" s="29" t="s">
        <v>31</v>
      </c>
      <c r="E65" s="31" t="s">
        <v>610</v>
      </c>
      <c r="F65" s="32" t="s">
        <v>129</v>
      </c>
      <c r="G65" s="33">
        <v>25</v>
      </c>
      <c r="H65" s="34">
        <v>0</v>
      </c>
      <c r="I65" s="34">
        <f>ROUND(G65*H65,P4)</f>
        <v>0</v>
      </c>
      <c r="J65" s="29"/>
      <c r="O65" s="35">
        <f>I65*0.21</f>
        <v>0</v>
      </c>
      <c r="P65">
        <v>3</v>
      </c>
    </row>
    <row r="66">
      <c r="A66" s="29" t="s">
        <v>34</v>
      </c>
      <c r="B66" s="36"/>
      <c r="C66" s="37"/>
      <c r="D66" s="37"/>
      <c r="E66" s="38" t="s">
        <v>31</v>
      </c>
      <c r="F66" s="37"/>
      <c r="G66" s="37"/>
      <c r="H66" s="37"/>
      <c r="I66" s="37"/>
      <c r="J66" s="39"/>
    </row>
    <row r="67" ht="28.8">
      <c r="A67" s="29" t="s">
        <v>88</v>
      </c>
      <c r="B67" s="36"/>
      <c r="C67" s="37"/>
      <c r="D67" s="37"/>
      <c r="E67" s="43" t="s">
        <v>574</v>
      </c>
      <c r="F67" s="37"/>
      <c r="G67" s="37"/>
      <c r="H67" s="37"/>
      <c r="I67" s="37"/>
      <c r="J67" s="39"/>
    </row>
    <row r="68">
      <c r="A68" s="29" t="s">
        <v>35</v>
      </c>
      <c r="B68" s="36"/>
      <c r="C68" s="37"/>
      <c r="D68" s="37"/>
      <c r="E68" s="38" t="s">
        <v>31</v>
      </c>
      <c r="F68" s="37"/>
      <c r="G68" s="37"/>
      <c r="H68" s="37"/>
      <c r="I68" s="37"/>
      <c r="J68" s="39"/>
    </row>
    <row r="69">
      <c r="A69" s="29" t="s">
        <v>29</v>
      </c>
      <c r="B69" s="29">
        <v>16</v>
      </c>
      <c r="C69" s="30" t="s">
        <v>611</v>
      </c>
      <c r="D69" s="29" t="s">
        <v>31</v>
      </c>
      <c r="E69" s="31" t="s">
        <v>612</v>
      </c>
      <c r="F69" s="32" t="s">
        <v>613</v>
      </c>
      <c r="G69" s="33">
        <v>1</v>
      </c>
      <c r="H69" s="34">
        <v>0</v>
      </c>
      <c r="I69" s="34">
        <f>ROUND(G69*H69,P4)</f>
        <v>0</v>
      </c>
      <c r="J69" s="29"/>
      <c r="O69" s="35">
        <f>I69*0.21</f>
        <v>0</v>
      </c>
      <c r="P69">
        <v>3</v>
      </c>
    </row>
    <row r="70">
      <c r="A70" s="29" t="s">
        <v>34</v>
      </c>
      <c r="B70" s="36"/>
      <c r="C70" s="37"/>
      <c r="D70" s="37"/>
      <c r="E70" s="38" t="s">
        <v>31</v>
      </c>
      <c r="F70" s="37"/>
      <c r="G70" s="37"/>
      <c r="H70" s="37"/>
      <c r="I70" s="37"/>
      <c r="J70" s="39"/>
    </row>
    <row r="71" ht="28.8">
      <c r="A71" s="29" t="s">
        <v>88</v>
      </c>
      <c r="B71" s="36"/>
      <c r="C71" s="37"/>
      <c r="D71" s="37"/>
      <c r="E71" s="43" t="s">
        <v>601</v>
      </c>
      <c r="F71" s="37"/>
      <c r="G71" s="37"/>
      <c r="H71" s="37"/>
      <c r="I71" s="37"/>
      <c r="J71" s="39"/>
    </row>
    <row r="72" ht="28.8">
      <c r="A72" s="29" t="s">
        <v>35</v>
      </c>
      <c r="B72" s="36"/>
      <c r="C72" s="37"/>
      <c r="D72" s="37"/>
      <c r="E72" s="31" t="s">
        <v>614</v>
      </c>
      <c r="F72" s="37"/>
      <c r="G72" s="37"/>
      <c r="H72" s="37"/>
      <c r="I72" s="37"/>
      <c r="J72" s="39"/>
    </row>
    <row r="73">
      <c r="A73" s="29" t="s">
        <v>29</v>
      </c>
      <c r="B73" s="29">
        <v>17</v>
      </c>
      <c r="C73" s="30" t="s">
        <v>615</v>
      </c>
      <c r="D73" s="29" t="s">
        <v>31</v>
      </c>
      <c r="E73" s="31" t="s">
        <v>616</v>
      </c>
      <c r="F73" s="32" t="s">
        <v>580</v>
      </c>
      <c r="G73" s="33">
        <v>18</v>
      </c>
      <c r="H73" s="34">
        <v>0</v>
      </c>
      <c r="I73" s="34">
        <f>ROUND(G73*H73,P4)</f>
        <v>0</v>
      </c>
      <c r="J73" s="29"/>
      <c r="O73" s="35">
        <f>I73*0.21</f>
        <v>0</v>
      </c>
      <c r="P73">
        <v>3</v>
      </c>
    </row>
    <row r="74">
      <c r="A74" s="29" t="s">
        <v>34</v>
      </c>
      <c r="B74" s="36"/>
      <c r="C74" s="37"/>
      <c r="D74" s="37"/>
      <c r="E74" s="38" t="s">
        <v>31</v>
      </c>
      <c r="F74" s="37"/>
      <c r="G74" s="37"/>
      <c r="H74" s="37"/>
      <c r="I74" s="37"/>
      <c r="J74" s="39"/>
    </row>
    <row r="75" ht="28.8">
      <c r="A75" s="29" t="s">
        <v>88</v>
      </c>
      <c r="B75" s="36"/>
      <c r="C75" s="37"/>
      <c r="D75" s="37"/>
      <c r="E75" s="43" t="s">
        <v>617</v>
      </c>
      <c r="F75" s="37"/>
      <c r="G75" s="37"/>
      <c r="H75" s="37"/>
      <c r="I75" s="37"/>
      <c r="J75" s="39"/>
    </row>
    <row r="76" ht="28.8">
      <c r="A76" s="29" t="s">
        <v>35</v>
      </c>
      <c r="B76" s="36"/>
      <c r="C76" s="37"/>
      <c r="D76" s="37"/>
      <c r="E76" s="31" t="s">
        <v>618</v>
      </c>
      <c r="F76" s="37"/>
      <c r="G76" s="37"/>
      <c r="H76" s="37"/>
      <c r="I76" s="37"/>
      <c r="J76" s="39"/>
    </row>
    <row r="77">
      <c r="A77" s="29" t="s">
        <v>29</v>
      </c>
      <c r="B77" s="29">
        <v>18</v>
      </c>
      <c r="C77" s="30" t="s">
        <v>619</v>
      </c>
      <c r="D77" s="29" t="s">
        <v>31</v>
      </c>
      <c r="E77" s="31" t="s">
        <v>620</v>
      </c>
      <c r="F77" s="32" t="s">
        <v>580</v>
      </c>
      <c r="G77" s="33">
        <v>2</v>
      </c>
      <c r="H77" s="34">
        <v>0</v>
      </c>
      <c r="I77" s="34">
        <f>ROUND(G77*H77,P4)</f>
        <v>0</v>
      </c>
      <c r="J77" s="29"/>
      <c r="O77" s="35">
        <f>I77*0.21</f>
        <v>0</v>
      </c>
      <c r="P77">
        <v>3</v>
      </c>
    </row>
    <row r="78">
      <c r="A78" s="29" t="s">
        <v>34</v>
      </c>
      <c r="B78" s="36"/>
      <c r="C78" s="37"/>
      <c r="D78" s="37"/>
      <c r="E78" s="38" t="s">
        <v>31</v>
      </c>
      <c r="F78" s="37"/>
      <c r="G78" s="37"/>
      <c r="H78" s="37"/>
      <c r="I78" s="37"/>
      <c r="J78" s="39"/>
    </row>
    <row r="79" ht="28.8">
      <c r="A79" s="29" t="s">
        <v>88</v>
      </c>
      <c r="B79" s="36"/>
      <c r="C79" s="37"/>
      <c r="D79" s="37"/>
      <c r="E79" s="43" t="s">
        <v>581</v>
      </c>
      <c r="F79" s="37"/>
      <c r="G79" s="37"/>
      <c r="H79" s="37"/>
      <c r="I79" s="37"/>
      <c r="J79" s="39"/>
    </row>
    <row r="80">
      <c r="A80" s="29" t="s">
        <v>35</v>
      </c>
      <c r="B80" s="36"/>
      <c r="C80" s="37"/>
      <c r="D80" s="37"/>
      <c r="E80" s="38" t="s">
        <v>31</v>
      </c>
      <c r="F80" s="37"/>
      <c r="G80" s="37"/>
      <c r="H80" s="37"/>
      <c r="I80" s="37"/>
      <c r="J80" s="39"/>
    </row>
    <row r="81">
      <c r="A81" s="29" t="s">
        <v>29</v>
      </c>
      <c r="B81" s="29">
        <v>19</v>
      </c>
      <c r="C81" s="30" t="s">
        <v>621</v>
      </c>
      <c r="D81" s="29" t="s">
        <v>31</v>
      </c>
      <c r="E81" s="31" t="s">
        <v>622</v>
      </c>
      <c r="F81" s="32" t="s">
        <v>580</v>
      </c>
      <c r="G81" s="33">
        <v>5</v>
      </c>
      <c r="H81" s="34">
        <v>0</v>
      </c>
      <c r="I81" s="34">
        <f>ROUND(G81*H81,P4)</f>
        <v>0</v>
      </c>
      <c r="J81" s="29"/>
      <c r="O81" s="35">
        <f>I81*0.21</f>
        <v>0</v>
      </c>
      <c r="P81">
        <v>3</v>
      </c>
    </row>
    <row r="82">
      <c r="A82" s="29" t="s">
        <v>34</v>
      </c>
      <c r="B82" s="36"/>
      <c r="C82" s="37"/>
      <c r="D82" s="37"/>
      <c r="E82" s="38" t="s">
        <v>31</v>
      </c>
      <c r="F82" s="37"/>
      <c r="G82" s="37"/>
      <c r="H82" s="37"/>
      <c r="I82" s="37"/>
      <c r="J82" s="39"/>
    </row>
    <row r="83" ht="28.8">
      <c r="A83" s="29" t="s">
        <v>88</v>
      </c>
      <c r="B83" s="36"/>
      <c r="C83" s="37"/>
      <c r="D83" s="37"/>
      <c r="E83" s="43" t="s">
        <v>623</v>
      </c>
      <c r="F83" s="37"/>
      <c r="G83" s="37"/>
      <c r="H83" s="37"/>
      <c r="I83" s="37"/>
      <c r="J83" s="39"/>
    </row>
    <row r="84">
      <c r="A84" s="29" t="s">
        <v>35</v>
      </c>
      <c r="B84" s="36"/>
      <c r="C84" s="37"/>
      <c r="D84" s="37"/>
      <c r="E84" s="38" t="s">
        <v>31</v>
      </c>
      <c r="F84" s="37"/>
      <c r="G84" s="37"/>
      <c r="H84" s="37"/>
      <c r="I84" s="37"/>
      <c r="J84" s="39"/>
    </row>
    <row r="85">
      <c r="A85" s="29" t="s">
        <v>29</v>
      </c>
      <c r="B85" s="29">
        <v>20</v>
      </c>
      <c r="C85" s="30" t="s">
        <v>624</v>
      </c>
      <c r="D85" s="29" t="s">
        <v>31</v>
      </c>
      <c r="E85" s="31" t="s">
        <v>625</v>
      </c>
      <c r="F85" s="32" t="s">
        <v>580</v>
      </c>
      <c r="G85" s="33">
        <v>1</v>
      </c>
      <c r="H85" s="34">
        <v>0</v>
      </c>
      <c r="I85" s="34">
        <f>ROUND(G85*H85,P4)</f>
        <v>0</v>
      </c>
      <c r="J85" s="29"/>
      <c r="O85" s="35">
        <f>I85*0.21</f>
        <v>0</v>
      </c>
      <c r="P85">
        <v>3</v>
      </c>
    </row>
    <row r="86">
      <c r="A86" s="29" t="s">
        <v>34</v>
      </c>
      <c r="B86" s="36"/>
      <c r="C86" s="37"/>
      <c r="D86" s="37"/>
      <c r="E86" s="38" t="s">
        <v>31</v>
      </c>
      <c r="F86" s="37"/>
      <c r="G86" s="37"/>
      <c r="H86" s="37"/>
      <c r="I86" s="37"/>
      <c r="J86" s="39"/>
    </row>
    <row r="87" ht="28.8">
      <c r="A87" s="29" t="s">
        <v>88</v>
      </c>
      <c r="B87" s="36"/>
      <c r="C87" s="37"/>
      <c r="D87" s="37"/>
      <c r="E87" s="43" t="s">
        <v>601</v>
      </c>
      <c r="F87" s="37"/>
      <c r="G87" s="37"/>
      <c r="H87" s="37"/>
      <c r="I87" s="37"/>
      <c r="J87" s="39"/>
    </row>
    <row r="88">
      <c r="A88" s="29" t="s">
        <v>35</v>
      </c>
      <c r="B88" s="36"/>
      <c r="C88" s="37"/>
      <c r="D88" s="37"/>
      <c r="E88" s="38" t="s">
        <v>31</v>
      </c>
      <c r="F88" s="37"/>
      <c r="G88" s="37"/>
      <c r="H88" s="37"/>
      <c r="I88" s="37"/>
      <c r="J88" s="39"/>
    </row>
    <row r="89">
      <c r="A89" s="29" t="s">
        <v>29</v>
      </c>
      <c r="B89" s="29">
        <v>21</v>
      </c>
      <c r="C89" s="30" t="s">
        <v>84</v>
      </c>
      <c r="D89" s="29" t="s">
        <v>31</v>
      </c>
      <c r="E89" s="31" t="s">
        <v>626</v>
      </c>
      <c r="F89" s="32" t="s">
        <v>33</v>
      </c>
      <c r="G89" s="33">
        <v>1</v>
      </c>
      <c r="H89" s="34">
        <v>0</v>
      </c>
      <c r="I89" s="34">
        <f>ROUND(G89*H89,P4)</f>
        <v>0</v>
      </c>
      <c r="J89" s="29"/>
      <c r="O89" s="35">
        <f>I89*0.21</f>
        <v>0</v>
      </c>
      <c r="P89">
        <v>3</v>
      </c>
    </row>
    <row r="90">
      <c r="A90" s="29" t="s">
        <v>34</v>
      </c>
      <c r="B90" s="36"/>
      <c r="C90" s="37"/>
      <c r="D90" s="37"/>
      <c r="E90" s="38" t="s">
        <v>31</v>
      </c>
      <c r="F90" s="37"/>
      <c r="G90" s="37"/>
      <c r="H90" s="37"/>
      <c r="I90" s="37"/>
      <c r="J90" s="39"/>
    </row>
    <row r="91" ht="28.8">
      <c r="A91" s="29" t="s">
        <v>88</v>
      </c>
      <c r="B91" s="36"/>
      <c r="C91" s="37"/>
      <c r="D91" s="37"/>
      <c r="E91" s="43" t="s">
        <v>601</v>
      </c>
      <c r="F91" s="37"/>
      <c r="G91" s="37"/>
      <c r="H91" s="37"/>
      <c r="I91" s="37"/>
      <c r="J91" s="39"/>
    </row>
    <row r="92">
      <c r="A92" s="29" t="s">
        <v>35</v>
      </c>
      <c r="B92" s="36"/>
      <c r="C92" s="37"/>
      <c r="D92" s="37"/>
      <c r="E92" s="31" t="s">
        <v>627</v>
      </c>
      <c r="F92" s="37"/>
      <c r="G92" s="37"/>
      <c r="H92" s="37"/>
      <c r="I92" s="37"/>
      <c r="J92" s="39"/>
    </row>
    <row r="93" ht="28.8">
      <c r="A93" s="29" t="s">
        <v>29</v>
      </c>
      <c r="B93" s="29">
        <v>22</v>
      </c>
      <c r="C93" s="30" t="s">
        <v>628</v>
      </c>
      <c r="D93" s="29" t="s">
        <v>31</v>
      </c>
      <c r="E93" s="31" t="s">
        <v>629</v>
      </c>
      <c r="F93" s="32" t="s">
        <v>33</v>
      </c>
      <c r="G93" s="33">
        <v>1</v>
      </c>
      <c r="H93" s="34">
        <v>0</v>
      </c>
      <c r="I93" s="34">
        <f>ROUND(G93*H93,P4)</f>
        <v>0</v>
      </c>
      <c r="J93" s="29"/>
      <c r="O93" s="35">
        <f>I93*0.21</f>
        <v>0</v>
      </c>
      <c r="P93">
        <v>3</v>
      </c>
    </row>
    <row r="94">
      <c r="A94" s="29" t="s">
        <v>34</v>
      </c>
      <c r="B94" s="36"/>
      <c r="C94" s="37"/>
      <c r="D94" s="37"/>
      <c r="E94" s="38" t="s">
        <v>31</v>
      </c>
      <c r="F94" s="37"/>
      <c r="G94" s="37"/>
      <c r="H94" s="37"/>
      <c r="I94" s="37"/>
      <c r="J94" s="39"/>
    </row>
    <row r="95" ht="28.8">
      <c r="A95" s="29" t="s">
        <v>88</v>
      </c>
      <c r="B95" s="36"/>
      <c r="C95" s="37"/>
      <c r="D95" s="37"/>
      <c r="E95" s="43" t="s">
        <v>601</v>
      </c>
      <c r="F95" s="37"/>
      <c r="G95" s="37"/>
      <c r="H95" s="37"/>
      <c r="I95" s="37"/>
      <c r="J95" s="39"/>
    </row>
    <row r="96">
      <c r="A96" s="29" t="s">
        <v>35</v>
      </c>
      <c r="B96" s="36"/>
      <c r="C96" s="37"/>
      <c r="D96" s="37"/>
      <c r="E96" s="31" t="s">
        <v>630</v>
      </c>
      <c r="F96" s="37"/>
      <c r="G96" s="37"/>
      <c r="H96" s="37"/>
      <c r="I96" s="37"/>
      <c r="J96" s="39"/>
    </row>
    <row r="97">
      <c r="A97" s="29" t="s">
        <v>29</v>
      </c>
      <c r="B97" s="29">
        <v>23</v>
      </c>
      <c r="C97" s="30" t="s">
        <v>631</v>
      </c>
      <c r="D97" s="29" t="s">
        <v>31</v>
      </c>
      <c r="E97" s="31" t="s">
        <v>632</v>
      </c>
      <c r="F97" s="32" t="s">
        <v>633</v>
      </c>
      <c r="G97" s="33">
        <v>52</v>
      </c>
      <c r="H97" s="34">
        <v>0</v>
      </c>
      <c r="I97" s="34">
        <f>ROUND(G97*H97,P4)</f>
        <v>0</v>
      </c>
      <c r="J97" s="29"/>
      <c r="O97" s="35">
        <f>I97*0.21</f>
        <v>0</v>
      </c>
      <c r="P97">
        <v>3</v>
      </c>
    </row>
    <row r="98">
      <c r="A98" s="29" t="s">
        <v>34</v>
      </c>
      <c r="B98" s="36"/>
      <c r="C98" s="37"/>
      <c r="D98" s="37"/>
      <c r="E98" s="38" t="s">
        <v>31</v>
      </c>
      <c r="F98" s="37"/>
      <c r="G98" s="37"/>
      <c r="H98" s="37"/>
      <c r="I98" s="37"/>
      <c r="J98" s="39"/>
    </row>
    <row r="99" ht="28.8">
      <c r="A99" s="29" t="s">
        <v>88</v>
      </c>
      <c r="B99" s="36"/>
      <c r="C99" s="37"/>
      <c r="D99" s="37"/>
      <c r="E99" s="43" t="s">
        <v>634</v>
      </c>
      <c r="F99" s="37"/>
      <c r="G99" s="37"/>
      <c r="H99" s="37"/>
      <c r="I99" s="37"/>
      <c r="J99" s="39"/>
    </row>
    <row r="100" ht="28.8">
      <c r="A100" s="29" t="s">
        <v>35</v>
      </c>
      <c r="B100" s="36"/>
      <c r="C100" s="37"/>
      <c r="D100" s="37"/>
      <c r="E100" s="31" t="s">
        <v>635</v>
      </c>
      <c r="F100" s="37"/>
      <c r="G100" s="37"/>
      <c r="H100" s="37"/>
      <c r="I100" s="37"/>
      <c r="J100" s="39"/>
    </row>
    <row r="101">
      <c r="A101" s="29" t="s">
        <v>29</v>
      </c>
      <c r="B101" s="29">
        <v>24</v>
      </c>
      <c r="C101" s="30" t="s">
        <v>636</v>
      </c>
      <c r="D101" s="29" t="s">
        <v>31</v>
      </c>
      <c r="E101" s="31" t="s">
        <v>637</v>
      </c>
      <c r="F101" s="32" t="s">
        <v>633</v>
      </c>
      <c r="G101" s="33">
        <v>40</v>
      </c>
      <c r="H101" s="34">
        <v>0</v>
      </c>
      <c r="I101" s="34">
        <f>ROUND(G101*H101,P4)</f>
        <v>0</v>
      </c>
      <c r="J101" s="29"/>
      <c r="O101" s="35">
        <f>I101*0.21</f>
        <v>0</v>
      </c>
      <c r="P101">
        <v>3</v>
      </c>
    </row>
    <row r="102">
      <c r="A102" s="29" t="s">
        <v>34</v>
      </c>
      <c r="B102" s="36"/>
      <c r="C102" s="37"/>
      <c r="D102" s="37"/>
      <c r="E102" s="38" t="s">
        <v>31</v>
      </c>
      <c r="F102" s="37"/>
      <c r="G102" s="37"/>
      <c r="H102" s="37"/>
      <c r="I102" s="37"/>
      <c r="J102" s="39"/>
    </row>
    <row r="103" ht="28.8">
      <c r="A103" s="29" t="s">
        <v>88</v>
      </c>
      <c r="B103" s="36"/>
      <c r="C103" s="37"/>
      <c r="D103" s="37"/>
      <c r="E103" s="43" t="s">
        <v>638</v>
      </c>
      <c r="F103" s="37"/>
      <c r="G103" s="37"/>
      <c r="H103" s="37"/>
      <c r="I103" s="37"/>
      <c r="J103" s="39"/>
    </row>
    <row r="104" ht="28.8">
      <c r="A104" s="29" t="s">
        <v>35</v>
      </c>
      <c r="B104" s="36"/>
      <c r="C104" s="37"/>
      <c r="D104" s="37"/>
      <c r="E104" s="31" t="s">
        <v>639</v>
      </c>
      <c r="F104" s="37"/>
      <c r="G104" s="37"/>
      <c r="H104" s="37"/>
      <c r="I104" s="37"/>
      <c r="J104" s="39"/>
    </row>
    <row r="105">
      <c r="A105" s="29" t="s">
        <v>29</v>
      </c>
      <c r="B105" s="29">
        <v>25</v>
      </c>
      <c r="C105" s="30" t="s">
        <v>640</v>
      </c>
      <c r="D105" s="29" t="s">
        <v>31</v>
      </c>
      <c r="E105" s="31" t="s">
        <v>641</v>
      </c>
      <c r="F105" s="32" t="s">
        <v>633</v>
      </c>
      <c r="G105" s="33">
        <v>8</v>
      </c>
      <c r="H105" s="34">
        <v>0</v>
      </c>
      <c r="I105" s="34">
        <f>ROUND(G105*H105,P4)</f>
        <v>0</v>
      </c>
      <c r="J105" s="29"/>
      <c r="O105" s="35">
        <f>I105*0.21</f>
        <v>0</v>
      </c>
      <c r="P105">
        <v>3</v>
      </c>
    </row>
    <row r="106">
      <c r="A106" s="29" t="s">
        <v>34</v>
      </c>
      <c r="B106" s="36"/>
      <c r="C106" s="37"/>
      <c r="D106" s="37"/>
      <c r="E106" s="38" t="s">
        <v>31</v>
      </c>
      <c r="F106" s="37"/>
      <c r="G106" s="37"/>
      <c r="H106" s="37"/>
      <c r="I106" s="37"/>
      <c r="J106" s="39"/>
    </row>
    <row r="107" ht="28.8">
      <c r="A107" s="29" t="s">
        <v>88</v>
      </c>
      <c r="B107" s="36"/>
      <c r="C107" s="37"/>
      <c r="D107" s="37"/>
      <c r="E107" s="43" t="s">
        <v>642</v>
      </c>
      <c r="F107" s="37"/>
      <c r="G107" s="37"/>
      <c r="H107" s="37"/>
      <c r="I107" s="37"/>
      <c r="J107" s="39"/>
    </row>
    <row r="108">
      <c r="A108" s="29" t="s">
        <v>35</v>
      </c>
      <c r="B108" s="36"/>
      <c r="C108" s="37"/>
      <c r="D108" s="37"/>
      <c r="E108" s="31" t="s">
        <v>643</v>
      </c>
      <c r="F108" s="37"/>
      <c r="G108" s="37"/>
      <c r="H108" s="37"/>
      <c r="I108" s="37"/>
      <c r="J108" s="39"/>
    </row>
    <row r="109">
      <c r="A109" s="29" t="s">
        <v>29</v>
      </c>
      <c r="B109" s="29">
        <v>26</v>
      </c>
      <c r="C109" s="30" t="s">
        <v>644</v>
      </c>
      <c r="D109" s="29" t="s">
        <v>31</v>
      </c>
      <c r="E109" s="31" t="s">
        <v>645</v>
      </c>
      <c r="F109" s="32" t="s">
        <v>580</v>
      </c>
      <c r="G109" s="33">
        <v>25</v>
      </c>
      <c r="H109" s="34">
        <v>0</v>
      </c>
      <c r="I109" s="34">
        <f>ROUND(G109*H109,P4)</f>
        <v>0</v>
      </c>
      <c r="J109" s="29"/>
      <c r="O109" s="35">
        <f>I109*0.21</f>
        <v>0</v>
      </c>
      <c r="P109">
        <v>3</v>
      </c>
    </row>
    <row r="110">
      <c r="A110" s="29" t="s">
        <v>34</v>
      </c>
      <c r="B110" s="36"/>
      <c r="C110" s="37"/>
      <c r="D110" s="37"/>
      <c r="E110" s="38" t="s">
        <v>31</v>
      </c>
      <c r="F110" s="37"/>
      <c r="G110" s="37"/>
      <c r="H110" s="37"/>
      <c r="I110" s="37"/>
      <c r="J110" s="39"/>
    </row>
    <row r="111" ht="28.8">
      <c r="A111" s="29" t="s">
        <v>88</v>
      </c>
      <c r="B111" s="36"/>
      <c r="C111" s="37"/>
      <c r="D111" s="37"/>
      <c r="E111" s="43" t="s">
        <v>574</v>
      </c>
      <c r="F111" s="37"/>
      <c r="G111" s="37"/>
      <c r="H111" s="37"/>
      <c r="I111" s="37"/>
      <c r="J111" s="39"/>
    </row>
    <row r="112">
      <c r="A112" s="29" t="s">
        <v>35</v>
      </c>
      <c r="B112" s="36"/>
      <c r="C112" s="37"/>
      <c r="D112" s="37"/>
      <c r="E112" s="31" t="s">
        <v>646</v>
      </c>
      <c r="F112" s="37"/>
      <c r="G112" s="37"/>
      <c r="H112" s="37"/>
      <c r="I112" s="37"/>
      <c r="J112" s="39"/>
    </row>
    <row r="113">
      <c r="A113" s="29" t="s">
        <v>29</v>
      </c>
      <c r="B113" s="29">
        <v>27</v>
      </c>
      <c r="C113" s="30" t="s">
        <v>647</v>
      </c>
      <c r="D113" s="29" t="s">
        <v>31</v>
      </c>
      <c r="E113" s="31" t="s">
        <v>648</v>
      </c>
      <c r="F113" s="32" t="s">
        <v>633</v>
      </c>
      <c r="G113" s="33">
        <v>3</v>
      </c>
      <c r="H113" s="34">
        <v>0</v>
      </c>
      <c r="I113" s="34">
        <f>ROUND(G113*H113,P4)</f>
        <v>0</v>
      </c>
      <c r="J113" s="29"/>
      <c r="O113" s="35">
        <f>I113*0.21</f>
        <v>0</v>
      </c>
      <c r="P113">
        <v>3</v>
      </c>
    </row>
    <row r="114">
      <c r="A114" s="29" t="s">
        <v>34</v>
      </c>
      <c r="B114" s="36"/>
      <c r="C114" s="37"/>
      <c r="D114" s="37"/>
      <c r="E114" s="38" t="s">
        <v>31</v>
      </c>
      <c r="F114" s="37"/>
      <c r="G114" s="37"/>
      <c r="H114" s="37"/>
      <c r="I114" s="37"/>
      <c r="J114" s="39"/>
    </row>
    <row r="115" ht="28.8">
      <c r="A115" s="29" t="s">
        <v>88</v>
      </c>
      <c r="B115" s="36"/>
      <c r="C115" s="37"/>
      <c r="D115" s="37"/>
      <c r="E115" s="43" t="s">
        <v>577</v>
      </c>
      <c r="F115" s="37"/>
      <c r="G115" s="37"/>
      <c r="H115" s="37"/>
      <c r="I115" s="37"/>
      <c r="J115" s="39"/>
    </row>
    <row r="116" ht="28.8">
      <c r="A116" s="29" t="s">
        <v>35</v>
      </c>
      <c r="B116" s="36"/>
      <c r="C116" s="37"/>
      <c r="D116" s="37"/>
      <c r="E116" s="31" t="s">
        <v>649</v>
      </c>
      <c r="F116" s="37"/>
      <c r="G116" s="37"/>
      <c r="H116" s="37"/>
      <c r="I116" s="37"/>
      <c r="J116" s="39"/>
    </row>
    <row r="117">
      <c r="A117" s="29" t="s">
        <v>29</v>
      </c>
      <c r="B117" s="29">
        <v>28</v>
      </c>
      <c r="C117" s="30" t="s">
        <v>650</v>
      </c>
      <c r="D117" s="29" t="s">
        <v>31</v>
      </c>
      <c r="E117" s="31" t="s">
        <v>651</v>
      </c>
      <c r="F117" s="32" t="s">
        <v>633</v>
      </c>
      <c r="G117" s="33">
        <v>42</v>
      </c>
      <c r="H117" s="34">
        <v>0</v>
      </c>
      <c r="I117" s="34">
        <f>ROUND(G117*H117,P4)</f>
        <v>0</v>
      </c>
      <c r="J117" s="29"/>
      <c r="O117" s="35">
        <f>I117*0.21</f>
        <v>0</v>
      </c>
      <c r="P117">
        <v>3</v>
      </c>
    </row>
    <row r="118">
      <c r="A118" s="29" t="s">
        <v>34</v>
      </c>
      <c r="B118" s="36"/>
      <c r="C118" s="37"/>
      <c r="D118" s="37"/>
      <c r="E118" s="38" t="s">
        <v>31</v>
      </c>
      <c r="F118" s="37"/>
      <c r="G118" s="37"/>
      <c r="H118" s="37"/>
      <c r="I118" s="37"/>
      <c r="J118" s="39"/>
    </row>
    <row r="119" ht="28.8">
      <c r="A119" s="29" t="s">
        <v>88</v>
      </c>
      <c r="B119" s="36"/>
      <c r="C119" s="37"/>
      <c r="D119" s="37"/>
      <c r="E119" s="43" t="s">
        <v>652</v>
      </c>
      <c r="F119" s="37"/>
      <c r="G119" s="37"/>
      <c r="H119" s="37"/>
      <c r="I119" s="37"/>
      <c r="J119" s="39"/>
    </row>
    <row r="120" ht="28.8">
      <c r="A120" s="29" t="s">
        <v>35</v>
      </c>
      <c r="B120" s="36"/>
      <c r="C120" s="37"/>
      <c r="D120" s="37"/>
      <c r="E120" s="31" t="s">
        <v>653</v>
      </c>
      <c r="F120" s="37"/>
      <c r="G120" s="37"/>
      <c r="H120" s="37"/>
      <c r="I120" s="37"/>
      <c r="J120" s="39"/>
    </row>
    <row r="121">
      <c r="A121" s="29" t="s">
        <v>29</v>
      </c>
      <c r="B121" s="29">
        <v>29</v>
      </c>
      <c r="C121" s="30" t="s">
        <v>654</v>
      </c>
      <c r="D121" s="29" t="s">
        <v>31</v>
      </c>
      <c r="E121" s="31" t="s">
        <v>655</v>
      </c>
      <c r="F121" s="32" t="s">
        <v>633</v>
      </c>
      <c r="G121" s="33">
        <v>16</v>
      </c>
      <c r="H121" s="34">
        <v>0</v>
      </c>
      <c r="I121" s="34">
        <f>ROUND(G121*H121,P4)</f>
        <v>0</v>
      </c>
      <c r="J121" s="29"/>
      <c r="O121" s="35">
        <f>I121*0.21</f>
        <v>0</v>
      </c>
      <c r="P121">
        <v>3</v>
      </c>
    </row>
    <row r="122">
      <c r="A122" s="29" t="s">
        <v>34</v>
      </c>
      <c r="B122" s="36"/>
      <c r="C122" s="37"/>
      <c r="D122" s="37"/>
      <c r="E122" s="38" t="s">
        <v>31</v>
      </c>
      <c r="F122" s="37"/>
      <c r="G122" s="37"/>
      <c r="H122" s="37"/>
      <c r="I122" s="37"/>
      <c r="J122" s="39"/>
    </row>
    <row r="123" ht="28.8">
      <c r="A123" s="29" t="s">
        <v>88</v>
      </c>
      <c r="B123" s="36"/>
      <c r="C123" s="37"/>
      <c r="D123" s="37"/>
      <c r="E123" s="43" t="s">
        <v>656</v>
      </c>
      <c r="F123" s="37"/>
      <c r="G123" s="37"/>
      <c r="H123" s="37"/>
      <c r="I123" s="37"/>
      <c r="J123" s="39"/>
    </row>
    <row r="124">
      <c r="A124" s="29" t="s">
        <v>35</v>
      </c>
      <c r="B124" s="36"/>
      <c r="C124" s="37"/>
      <c r="D124" s="37"/>
      <c r="E124" s="31" t="s">
        <v>657</v>
      </c>
      <c r="F124" s="37"/>
      <c r="G124" s="37"/>
      <c r="H124" s="37"/>
      <c r="I124" s="37"/>
      <c r="J124" s="39"/>
    </row>
    <row r="125">
      <c r="A125" s="29" t="s">
        <v>29</v>
      </c>
      <c r="B125" s="29">
        <v>30</v>
      </c>
      <c r="C125" s="30" t="s">
        <v>658</v>
      </c>
      <c r="D125" s="29" t="s">
        <v>31</v>
      </c>
      <c r="E125" s="31" t="s">
        <v>659</v>
      </c>
      <c r="F125" s="32" t="s">
        <v>633</v>
      </c>
      <c r="G125" s="33">
        <v>8</v>
      </c>
      <c r="H125" s="34">
        <v>0</v>
      </c>
      <c r="I125" s="34">
        <f>ROUND(G125*H125,P4)</f>
        <v>0</v>
      </c>
      <c r="J125" s="29"/>
      <c r="O125" s="35">
        <f>I125*0.21</f>
        <v>0</v>
      </c>
      <c r="P125">
        <v>3</v>
      </c>
    </row>
    <row r="126">
      <c r="A126" s="29" t="s">
        <v>34</v>
      </c>
      <c r="B126" s="36"/>
      <c r="C126" s="37"/>
      <c r="D126" s="37"/>
      <c r="E126" s="38" t="s">
        <v>31</v>
      </c>
      <c r="F126" s="37"/>
      <c r="G126" s="37"/>
      <c r="H126" s="37"/>
      <c r="I126" s="37"/>
      <c r="J126" s="39"/>
    </row>
    <row r="127" ht="28.8">
      <c r="A127" s="29" t="s">
        <v>88</v>
      </c>
      <c r="B127" s="36"/>
      <c r="C127" s="37"/>
      <c r="D127" s="37"/>
      <c r="E127" s="43" t="s">
        <v>642</v>
      </c>
      <c r="F127" s="37"/>
      <c r="G127" s="37"/>
      <c r="H127" s="37"/>
      <c r="I127" s="37"/>
      <c r="J127" s="39"/>
    </row>
    <row r="128">
      <c r="A128" s="29" t="s">
        <v>35</v>
      </c>
      <c r="B128" s="36"/>
      <c r="C128" s="37"/>
      <c r="D128" s="37"/>
      <c r="E128" s="31" t="s">
        <v>660</v>
      </c>
      <c r="F128" s="37"/>
      <c r="G128" s="37"/>
      <c r="H128" s="37"/>
      <c r="I128" s="37"/>
      <c r="J128" s="39"/>
    </row>
    <row r="129">
      <c r="A129" s="29" t="s">
        <v>29</v>
      </c>
      <c r="B129" s="29">
        <v>31</v>
      </c>
      <c r="C129" s="30" t="s">
        <v>661</v>
      </c>
      <c r="D129" s="29" t="s">
        <v>31</v>
      </c>
      <c r="E129" s="31" t="s">
        <v>662</v>
      </c>
      <c r="F129" s="32" t="s">
        <v>633</v>
      </c>
      <c r="G129" s="33">
        <v>4</v>
      </c>
      <c r="H129" s="34">
        <v>0</v>
      </c>
      <c r="I129" s="34">
        <f>ROUND(G129*H129,P4)</f>
        <v>0</v>
      </c>
      <c r="J129" s="29"/>
      <c r="O129" s="35">
        <f>I129*0.21</f>
        <v>0</v>
      </c>
      <c r="P129">
        <v>3</v>
      </c>
    </row>
    <row r="130">
      <c r="A130" s="29" t="s">
        <v>34</v>
      </c>
      <c r="B130" s="36"/>
      <c r="C130" s="37"/>
      <c r="D130" s="37"/>
      <c r="E130" s="38" t="s">
        <v>31</v>
      </c>
      <c r="F130" s="37"/>
      <c r="G130" s="37"/>
      <c r="H130" s="37"/>
      <c r="I130" s="37"/>
      <c r="J130" s="39"/>
    </row>
    <row r="131" ht="28.8">
      <c r="A131" s="29" t="s">
        <v>88</v>
      </c>
      <c r="B131" s="36"/>
      <c r="C131" s="37"/>
      <c r="D131" s="37"/>
      <c r="E131" s="43" t="s">
        <v>663</v>
      </c>
      <c r="F131" s="37"/>
      <c r="G131" s="37"/>
      <c r="H131" s="37"/>
      <c r="I131" s="37"/>
      <c r="J131" s="39"/>
    </row>
    <row r="132" ht="28.8">
      <c r="A132" s="29" t="s">
        <v>35</v>
      </c>
      <c r="B132" s="36"/>
      <c r="C132" s="37"/>
      <c r="D132" s="37"/>
      <c r="E132" s="31" t="s">
        <v>664</v>
      </c>
      <c r="F132" s="37"/>
      <c r="G132" s="37"/>
      <c r="H132" s="37"/>
      <c r="I132" s="37"/>
      <c r="J132" s="39"/>
    </row>
    <row r="133">
      <c r="A133" s="29" t="s">
        <v>29</v>
      </c>
      <c r="B133" s="29">
        <v>32</v>
      </c>
      <c r="C133" s="30" t="s">
        <v>665</v>
      </c>
      <c r="D133" s="29" t="s">
        <v>31</v>
      </c>
      <c r="E133" s="31" t="s">
        <v>666</v>
      </c>
      <c r="F133" s="32" t="s">
        <v>633</v>
      </c>
      <c r="G133" s="33">
        <v>16</v>
      </c>
      <c r="H133" s="34">
        <v>0</v>
      </c>
      <c r="I133" s="34">
        <f>ROUND(G133*H133,P4)</f>
        <v>0</v>
      </c>
      <c r="J133" s="29"/>
      <c r="O133" s="35">
        <f>I133*0.21</f>
        <v>0</v>
      </c>
      <c r="P133">
        <v>3</v>
      </c>
    </row>
    <row r="134">
      <c r="A134" s="29" t="s">
        <v>34</v>
      </c>
      <c r="B134" s="36"/>
      <c r="C134" s="37"/>
      <c r="D134" s="37"/>
      <c r="E134" s="38" t="s">
        <v>31</v>
      </c>
      <c r="F134" s="37"/>
      <c r="G134" s="37"/>
      <c r="H134" s="37"/>
      <c r="I134" s="37"/>
      <c r="J134" s="39"/>
    </row>
    <row r="135" ht="28.8">
      <c r="A135" s="29" t="s">
        <v>88</v>
      </c>
      <c r="B135" s="36"/>
      <c r="C135" s="37"/>
      <c r="D135" s="37"/>
      <c r="E135" s="43" t="s">
        <v>656</v>
      </c>
      <c r="F135" s="37"/>
      <c r="G135" s="37"/>
      <c r="H135" s="37"/>
      <c r="I135" s="37"/>
      <c r="J135" s="39"/>
    </row>
    <row r="136">
      <c r="A136" s="29" t="s">
        <v>35</v>
      </c>
      <c r="B136" s="36"/>
      <c r="C136" s="37"/>
      <c r="D136" s="37"/>
      <c r="E136" s="31" t="s">
        <v>667</v>
      </c>
      <c r="F136" s="37"/>
      <c r="G136" s="37"/>
      <c r="H136" s="37"/>
      <c r="I136" s="37"/>
      <c r="J136" s="39"/>
    </row>
    <row r="137">
      <c r="A137" s="29" t="s">
        <v>29</v>
      </c>
      <c r="B137" s="29">
        <v>33</v>
      </c>
      <c r="C137" s="30" t="s">
        <v>668</v>
      </c>
      <c r="D137" s="29" t="s">
        <v>31</v>
      </c>
      <c r="E137" s="31" t="s">
        <v>669</v>
      </c>
      <c r="F137" s="32" t="s">
        <v>633</v>
      </c>
      <c r="G137" s="33">
        <v>8</v>
      </c>
      <c r="H137" s="34">
        <v>0</v>
      </c>
      <c r="I137" s="34">
        <f>ROUND(G137*H137,P4)</f>
        <v>0</v>
      </c>
      <c r="J137" s="29"/>
      <c r="O137" s="35">
        <f>I137*0.21</f>
        <v>0</v>
      </c>
      <c r="P137">
        <v>3</v>
      </c>
    </row>
    <row r="138">
      <c r="A138" s="29" t="s">
        <v>34</v>
      </c>
      <c r="B138" s="36"/>
      <c r="C138" s="37"/>
      <c r="D138" s="37"/>
      <c r="E138" s="38" t="s">
        <v>31</v>
      </c>
      <c r="F138" s="37"/>
      <c r="G138" s="37"/>
      <c r="H138" s="37"/>
      <c r="I138" s="37"/>
      <c r="J138" s="39"/>
    </row>
    <row r="139" ht="28.8">
      <c r="A139" s="29" t="s">
        <v>88</v>
      </c>
      <c r="B139" s="36"/>
      <c r="C139" s="37"/>
      <c r="D139" s="37"/>
      <c r="E139" s="43" t="s">
        <v>642</v>
      </c>
      <c r="F139" s="37"/>
      <c r="G139" s="37"/>
      <c r="H139" s="37"/>
      <c r="I139" s="37"/>
      <c r="J139" s="39"/>
    </row>
    <row r="140">
      <c r="A140" s="29" t="s">
        <v>35</v>
      </c>
      <c r="B140" s="36"/>
      <c r="C140" s="37"/>
      <c r="D140" s="37"/>
      <c r="E140" s="31" t="s">
        <v>670</v>
      </c>
      <c r="F140" s="37"/>
      <c r="G140" s="37"/>
      <c r="H140" s="37"/>
      <c r="I140" s="37"/>
      <c r="J140" s="39"/>
    </row>
    <row r="141">
      <c r="A141" s="29" t="s">
        <v>29</v>
      </c>
      <c r="B141" s="29">
        <v>34</v>
      </c>
      <c r="C141" s="30" t="s">
        <v>671</v>
      </c>
      <c r="D141" s="29" t="s">
        <v>31</v>
      </c>
      <c r="E141" s="31" t="s">
        <v>672</v>
      </c>
      <c r="F141" s="32" t="s">
        <v>633</v>
      </c>
      <c r="G141" s="33">
        <v>42</v>
      </c>
      <c r="H141" s="34">
        <v>0</v>
      </c>
      <c r="I141" s="34">
        <f>ROUND(G141*H141,P4)</f>
        <v>0</v>
      </c>
      <c r="J141" s="29"/>
      <c r="O141" s="35">
        <f>I141*0.21</f>
        <v>0</v>
      </c>
      <c r="P141">
        <v>3</v>
      </c>
    </row>
    <row r="142">
      <c r="A142" s="29" t="s">
        <v>34</v>
      </c>
      <c r="B142" s="36"/>
      <c r="C142" s="37"/>
      <c r="D142" s="37"/>
      <c r="E142" s="38" t="s">
        <v>31</v>
      </c>
      <c r="F142" s="37"/>
      <c r="G142" s="37"/>
      <c r="H142" s="37"/>
      <c r="I142" s="37"/>
      <c r="J142" s="39"/>
    </row>
    <row r="143" ht="28.8">
      <c r="A143" s="29" t="s">
        <v>88</v>
      </c>
      <c r="B143" s="36"/>
      <c r="C143" s="37"/>
      <c r="D143" s="37"/>
      <c r="E143" s="43" t="s">
        <v>652</v>
      </c>
      <c r="F143" s="37"/>
      <c r="G143" s="37"/>
      <c r="H143" s="37"/>
      <c r="I143" s="37"/>
      <c r="J143" s="39"/>
    </row>
    <row r="144">
      <c r="A144" s="29" t="s">
        <v>35</v>
      </c>
      <c r="B144" s="36"/>
      <c r="C144" s="37"/>
      <c r="D144" s="37"/>
      <c r="E144" s="31" t="s">
        <v>673</v>
      </c>
      <c r="F144" s="37"/>
      <c r="G144" s="37"/>
      <c r="H144" s="37"/>
      <c r="I144" s="37"/>
      <c r="J144" s="39"/>
    </row>
    <row r="145">
      <c r="A145" s="29" t="s">
        <v>29</v>
      </c>
      <c r="B145" s="29">
        <v>35</v>
      </c>
      <c r="C145" s="30" t="s">
        <v>674</v>
      </c>
      <c r="D145" s="29" t="s">
        <v>31</v>
      </c>
      <c r="E145" s="31" t="s">
        <v>675</v>
      </c>
      <c r="F145" s="32" t="s">
        <v>129</v>
      </c>
      <c r="G145" s="33">
        <v>70</v>
      </c>
      <c r="H145" s="34">
        <v>0</v>
      </c>
      <c r="I145" s="34">
        <f>ROUND(G145*H145,P4)</f>
        <v>0</v>
      </c>
      <c r="J145" s="29"/>
      <c r="O145" s="35">
        <f>I145*0.21</f>
        <v>0</v>
      </c>
      <c r="P145">
        <v>3</v>
      </c>
    </row>
    <row r="146">
      <c r="A146" s="29" t="s">
        <v>34</v>
      </c>
      <c r="B146" s="36"/>
      <c r="C146" s="37"/>
      <c r="D146" s="37"/>
      <c r="E146" s="38" t="s">
        <v>31</v>
      </c>
      <c r="F146" s="37"/>
      <c r="G146" s="37"/>
      <c r="H146" s="37"/>
      <c r="I146" s="37"/>
      <c r="J146" s="39"/>
    </row>
    <row r="147" ht="28.8">
      <c r="A147" s="29" t="s">
        <v>88</v>
      </c>
      <c r="B147" s="36"/>
      <c r="C147" s="37"/>
      <c r="D147" s="37"/>
      <c r="E147" s="43" t="s">
        <v>676</v>
      </c>
      <c r="F147" s="37"/>
      <c r="G147" s="37"/>
      <c r="H147" s="37"/>
      <c r="I147" s="37"/>
      <c r="J147" s="39"/>
    </row>
    <row r="148" ht="28.8">
      <c r="A148" s="29" t="s">
        <v>35</v>
      </c>
      <c r="B148" s="36"/>
      <c r="C148" s="37"/>
      <c r="D148" s="37"/>
      <c r="E148" s="31" t="s">
        <v>677</v>
      </c>
      <c r="F148" s="37"/>
      <c r="G148" s="37"/>
      <c r="H148" s="37"/>
      <c r="I148" s="37"/>
      <c r="J148" s="39"/>
    </row>
    <row r="149">
      <c r="A149" s="29" t="s">
        <v>29</v>
      </c>
      <c r="B149" s="29">
        <v>36</v>
      </c>
      <c r="C149" s="30" t="s">
        <v>91</v>
      </c>
      <c r="D149" s="29" t="s">
        <v>31</v>
      </c>
      <c r="E149" s="31" t="s">
        <v>678</v>
      </c>
      <c r="F149" s="32" t="s">
        <v>33</v>
      </c>
      <c r="G149" s="33">
        <v>1</v>
      </c>
      <c r="H149" s="34">
        <v>0</v>
      </c>
      <c r="I149" s="34">
        <f>ROUND(G149*H149,P4)</f>
        <v>0</v>
      </c>
      <c r="J149" s="29"/>
      <c r="O149" s="35">
        <f>I149*0.21</f>
        <v>0</v>
      </c>
      <c r="P149">
        <v>3</v>
      </c>
    </row>
    <row r="150">
      <c r="A150" s="29" t="s">
        <v>34</v>
      </c>
      <c r="B150" s="36"/>
      <c r="C150" s="37"/>
      <c r="D150" s="37"/>
      <c r="E150" s="38" t="s">
        <v>31</v>
      </c>
      <c r="F150" s="37"/>
      <c r="G150" s="37"/>
      <c r="H150" s="37"/>
      <c r="I150" s="37"/>
      <c r="J150" s="39"/>
    </row>
    <row r="151" ht="28.8">
      <c r="A151" s="29" t="s">
        <v>88</v>
      </c>
      <c r="B151" s="36"/>
      <c r="C151" s="37"/>
      <c r="D151" s="37"/>
      <c r="E151" s="43" t="s">
        <v>601</v>
      </c>
      <c r="F151" s="37"/>
      <c r="G151" s="37"/>
      <c r="H151" s="37"/>
      <c r="I151" s="37"/>
      <c r="J151" s="39"/>
    </row>
    <row r="152" ht="43.2">
      <c r="A152" s="29" t="s">
        <v>35</v>
      </c>
      <c r="B152" s="36"/>
      <c r="C152" s="37"/>
      <c r="D152" s="37"/>
      <c r="E152" s="31" t="s">
        <v>679</v>
      </c>
      <c r="F152" s="37"/>
      <c r="G152" s="37"/>
      <c r="H152" s="37"/>
      <c r="I152" s="37"/>
      <c r="J152" s="39"/>
    </row>
    <row r="153">
      <c r="A153" s="29" t="s">
        <v>29</v>
      </c>
      <c r="B153" s="29">
        <v>37</v>
      </c>
      <c r="C153" s="30" t="s">
        <v>680</v>
      </c>
      <c r="D153" s="29" t="s">
        <v>31</v>
      </c>
      <c r="E153" s="31" t="s">
        <v>681</v>
      </c>
      <c r="F153" s="32" t="s">
        <v>70</v>
      </c>
      <c r="G153" s="33">
        <v>170</v>
      </c>
      <c r="H153" s="34">
        <v>0</v>
      </c>
      <c r="I153" s="34">
        <f>ROUND(G153*H153,P4)</f>
        <v>0</v>
      </c>
      <c r="J153" s="29"/>
      <c r="O153" s="35">
        <f>I153*0.21</f>
        <v>0</v>
      </c>
      <c r="P153">
        <v>3</v>
      </c>
    </row>
    <row r="154">
      <c r="A154" s="29" t="s">
        <v>34</v>
      </c>
      <c r="B154" s="36"/>
      <c r="C154" s="37"/>
      <c r="D154" s="37"/>
      <c r="E154" s="38" t="s">
        <v>31</v>
      </c>
      <c r="F154" s="37"/>
      <c r="G154" s="37"/>
      <c r="H154" s="37"/>
      <c r="I154" s="37"/>
      <c r="J154" s="39"/>
    </row>
    <row r="155" ht="28.8">
      <c r="A155" s="29" t="s">
        <v>88</v>
      </c>
      <c r="B155" s="36"/>
      <c r="C155" s="37"/>
      <c r="D155" s="37"/>
      <c r="E155" s="43" t="s">
        <v>682</v>
      </c>
      <c r="F155" s="37"/>
      <c r="G155" s="37"/>
      <c r="H155" s="37"/>
      <c r="I155" s="37"/>
      <c r="J155" s="39"/>
    </row>
    <row r="156">
      <c r="A156" s="29" t="s">
        <v>35</v>
      </c>
      <c r="B156" s="36"/>
      <c r="C156" s="37"/>
      <c r="D156" s="37"/>
      <c r="E156" s="38" t="s">
        <v>31</v>
      </c>
      <c r="F156" s="37"/>
      <c r="G156" s="37"/>
      <c r="H156" s="37"/>
      <c r="I156" s="37"/>
      <c r="J156" s="39"/>
    </row>
    <row r="157">
      <c r="A157" s="29" t="s">
        <v>29</v>
      </c>
      <c r="B157" s="29">
        <v>38</v>
      </c>
      <c r="C157" s="30" t="s">
        <v>683</v>
      </c>
      <c r="D157" s="29" t="s">
        <v>31</v>
      </c>
      <c r="E157" s="31" t="s">
        <v>684</v>
      </c>
      <c r="F157" s="32" t="s">
        <v>70</v>
      </c>
      <c r="G157" s="33">
        <v>224</v>
      </c>
      <c r="H157" s="34">
        <v>0</v>
      </c>
      <c r="I157" s="34">
        <f>ROUND(G157*H157,P4)</f>
        <v>0</v>
      </c>
      <c r="J157" s="29"/>
      <c r="O157" s="35">
        <f>I157*0.21</f>
        <v>0</v>
      </c>
      <c r="P157">
        <v>3</v>
      </c>
    </row>
    <row r="158">
      <c r="A158" s="29" t="s">
        <v>34</v>
      </c>
      <c r="B158" s="36"/>
      <c r="C158" s="37"/>
      <c r="D158" s="37"/>
      <c r="E158" s="38" t="s">
        <v>31</v>
      </c>
      <c r="F158" s="37"/>
      <c r="G158" s="37"/>
      <c r="H158" s="37"/>
      <c r="I158" s="37"/>
      <c r="J158" s="39"/>
    </row>
    <row r="159" ht="28.8">
      <c r="A159" s="29" t="s">
        <v>88</v>
      </c>
      <c r="B159" s="36"/>
      <c r="C159" s="37"/>
      <c r="D159" s="37"/>
      <c r="E159" s="43" t="s">
        <v>685</v>
      </c>
      <c r="F159" s="37"/>
      <c r="G159" s="37"/>
      <c r="H159" s="37"/>
      <c r="I159" s="37"/>
      <c r="J159" s="39"/>
    </row>
    <row r="160">
      <c r="A160" s="29" t="s">
        <v>35</v>
      </c>
      <c r="B160" s="36"/>
      <c r="C160" s="37"/>
      <c r="D160" s="37"/>
      <c r="E160" s="38" t="s">
        <v>31</v>
      </c>
      <c r="F160" s="37"/>
      <c r="G160" s="37"/>
      <c r="H160" s="37"/>
      <c r="I160" s="37"/>
      <c r="J160" s="39"/>
    </row>
    <row r="161">
      <c r="A161" s="29" t="s">
        <v>29</v>
      </c>
      <c r="B161" s="29">
        <v>39</v>
      </c>
      <c r="C161" s="30" t="s">
        <v>686</v>
      </c>
      <c r="D161" s="29" t="s">
        <v>31</v>
      </c>
      <c r="E161" s="31" t="s">
        <v>687</v>
      </c>
      <c r="F161" s="32" t="s">
        <v>70</v>
      </c>
      <c r="G161" s="33">
        <v>1</v>
      </c>
      <c r="H161" s="34">
        <v>0</v>
      </c>
      <c r="I161" s="34">
        <f>ROUND(G161*H161,P4)</f>
        <v>0</v>
      </c>
      <c r="J161" s="29"/>
      <c r="O161" s="35">
        <f>I161*0.21</f>
        <v>0</v>
      </c>
      <c r="P161">
        <v>3</v>
      </c>
    </row>
    <row r="162">
      <c r="A162" s="29" t="s">
        <v>34</v>
      </c>
      <c r="B162" s="36"/>
      <c r="C162" s="37"/>
      <c r="D162" s="37"/>
      <c r="E162" s="38" t="s">
        <v>31</v>
      </c>
      <c r="F162" s="37"/>
      <c r="G162" s="37"/>
      <c r="H162" s="37"/>
      <c r="I162" s="37"/>
      <c r="J162" s="39"/>
    </row>
    <row r="163" ht="28.8">
      <c r="A163" s="29" t="s">
        <v>88</v>
      </c>
      <c r="B163" s="36"/>
      <c r="C163" s="37"/>
      <c r="D163" s="37"/>
      <c r="E163" s="43" t="s">
        <v>601</v>
      </c>
      <c r="F163" s="37"/>
      <c r="G163" s="37"/>
      <c r="H163" s="37"/>
      <c r="I163" s="37"/>
      <c r="J163" s="39"/>
    </row>
    <row r="164">
      <c r="A164" s="29" t="s">
        <v>35</v>
      </c>
      <c r="B164" s="36"/>
      <c r="C164" s="37"/>
      <c r="D164" s="37"/>
      <c r="E164" s="38" t="s">
        <v>31</v>
      </c>
      <c r="F164" s="37"/>
      <c r="G164" s="37"/>
      <c r="H164" s="37"/>
      <c r="I164" s="37"/>
      <c r="J164" s="39"/>
    </row>
    <row r="165">
      <c r="A165" s="29" t="s">
        <v>29</v>
      </c>
      <c r="B165" s="29">
        <v>40</v>
      </c>
      <c r="C165" s="30" t="s">
        <v>688</v>
      </c>
      <c r="D165" s="29" t="s">
        <v>31</v>
      </c>
      <c r="E165" s="31" t="s">
        <v>689</v>
      </c>
      <c r="F165" s="32" t="s">
        <v>70</v>
      </c>
      <c r="G165" s="33">
        <v>25</v>
      </c>
      <c r="H165" s="34">
        <v>0</v>
      </c>
      <c r="I165" s="34">
        <f>ROUND(G165*H165,P4)</f>
        <v>0</v>
      </c>
      <c r="J165" s="29"/>
      <c r="O165" s="35">
        <f>I165*0.21</f>
        <v>0</v>
      </c>
      <c r="P165">
        <v>3</v>
      </c>
    </row>
    <row r="166">
      <c r="A166" s="29" t="s">
        <v>34</v>
      </c>
      <c r="B166" s="36"/>
      <c r="C166" s="37"/>
      <c r="D166" s="37"/>
      <c r="E166" s="38" t="s">
        <v>31</v>
      </c>
      <c r="F166" s="37"/>
      <c r="G166" s="37"/>
      <c r="H166" s="37"/>
      <c r="I166" s="37"/>
      <c r="J166" s="39"/>
    </row>
    <row r="167" ht="28.8">
      <c r="A167" s="29" t="s">
        <v>88</v>
      </c>
      <c r="B167" s="36"/>
      <c r="C167" s="37"/>
      <c r="D167" s="37"/>
      <c r="E167" s="43" t="s">
        <v>574</v>
      </c>
      <c r="F167" s="37"/>
      <c r="G167" s="37"/>
      <c r="H167" s="37"/>
      <c r="I167" s="37"/>
      <c r="J167" s="39"/>
    </row>
    <row r="168">
      <c r="A168" s="29" t="s">
        <v>35</v>
      </c>
      <c r="B168" s="36"/>
      <c r="C168" s="37"/>
      <c r="D168" s="37"/>
      <c r="E168" s="31" t="s">
        <v>690</v>
      </c>
      <c r="F168" s="37"/>
      <c r="G168" s="37"/>
      <c r="H168" s="37"/>
      <c r="I168" s="37"/>
      <c r="J168" s="39"/>
    </row>
    <row r="169">
      <c r="A169" s="29" t="s">
        <v>29</v>
      </c>
      <c r="B169" s="29">
        <v>41</v>
      </c>
      <c r="C169" s="30" t="s">
        <v>691</v>
      </c>
      <c r="D169" s="29" t="s">
        <v>31</v>
      </c>
      <c r="E169" s="31" t="s">
        <v>692</v>
      </c>
      <c r="F169" s="32" t="s">
        <v>70</v>
      </c>
      <c r="G169" s="33">
        <v>25</v>
      </c>
      <c r="H169" s="34">
        <v>0</v>
      </c>
      <c r="I169" s="34">
        <f>ROUND(G169*H169,P4)</f>
        <v>0</v>
      </c>
      <c r="J169" s="29"/>
      <c r="O169" s="35">
        <f>I169*0.21</f>
        <v>0</v>
      </c>
      <c r="P169">
        <v>3</v>
      </c>
    </row>
    <row r="170">
      <c r="A170" s="29" t="s">
        <v>34</v>
      </c>
      <c r="B170" s="36"/>
      <c r="C170" s="37"/>
      <c r="D170" s="37"/>
      <c r="E170" s="38" t="s">
        <v>31</v>
      </c>
      <c r="F170" s="37"/>
      <c r="G170" s="37"/>
      <c r="H170" s="37"/>
      <c r="I170" s="37"/>
      <c r="J170" s="39"/>
    </row>
    <row r="171" ht="28.8">
      <c r="A171" s="29" t="s">
        <v>88</v>
      </c>
      <c r="B171" s="36"/>
      <c r="C171" s="37"/>
      <c r="D171" s="37"/>
      <c r="E171" s="43" t="s">
        <v>574</v>
      </c>
      <c r="F171" s="37"/>
      <c r="G171" s="37"/>
      <c r="H171" s="37"/>
      <c r="I171" s="37"/>
      <c r="J171" s="39"/>
    </row>
    <row r="172">
      <c r="A172" s="29" t="s">
        <v>35</v>
      </c>
      <c r="B172" s="36"/>
      <c r="C172" s="37"/>
      <c r="D172" s="37"/>
      <c r="E172" s="31" t="s">
        <v>693</v>
      </c>
      <c r="F172" s="37"/>
      <c r="G172" s="37"/>
      <c r="H172" s="37"/>
      <c r="I172" s="37"/>
      <c r="J172" s="39"/>
    </row>
    <row r="173">
      <c r="A173" s="29" t="s">
        <v>29</v>
      </c>
      <c r="B173" s="29">
        <v>42</v>
      </c>
      <c r="C173" s="30" t="s">
        <v>694</v>
      </c>
      <c r="D173" s="29" t="s">
        <v>31</v>
      </c>
      <c r="E173" s="31" t="s">
        <v>695</v>
      </c>
      <c r="F173" s="32" t="s">
        <v>70</v>
      </c>
      <c r="G173" s="33">
        <v>25</v>
      </c>
      <c r="H173" s="34">
        <v>0</v>
      </c>
      <c r="I173" s="34">
        <f>ROUND(G173*H173,P4)</f>
        <v>0</v>
      </c>
      <c r="J173" s="29"/>
      <c r="O173" s="35">
        <f>I173*0.21</f>
        <v>0</v>
      </c>
      <c r="P173">
        <v>3</v>
      </c>
    </row>
    <row r="174">
      <c r="A174" s="29" t="s">
        <v>34</v>
      </c>
      <c r="B174" s="36"/>
      <c r="C174" s="37"/>
      <c r="D174" s="37"/>
      <c r="E174" s="38" t="s">
        <v>31</v>
      </c>
      <c r="F174" s="37"/>
      <c r="G174" s="37"/>
      <c r="H174" s="37"/>
      <c r="I174" s="37"/>
      <c r="J174" s="39"/>
    </row>
    <row r="175" ht="28.8">
      <c r="A175" s="29" t="s">
        <v>88</v>
      </c>
      <c r="B175" s="36"/>
      <c r="C175" s="37"/>
      <c r="D175" s="37"/>
      <c r="E175" s="43" t="s">
        <v>574</v>
      </c>
      <c r="F175" s="37"/>
      <c r="G175" s="37"/>
      <c r="H175" s="37"/>
      <c r="I175" s="37"/>
      <c r="J175" s="39"/>
    </row>
    <row r="176">
      <c r="A176" s="29" t="s">
        <v>35</v>
      </c>
      <c r="B176" s="36"/>
      <c r="C176" s="37"/>
      <c r="D176" s="37"/>
      <c r="E176" s="31" t="s">
        <v>696</v>
      </c>
      <c r="F176" s="37"/>
      <c r="G176" s="37"/>
      <c r="H176" s="37"/>
      <c r="I176" s="37"/>
      <c r="J176" s="39"/>
    </row>
    <row r="177">
      <c r="A177" s="29" t="s">
        <v>29</v>
      </c>
      <c r="B177" s="29">
        <v>43</v>
      </c>
      <c r="C177" s="30" t="s">
        <v>697</v>
      </c>
      <c r="D177" s="29" t="s">
        <v>31</v>
      </c>
      <c r="E177" s="31" t="s">
        <v>698</v>
      </c>
      <c r="F177" s="32" t="s">
        <v>70</v>
      </c>
      <c r="G177" s="33">
        <v>28</v>
      </c>
      <c r="H177" s="34">
        <v>0</v>
      </c>
      <c r="I177" s="34">
        <f>ROUND(G177*H177,P4)</f>
        <v>0</v>
      </c>
      <c r="J177" s="29"/>
      <c r="O177" s="35">
        <f>I177*0.21</f>
        <v>0</v>
      </c>
      <c r="P177">
        <v>3</v>
      </c>
    </row>
    <row r="178">
      <c r="A178" s="29" t="s">
        <v>34</v>
      </c>
      <c r="B178" s="36"/>
      <c r="C178" s="37"/>
      <c r="D178" s="37"/>
      <c r="E178" s="38" t="s">
        <v>31</v>
      </c>
      <c r="F178" s="37"/>
      <c r="G178" s="37"/>
      <c r="H178" s="37"/>
      <c r="I178" s="37"/>
      <c r="J178" s="39"/>
    </row>
    <row r="179" ht="28.8">
      <c r="A179" s="29" t="s">
        <v>88</v>
      </c>
      <c r="B179" s="36"/>
      <c r="C179" s="37"/>
      <c r="D179" s="37"/>
      <c r="E179" s="43" t="s">
        <v>699</v>
      </c>
      <c r="F179" s="37"/>
      <c r="G179" s="37"/>
      <c r="H179" s="37"/>
      <c r="I179" s="37"/>
      <c r="J179" s="39"/>
    </row>
    <row r="180">
      <c r="A180" s="29" t="s">
        <v>35</v>
      </c>
      <c r="B180" s="36"/>
      <c r="C180" s="37"/>
      <c r="D180" s="37"/>
      <c r="E180" s="31" t="s">
        <v>700</v>
      </c>
      <c r="F180" s="37"/>
      <c r="G180" s="37"/>
      <c r="H180" s="37"/>
      <c r="I180" s="37"/>
      <c r="J180" s="39"/>
    </row>
    <row r="181">
      <c r="A181" s="29" t="s">
        <v>29</v>
      </c>
      <c r="B181" s="29">
        <v>44</v>
      </c>
      <c r="C181" s="30" t="s">
        <v>701</v>
      </c>
      <c r="D181" s="29" t="s">
        <v>31</v>
      </c>
      <c r="E181" s="31" t="s">
        <v>702</v>
      </c>
      <c r="F181" s="32" t="s">
        <v>70</v>
      </c>
      <c r="G181" s="33">
        <v>25</v>
      </c>
      <c r="H181" s="34">
        <v>0</v>
      </c>
      <c r="I181" s="34">
        <f>ROUND(G181*H181,P4)</f>
        <v>0</v>
      </c>
      <c r="J181" s="29"/>
      <c r="O181" s="35">
        <f>I181*0.21</f>
        <v>0</v>
      </c>
      <c r="P181">
        <v>3</v>
      </c>
    </row>
    <row r="182">
      <c r="A182" s="29" t="s">
        <v>34</v>
      </c>
      <c r="B182" s="36"/>
      <c r="C182" s="37"/>
      <c r="D182" s="37"/>
      <c r="E182" s="38" t="s">
        <v>31</v>
      </c>
      <c r="F182" s="37"/>
      <c r="G182" s="37"/>
      <c r="H182" s="37"/>
      <c r="I182" s="37"/>
      <c r="J182" s="39"/>
    </row>
    <row r="183" ht="28.8">
      <c r="A183" s="29" t="s">
        <v>88</v>
      </c>
      <c r="B183" s="36"/>
      <c r="C183" s="37"/>
      <c r="D183" s="37"/>
      <c r="E183" s="43" t="s">
        <v>574</v>
      </c>
      <c r="F183" s="37"/>
      <c r="G183" s="37"/>
      <c r="H183" s="37"/>
      <c r="I183" s="37"/>
      <c r="J183" s="39"/>
    </row>
    <row r="184">
      <c r="A184" s="29" t="s">
        <v>35</v>
      </c>
      <c r="B184" s="36"/>
      <c r="C184" s="37"/>
      <c r="D184" s="37"/>
      <c r="E184" s="31" t="s">
        <v>703</v>
      </c>
      <c r="F184" s="37"/>
      <c r="G184" s="37"/>
      <c r="H184" s="37"/>
      <c r="I184" s="37"/>
      <c r="J184" s="39"/>
    </row>
    <row r="185">
      <c r="A185" s="29" t="s">
        <v>29</v>
      </c>
      <c r="B185" s="29">
        <v>45</v>
      </c>
      <c r="C185" s="30" t="s">
        <v>704</v>
      </c>
      <c r="D185" s="29" t="s">
        <v>31</v>
      </c>
      <c r="E185" s="31" t="s">
        <v>705</v>
      </c>
      <c r="F185" s="32" t="s">
        <v>129</v>
      </c>
      <c r="G185" s="33">
        <v>1350</v>
      </c>
      <c r="H185" s="34">
        <v>0</v>
      </c>
      <c r="I185" s="34">
        <f>ROUND(G185*H185,P4)</f>
        <v>0</v>
      </c>
      <c r="J185" s="29"/>
      <c r="O185" s="35">
        <f>I185*0.21</f>
        <v>0</v>
      </c>
      <c r="P185">
        <v>3</v>
      </c>
    </row>
    <row r="186">
      <c r="A186" s="29" t="s">
        <v>34</v>
      </c>
      <c r="B186" s="36"/>
      <c r="C186" s="37"/>
      <c r="D186" s="37"/>
      <c r="E186" s="38" t="s">
        <v>31</v>
      </c>
      <c r="F186" s="37"/>
      <c r="G186" s="37"/>
      <c r="H186" s="37"/>
      <c r="I186" s="37"/>
      <c r="J186" s="39"/>
    </row>
    <row r="187" ht="43.2">
      <c r="A187" s="29" t="s">
        <v>88</v>
      </c>
      <c r="B187" s="36"/>
      <c r="C187" s="37"/>
      <c r="D187" s="37"/>
      <c r="E187" s="43" t="s">
        <v>706</v>
      </c>
      <c r="F187" s="37"/>
      <c r="G187" s="37"/>
      <c r="H187" s="37"/>
      <c r="I187" s="37"/>
      <c r="J187" s="39"/>
    </row>
    <row r="188">
      <c r="A188" s="29" t="s">
        <v>35</v>
      </c>
      <c r="B188" s="36"/>
      <c r="C188" s="37"/>
      <c r="D188" s="37"/>
      <c r="E188" s="38" t="s">
        <v>31</v>
      </c>
      <c r="F188" s="37"/>
      <c r="G188" s="37"/>
      <c r="H188" s="37"/>
      <c r="I188" s="37"/>
      <c r="J188" s="39"/>
    </row>
    <row r="189">
      <c r="A189" s="29" t="s">
        <v>29</v>
      </c>
      <c r="B189" s="29">
        <v>46</v>
      </c>
      <c r="C189" s="30" t="s">
        <v>707</v>
      </c>
      <c r="D189" s="29" t="s">
        <v>31</v>
      </c>
      <c r="E189" s="31" t="s">
        <v>708</v>
      </c>
      <c r="F189" s="32" t="s">
        <v>70</v>
      </c>
      <c r="G189" s="33">
        <v>150</v>
      </c>
      <c r="H189" s="34">
        <v>0</v>
      </c>
      <c r="I189" s="34">
        <f>ROUND(G189*H189,P4)</f>
        <v>0</v>
      </c>
      <c r="J189" s="29"/>
      <c r="O189" s="35">
        <f>I189*0.21</f>
        <v>0</v>
      </c>
      <c r="P189">
        <v>3</v>
      </c>
    </row>
    <row r="190">
      <c r="A190" s="29" t="s">
        <v>34</v>
      </c>
      <c r="B190" s="36"/>
      <c r="C190" s="37"/>
      <c r="D190" s="37"/>
      <c r="E190" s="38" t="s">
        <v>31</v>
      </c>
      <c r="F190" s="37"/>
      <c r="G190" s="37"/>
      <c r="H190" s="37"/>
      <c r="I190" s="37"/>
      <c r="J190" s="39"/>
    </row>
    <row r="191" ht="28.8">
      <c r="A191" s="29" t="s">
        <v>88</v>
      </c>
      <c r="B191" s="36"/>
      <c r="C191" s="37"/>
      <c r="D191" s="37"/>
      <c r="E191" s="43" t="s">
        <v>709</v>
      </c>
      <c r="F191" s="37"/>
      <c r="G191" s="37"/>
      <c r="H191" s="37"/>
      <c r="I191" s="37"/>
      <c r="J191" s="39"/>
    </row>
    <row r="192">
      <c r="A192" s="29" t="s">
        <v>35</v>
      </c>
      <c r="B192" s="36"/>
      <c r="C192" s="37"/>
      <c r="D192" s="37"/>
      <c r="E192" s="38" t="s">
        <v>31</v>
      </c>
      <c r="F192" s="37"/>
      <c r="G192" s="37"/>
      <c r="H192" s="37"/>
      <c r="I192" s="37"/>
      <c r="J192" s="39"/>
    </row>
    <row r="193" ht="28.8">
      <c r="A193" s="29" t="s">
        <v>29</v>
      </c>
      <c r="B193" s="29">
        <v>47</v>
      </c>
      <c r="C193" s="30" t="s">
        <v>710</v>
      </c>
      <c r="D193" s="29" t="s">
        <v>31</v>
      </c>
      <c r="E193" s="31" t="s">
        <v>711</v>
      </c>
      <c r="F193" s="32" t="s">
        <v>70</v>
      </c>
      <c r="G193" s="33">
        <v>30</v>
      </c>
      <c r="H193" s="34">
        <v>0</v>
      </c>
      <c r="I193" s="34">
        <f>ROUND(G193*H193,P4)</f>
        <v>0</v>
      </c>
      <c r="J193" s="29"/>
      <c r="O193" s="35">
        <f>I193*0.21</f>
        <v>0</v>
      </c>
      <c r="P193">
        <v>3</v>
      </c>
    </row>
    <row r="194">
      <c r="A194" s="29" t="s">
        <v>34</v>
      </c>
      <c r="B194" s="36"/>
      <c r="C194" s="37"/>
      <c r="D194" s="37"/>
      <c r="E194" s="38" t="s">
        <v>31</v>
      </c>
      <c r="F194" s="37"/>
      <c r="G194" s="37"/>
      <c r="H194" s="37"/>
      <c r="I194" s="37"/>
      <c r="J194" s="39"/>
    </row>
    <row r="195" ht="28.8">
      <c r="A195" s="29" t="s">
        <v>88</v>
      </c>
      <c r="B195" s="36"/>
      <c r="C195" s="37"/>
      <c r="D195" s="37"/>
      <c r="E195" s="43" t="s">
        <v>712</v>
      </c>
      <c r="F195" s="37"/>
      <c r="G195" s="37"/>
      <c r="H195" s="37"/>
      <c r="I195" s="37"/>
      <c r="J195" s="39"/>
    </row>
    <row r="196">
      <c r="A196" s="29" t="s">
        <v>35</v>
      </c>
      <c r="B196" s="36"/>
      <c r="C196" s="37"/>
      <c r="D196" s="37"/>
      <c r="E196" s="38" t="s">
        <v>31</v>
      </c>
      <c r="F196" s="37"/>
      <c r="G196" s="37"/>
      <c r="H196" s="37"/>
      <c r="I196" s="37"/>
      <c r="J196" s="39"/>
    </row>
    <row r="197">
      <c r="A197" s="29" t="s">
        <v>29</v>
      </c>
      <c r="B197" s="29">
        <v>48</v>
      </c>
      <c r="C197" s="30" t="s">
        <v>713</v>
      </c>
      <c r="D197" s="29" t="s">
        <v>31</v>
      </c>
      <c r="E197" s="31" t="s">
        <v>714</v>
      </c>
      <c r="F197" s="32" t="s">
        <v>129</v>
      </c>
      <c r="G197" s="33">
        <v>300</v>
      </c>
      <c r="H197" s="34">
        <v>0</v>
      </c>
      <c r="I197" s="34">
        <f>ROUND(G197*H197,P4)</f>
        <v>0</v>
      </c>
      <c r="J197" s="29"/>
      <c r="O197" s="35">
        <f>I197*0.21</f>
        <v>0</v>
      </c>
      <c r="P197">
        <v>3</v>
      </c>
    </row>
    <row r="198">
      <c r="A198" s="29" t="s">
        <v>34</v>
      </c>
      <c r="B198" s="36"/>
      <c r="C198" s="37"/>
      <c r="D198" s="37"/>
      <c r="E198" s="38" t="s">
        <v>31</v>
      </c>
      <c r="F198" s="37"/>
      <c r="G198" s="37"/>
      <c r="H198" s="37"/>
      <c r="I198" s="37"/>
      <c r="J198" s="39"/>
    </row>
    <row r="199" ht="28.8">
      <c r="A199" s="29" t="s">
        <v>88</v>
      </c>
      <c r="B199" s="36"/>
      <c r="C199" s="37"/>
      <c r="D199" s="37"/>
      <c r="E199" s="43" t="s">
        <v>715</v>
      </c>
      <c r="F199" s="37"/>
      <c r="G199" s="37"/>
      <c r="H199" s="37"/>
      <c r="I199" s="37"/>
      <c r="J199" s="39"/>
    </row>
    <row r="200">
      <c r="A200" s="29" t="s">
        <v>35</v>
      </c>
      <c r="B200" s="36"/>
      <c r="C200" s="37"/>
      <c r="D200" s="37"/>
      <c r="E200" s="38" t="s">
        <v>31</v>
      </c>
      <c r="F200" s="37"/>
      <c r="G200" s="37"/>
      <c r="H200" s="37"/>
      <c r="I200" s="37"/>
      <c r="J200" s="39"/>
    </row>
    <row r="201">
      <c r="A201" s="29" t="s">
        <v>29</v>
      </c>
      <c r="B201" s="29">
        <v>49</v>
      </c>
      <c r="C201" s="30" t="s">
        <v>716</v>
      </c>
      <c r="D201" s="29" t="s">
        <v>31</v>
      </c>
      <c r="E201" s="31" t="s">
        <v>717</v>
      </c>
      <c r="F201" s="32" t="s">
        <v>129</v>
      </c>
      <c r="G201" s="33">
        <v>35</v>
      </c>
      <c r="H201" s="34">
        <v>0</v>
      </c>
      <c r="I201" s="34">
        <f>ROUND(G201*H201,P4)</f>
        <v>0</v>
      </c>
      <c r="J201" s="29"/>
      <c r="O201" s="35">
        <f>I201*0.21</f>
        <v>0</v>
      </c>
      <c r="P201">
        <v>3</v>
      </c>
    </row>
    <row r="202">
      <c r="A202" s="29" t="s">
        <v>34</v>
      </c>
      <c r="B202" s="36"/>
      <c r="C202" s="37"/>
      <c r="D202" s="37"/>
      <c r="E202" s="38" t="s">
        <v>31</v>
      </c>
      <c r="F202" s="37"/>
      <c r="G202" s="37"/>
      <c r="H202" s="37"/>
      <c r="I202" s="37"/>
      <c r="J202" s="39"/>
    </row>
    <row r="203" ht="28.8">
      <c r="A203" s="29" t="s">
        <v>88</v>
      </c>
      <c r="B203" s="36"/>
      <c r="C203" s="37"/>
      <c r="D203" s="37"/>
      <c r="E203" s="43" t="s">
        <v>718</v>
      </c>
      <c r="F203" s="37"/>
      <c r="G203" s="37"/>
      <c r="H203" s="37"/>
      <c r="I203" s="37"/>
      <c r="J203" s="39"/>
    </row>
    <row r="204">
      <c r="A204" s="29" t="s">
        <v>35</v>
      </c>
      <c r="B204" s="36"/>
      <c r="C204" s="37"/>
      <c r="D204" s="37"/>
      <c r="E204" s="38" t="s">
        <v>31</v>
      </c>
      <c r="F204" s="37"/>
      <c r="G204" s="37"/>
      <c r="H204" s="37"/>
      <c r="I204" s="37"/>
      <c r="J204" s="39"/>
    </row>
    <row r="205">
      <c r="A205" s="29" t="s">
        <v>29</v>
      </c>
      <c r="B205" s="29">
        <v>50</v>
      </c>
      <c r="C205" s="30" t="s">
        <v>719</v>
      </c>
      <c r="D205" s="29" t="s">
        <v>31</v>
      </c>
      <c r="E205" s="31" t="s">
        <v>720</v>
      </c>
      <c r="F205" s="32" t="s">
        <v>129</v>
      </c>
      <c r="G205" s="33">
        <v>1330</v>
      </c>
      <c r="H205" s="34">
        <v>0</v>
      </c>
      <c r="I205" s="34">
        <f>ROUND(G205*H205,P4)</f>
        <v>0</v>
      </c>
      <c r="J205" s="29"/>
      <c r="O205" s="35">
        <f>I205*0.21</f>
        <v>0</v>
      </c>
      <c r="P205">
        <v>3</v>
      </c>
    </row>
    <row r="206">
      <c r="A206" s="29" t="s">
        <v>34</v>
      </c>
      <c r="B206" s="36"/>
      <c r="C206" s="37"/>
      <c r="D206" s="37"/>
      <c r="E206" s="38" t="s">
        <v>31</v>
      </c>
      <c r="F206" s="37"/>
      <c r="G206" s="37"/>
      <c r="H206" s="37"/>
      <c r="I206" s="37"/>
      <c r="J206" s="39"/>
    </row>
    <row r="207" ht="43.2">
      <c r="A207" s="29" t="s">
        <v>88</v>
      </c>
      <c r="B207" s="36"/>
      <c r="C207" s="37"/>
      <c r="D207" s="37"/>
      <c r="E207" s="43" t="s">
        <v>721</v>
      </c>
      <c r="F207" s="37"/>
      <c r="G207" s="37"/>
      <c r="H207" s="37"/>
      <c r="I207" s="37"/>
      <c r="J207" s="39"/>
    </row>
    <row r="208">
      <c r="A208" s="29" t="s">
        <v>35</v>
      </c>
      <c r="B208" s="36"/>
      <c r="C208" s="37"/>
      <c r="D208" s="37"/>
      <c r="E208" s="38" t="s">
        <v>31</v>
      </c>
      <c r="F208" s="37"/>
      <c r="G208" s="37"/>
      <c r="H208" s="37"/>
      <c r="I208" s="37"/>
      <c r="J208" s="39"/>
    </row>
    <row r="209">
      <c r="A209" s="29" t="s">
        <v>29</v>
      </c>
      <c r="B209" s="29">
        <v>51</v>
      </c>
      <c r="C209" s="30" t="s">
        <v>722</v>
      </c>
      <c r="D209" s="29" t="s">
        <v>31</v>
      </c>
      <c r="E209" s="31" t="s">
        <v>723</v>
      </c>
      <c r="F209" s="32" t="s">
        <v>129</v>
      </c>
      <c r="G209" s="33">
        <v>40</v>
      </c>
      <c r="H209" s="34">
        <v>0</v>
      </c>
      <c r="I209" s="34">
        <f>ROUND(G209*H209,P4)</f>
        <v>0</v>
      </c>
      <c r="J209" s="29"/>
      <c r="O209" s="35">
        <f>I209*0.21</f>
        <v>0</v>
      </c>
      <c r="P209">
        <v>3</v>
      </c>
    </row>
    <row r="210">
      <c r="A210" s="29" t="s">
        <v>34</v>
      </c>
      <c r="B210" s="36"/>
      <c r="C210" s="37"/>
      <c r="D210" s="37"/>
      <c r="E210" s="38" t="s">
        <v>31</v>
      </c>
      <c r="F210" s="37"/>
      <c r="G210" s="37"/>
      <c r="H210" s="37"/>
      <c r="I210" s="37"/>
      <c r="J210" s="39"/>
    </row>
    <row r="211" ht="28.8">
      <c r="A211" s="29" t="s">
        <v>88</v>
      </c>
      <c r="B211" s="36"/>
      <c r="C211" s="37"/>
      <c r="D211" s="37"/>
      <c r="E211" s="43" t="s">
        <v>638</v>
      </c>
      <c r="F211" s="37"/>
      <c r="G211" s="37"/>
      <c r="H211" s="37"/>
      <c r="I211" s="37"/>
      <c r="J211" s="39"/>
    </row>
    <row r="212">
      <c r="A212" s="29" t="s">
        <v>35</v>
      </c>
      <c r="B212" s="36"/>
      <c r="C212" s="37"/>
      <c r="D212" s="37"/>
      <c r="E212" s="38" t="s">
        <v>31</v>
      </c>
      <c r="F212" s="37"/>
      <c r="G212" s="37"/>
      <c r="H212" s="37"/>
      <c r="I212" s="37"/>
      <c r="J212" s="39"/>
    </row>
    <row r="213">
      <c r="A213" s="29" t="s">
        <v>29</v>
      </c>
      <c r="B213" s="29">
        <v>52</v>
      </c>
      <c r="C213" s="30" t="s">
        <v>724</v>
      </c>
      <c r="D213" s="29" t="s">
        <v>31</v>
      </c>
      <c r="E213" s="31" t="s">
        <v>725</v>
      </c>
      <c r="F213" s="32" t="s">
        <v>129</v>
      </c>
      <c r="G213" s="33">
        <v>25</v>
      </c>
      <c r="H213" s="34">
        <v>0</v>
      </c>
      <c r="I213" s="34">
        <f>ROUND(G213*H213,P4)</f>
        <v>0</v>
      </c>
      <c r="J213" s="29"/>
      <c r="O213" s="35">
        <f>I213*0.21</f>
        <v>0</v>
      </c>
      <c r="P213">
        <v>3</v>
      </c>
    </row>
    <row r="214">
      <c r="A214" s="29" t="s">
        <v>34</v>
      </c>
      <c r="B214" s="36"/>
      <c r="C214" s="37"/>
      <c r="D214" s="37"/>
      <c r="E214" s="38" t="s">
        <v>31</v>
      </c>
      <c r="F214" s="37"/>
      <c r="G214" s="37"/>
      <c r="H214" s="37"/>
      <c r="I214" s="37"/>
      <c r="J214" s="39"/>
    </row>
    <row r="215" ht="28.8">
      <c r="A215" s="29" t="s">
        <v>88</v>
      </c>
      <c r="B215" s="36"/>
      <c r="C215" s="37"/>
      <c r="D215" s="37"/>
      <c r="E215" s="43" t="s">
        <v>574</v>
      </c>
      <c r="F215" s="37"/>
      <c r="G215" s="37"/>
      <c r="H215" s="37"/>
      <c r="I215" s="37"/>
      <c r="J215" s="39"/>
    </row>
    <row r="216">
      <c r="A216" s="29" t="s">
        <v>35</v>
      </c>
      <c r="B216" s="36"/>
      <c r="C216" s="37"/>
      <c r="D216" s="37"/>
      <c r="E216" s="38" t="s">
        <v>31</v>
      </c>
      <c r="F216" s="37"/>
      <c r="G216" s="37"/>
      <c r="H216" s="37"/>
      <c r="I216" s="37"/>
      <c r="J216" s="39"/>
    </row>
    <row r="217">
      <c r="A217" s="29" t="s">
        <v>29</v>
      </c>
      <c r="B217" s="29">
        <v>53</v>
      </c>
      <c r="C217" s="30" t="s">
        <v>726</v>
      </c>
      <c r="D217" s="29" t="s">
        <v>31</v>
      </c>
      <c r="E217" s="31" t="s">
        <v>727</v>
      </c>
      <c r="F217" s="32" t="s">
        <v>70</v>
      </c>
      <c r="G217" s="33">
        <v>180</v>
      </c>
      <c r="H217" s="34">
        <v>0</v>
      </c>
      <c r="I217" s="34">
        <f>ROUND(G217*H217,P4)</f>
        <v>0</v>
      </c>
      <c r="J217" s="29"/>
      <c r="O217" s="35">
        <f>I217*0.21</f>
        <v>0</v>
      </c>
      <c r="P217">
        <v>3</v>
      </c>
    </row>
    <row r="218">
      <c r="A218" s="29" t="s">
        <v>34</v>
      </c>
      <c r="B218" s="36"/>
      <c r="C218" s="37"/>
      <c r="D218" s="37"/>
      <c r="E218" s="38" t="s">
        <v>31</v>
      </c>
      <c r="F218" s="37"/>
      <c r="G218" s="37"/>
      <c r="H218" s="37"/>
      <c r="I218" s="37"/>
      <c r="J218" s="39"/>
    </row>
    <row r="219" ht="28.8">
      <c r="A219" s="29" t="s">
        <v>88</v>
      </c>
      <c r="B219" s="36"/>
      <c r="C219" s="37"/>
      <c r="D219" s="37"/>
      <c r="E219" s="43" t="s">
        <v>728</v>
      </c>
      <c r="F219" s="37"/>
      <c r="G219" s="37"/>
      <c r="H219" s="37"/>
      <c r="I219" s="37"/>
      <c r="J219" s="39"/>
    </row>
    <row r="220">
      <c r="A220" s="29" t="s">
        <v>35</v>
      </c>
      <c r="B220" s="36"/>
      <c r="C220" s="37"/>
      <c r="D220" s="37"/>
      <c r="E220" s="38" t="s">
        <v>31</v>
      </c>
      <c r="F220" s="37"/>
      <c r="G220" s="37"/>
      <c r="H220" s="37"/>
      <c r="I220" s="37"/>
      <c r="J220" s="39"/>
    </row>
    <row r="221">
      <c r="A221" s="29" t="s">
        <v>29</v>
      </c>
      <c r="B221" s="29">
        <v>54</v>
      </c>
      <c r="C221" s="30" t="s">
        <v>729</v>
      </c>
      <c r="D221" s="29" t="s">
        <v>31</v>
      </c>
      <c r="E221" s="31" t="s">
        <v>730</v>
      </c>
      <c r="F221" s="32" t="s">
        <v>129</v>
      </c>
      <c r="G221" s="33">
        <v>850</v>
      </c>
      <c r="H221" s="34">
        <v>0</v>
      </c>
      <c r="I221" s="34">
        <f>ROUND(G221*H221,P4)</f>
        <v>0</v>
      </c>
      <c r="J221" s="29"/>
      <c r="O221" s="35">
        <f>I221*0.21</f>
        <v>0</v>
      </c>
      <c r="P221">
        <v>3</v>
      </c>
    </row>
    <row r="222">
      <c r="A222" s="29" t="s">
        <v>34</v>
      </c>
      <c r="B222" s="36"/>
      <c r="C222" s="37"/>
      <c r="D222" s="37"/>
      <c r="E222" s="38" t="s">
        <v>31</v>
      </c>
      <c r="F222" s="37"/>
      <c r="G222" s="37"/>
      <c r="H222" s="37"/>
      <c r="I222" s="37"/>
      <c r="J222" s="39"/>
    </row>
    <row r="223" ht="28.8">
      <c r="A223" s="29" t="s">
        <v>88</v>
      </c>
      <c r="B223" s="36"/>
      <c r="C223" s="37"/>
      <c r="D223" s="37"/>
      <c r="E223" s="43" t="s">
        <v>731</v>
      </c>
      <c r="F223" s="37"/>
      <c r="G223" s="37"/>
      <c r="H223" s="37"/>
      <c r="I223" s="37"/>
      <c r="J223" s="39"/>
    </row>
    <row r="224">
      <c r="A224" s="29" t="s">
        <v>35</v>
      </c>
      <c r="B224" s="36"/>
      <c r="C224" s="37"/>
      <c r="D224" s="37"/>
      <c r="E224" s="38" t="s">
        <v>31</v>
      </c>
      <c r="F224" s="37"/>
      <c r="G224" s="37"/>
      <c r="H224" s="37"/>
      <c r="I224" s="37"/>
      <c r="J224" s="39"/>
    </row>
    <row r="225">
      <c r="A225" s="29" t="s">
        <v>29</v>
      </c>
      <c r="B225" s="29">
        <v>55</v>
      </c>
      <c r="C225" s="30" t="s">
        <v>732</v>
      </c>
      <c r="D225" s="29" t="s">
        <v>31</v>
      </c>
      <c r="E225" s="31" t="s">
        <v>733</v>
      </c>
      <c r="F225" s="32" t="s">
        <v>129</v>
      </c>
      <c r="G225" s="33">
        <v>100</v>
      </c>
      <c r="H225" s="34">
        <v>0</v>
      </c>
      <c r="I225" s="34">
        <f>ROUND(G225*H225,P4)</f>
        <v>0</v>
      </c>
      <c r="J225" s="29"/>
      <c r="O225" s="35">
        <f>I225*0.21</f>
        <v>0</v>
      </c>
      <c r="P225">
        <v>3</v>
      </c>
    </row>
    <row r="226">
      <c r="A226" s="29" t="s">
        <v>34</v>
      </c>
      <c r="B226" s="36"/>
      <c r="C226" s="37"/>
      <c r="D226" s="37"/>
      <c r="E226" s="38" t="s">
        <v>31</v>
      </c>
      <c r="F226" s="37"/>
      <c r="G226" s="37"/>
      <c r="H226" s="37"/>
      <c r="I226" s="37"/>
      <c r="J226" s="39"/>
    </row>
    <row r="227" ht="28.8">
      <c r="A227" s="29" t="s">
        <v>88</v>
      </c>
      <c r="B227" s="36"/>
      <c r="C227" s="37"/>
      <c r="D227" s="37"/>
      <c r="E227" s="43" t="s">
        <v>734</v>
      </c>
      <c r="F227" s="37"/>
      <c r="G227" s="37"/>
      <c r="H227" s="37"/>
      <c r="I227" s="37"/>
      <c r="J227" s="39"/>
    </row>
    <row r="228">
      <c r="A228" s="29" t="s">
        <v>35</v>
      </c>
      <c r="B228" s="36"/>
      <c r="C228" s="37"/>
      <c r="D228" s="37"/>
      <c r="E228" s="38" t="s">
        <v>31</v>
      </c>
      <c r="F228" s="37"/>
      <c r="G228" s="37"/>
      <c r="H228" s="37"/>
      <c r="I228" s="37"/>
      <c r="J228" s="39"/>
    </row>
    <row r="229">
      <c r="A229" s="29" t="s">
        <v>29</v>
      </c>
      <c r="B229" s="29">
        <v>56</v>
      </c>
      <c r="C229" s="30" t="s">
        <v>94</v>
      </c>
      <c r="D229" s="29" t="s">
        <v>31</v>
      </c>
      <c r="E229" s="31" t="s">
        <v>735</v>
      </c>
      <c r="F229" s="32" t="s">
        <v>33</v>
      </c>
      <c r="G229" s="33">
        <v>1</v>
      </c>
      <c r="H229" s="34">
        <v>0</v>
      </c>
      <c r="I229" s="34">
        <f>ROUND(G229*H229,P4)</f>
        <v>0</v>
      </c>
      <c r="J229" s="29"/>
      <c r="O229" s="35">
        <f>I229*0.21</f>
        <v>0</v>
      </c>
      <c r="P229">
        <v>3</v>
      </c>
    </row>
    <row r="230">
      <c r="A230" s="29" t="s">
        <v>34</v>
      </c>
      <c r="B230" s="36"/>
      <c r="C230" s="37"/>
      <c r="D230" s="37"/>
      <c r="E230" s="38" t="s">
        <v>31</v>
      </c>
      <c r="F230" s="37"/>
      <c r="G230" s="37"/>
      <c r="H230" s="37"/>
      <c r="I230" s="37"/>
      <c r="J230" s="39"/>
    </row>
    <row r="231" ht="28.8">
      <c r="A231" s="29" t="s">
        <v>88</v>
      </c>
      <c r="B231" s="36"/>
      <c r="C231" s="37"/>
      <c r="D231" s="37"/>
      <c r="E231" s="43" t="s">
        <v>601</v>
      </c>
      <c r="F231" s="37"/>
      <c r="G231" s="37"/>
      <c r="H231" s="37"/>
      <c r="I231" s="37"/>
      <c r="J231" s="39"/>
    </row>
    <row r="232" ht="43.2">
      <c r="A232" s="29" t="s">
        <v>35</v>
      </c>
      <c r="B232" s="36"/>
      <c r="C232" s="37"/>
      <c r="D232" s="37"/>
      <c r="E232" s="31" t="s">
        <v>679</v>
      </c>
      <c r="F232" s="37"/>
      <c r="G232" s="37"/>
      <c r="H232" s="37"/>
      <c r="I232" s="37"/>
      <c r="J232" s="39"/>
    </row>
    <row r="233">
      <c r="A233" s="29" t="s">
        <v>29</v>
      </c>
      <c r="B233" s="29">
        <v>57</v>
      </c>
      <c r="C233" s="30" t="s">
        <v>736</v>
      </c>
      <c r="D233" s="29" t="s">
        <v>31</v>
      </c>
      <c r="E233" s="31" t="s">
        <v>737</v>
      </c>
      <c r="F233" s="32" t="s">
        <v>129</v>
      </c>
      <c r="G233" s="33">
        <v>850</v>
      </c>
      <c r="H233" s="34">
        <v>0</v>
      </c>
      <c r="I233" s="34">
        <f>ROUND(G233*H233,P4)</f>
        <v>0</v>
      </c>
      <c r="J233" s="29"/>
      <c r="O233" s="35">
        <f>I233*0.21</f>
        <v>0</v>
      </c>
      <c r="P233">
        <v>3</v>
      </c>
    </row>
    <row r="234">
      <c r="A234" s="29" t="s">
        <v>34</v>
      </c>
      <c r="B234" s="36"/>
      <c r="C234" s="37"/>
      <c r="D234" s="37"/>
      <c r="E234" s="38" t="s">
        <v>31</v>
      </c>
      <c r="F234" s="37"/>
      <c r="G234" s="37"/>
      <c r="H234" s="37"/>
      <c r="I234" s="37"/>
      <c r="J234" s="39"/>
    </row>
    <row r="235" ht="28.8">
      <c r="A235" s="29" t="s">
        <v>88</v>
      </c>
      <c r="B235" s="36"/>
      <c r="C235" s="37"/>
      <c r="D235" s="37"/>
      <c r="E235" s="43" t="s">
        <v>731</v>
      </c>
      <c r="F235" s="37"/>
      <c r="G235" s="37"/>
      <c r="H235" s="37"/>
      <c r="I235" s="37"/>
      <c r="J235" s="39"/>
    </row>
    <row r="236">
      <c r="A236" s="29" t="s">
        <v>35</v>
      </c>
      <c r="B236" s="36"/>
      <c r="C236" s="37"/>
      <c r="D236" s="37"/>
      <c r="E236" s="38" t="s">
        <v>31</v>
      </c>
      <c r="F236" s="37"/>
      <c r="G236" s="37"/>
      <c r="H236" s="37"/>
      <c r="I236" s="37"/>
      <c r="J236" s="39"/>
    </row>
    <row r="237">
      <c r="A237" s="29" t="s">
        <v>29</v>
      </c>
      <c r="B237" s="29">
        <v>58</v>
      </c>
      <c r="C237" s="30" t="s">
        <v>738</v>
      </c>
      <c r="D237" s="29" t="s">
        <v>31</v>
      </c>
      <c r="E237" s="31" t="s">
        <v>739</v>
      </c>
      <c r="F237" s="32" t="s">
        <v>129</v>
      </c>
      <c r="G237" s="33">
        <v>100</v>
      </c>
      <c r="H237" s="34">
        <v>0</v>
      </c>
      <c r="I237" s="34">
        <f>ROUND(G237*H237,P4)</f>
        <v>0</v>
      </c>
      <c r="J237" s="29"/>
      <c r="O237" s="35">
        <f>I237*0.21</f>
        <v>0</v>
      </c>
      <c r="P237">
        <v>3</v>
      </c>
    </row>
    <row r="238">
      <c r="A238" s="29" t="s">
        <v>34</v>
      </c>
      <c r="B238" s="36"/>
      <c r="C238" s="37"/>
      <c r="D238" s="37"/>
      <c r="E238" s="38" t="s">
        <v>31</v>
      </c>
      <c r="F238" s="37"/>
      <c r="G238" s="37"/>
      <c r="H238" s="37"/>
      <c r="I238" s="37"/>
      <c r="J238" s="39"/>
    </row>
    <row r="239" ht="28.8">
      <c r="A239" s="29" t="s">
        <v>88</v>
      </c>
      <c r="B239" s="36"/>
      <c r="C239" s="37"/>
      <c r="D239" s="37"/>
      <c r="E239" s="43" t="s">
        <v>734</v>
      </c>
      <c r="F239" s="37"/>
      <c r="G239" s="37"/>
      <c r="H239" s="37"/>
      <c r="I239" s="37"/>
      <c r="J239" s="39"/>
    </row>
    <row r="240">
      <c r="A240" s="29" t="s">
        <v>35</v>
      </c>
      <c r="B240" s="36"/>
      <c r="C240" s="37"/>
      <c r="D240" s="37"/>
      <c r="E240" s="38" t="s">
        <v>31</v>
      </c>
      <c r="F240" s="37"/>
      <c r="G240" s="37"/>
      <c r="H240" s="37"/>
      <c r="I240" s="37"/>
      <c r="J240" s="39"/>
    </row>
    <row r="241">
      <c r="A241" s="29" t="s">
        <v>29</v>
      </c>
      <c r="B241" s="29">
        <v>59</v>
      </c>
      <c r="C241" s="30" t="s">
        <v>97</v>
      </c>
      <c r="D241" s="29" t="s">
        <v>31</v>
      </c>
      <c r="E241" s="31" t="s">
        <v>740</v>
      </c>
      <c r="F241" s="32" t="s">
        <v>33</v>
      </c>
      <c r="G241" s="33">
        <v>1</v>
      </c>
      <c r="H241" s="34">
        <v>0</v>
      </c>
      <c r="I241" s="34">
        <f>ROUND(G241*H241,P4)</f>
        <v>0</v>
      </c>
      <c r="J241" s="29"/>
      <c r="O241" s="35">
        <f>I241*0.21</f>
        <v>0</v>
      </c>
      <c r="P241">
        <v>3</v>
      </c>
    </row>
    <row r="242">
      <c r="A242" s="29" t="s">
        <v>34</v>
      </c>
      <c r="B242" s="36"/>
      <c r="C242" s="37"/>
      <c r="D242" s="37"/>
      <c r="E242" s="38" t="s">
        <v>31</v>
      </c>
      <c r="F242" s="37"/>
      <c r="G242" s="37"/>
      <c r="H242" s="37"/>
      <c r="I242" s="37"/>
      <c r="J242" s="39"/>
    </row>
    <row r="243" ht="28.8">
      <c r="A243" s="29" t="s">
        <v>88</v>
      </c>
      <c r="B243" s="36"/>
      <c r="C243" s="37"/>
      <c r="D243" s="37"/>
      <c r="E243" s="43" t="s">
        <v>601</v>
      </c>
      <c r="F243" s="37"/>
      <c r="G243" s="37"/>
      <c r="H243" s="37"/>
      <c r="I243" s="37"/>
      <c r="J243" s="39"/>
    </row>
    <row r="244" ht="43.2">
      <c r="A244" s="29" t="s">
        <v>35</v>
      </c>
      <c r="B244" s="36"/>
      <c r="C244" s="37"/>
      <c r="D244" s="37"/>
      <c r="E244" s="31" t="s">
        <v>741</v>
      </c>
      <c r="F244" s="37"/>
      <c r="G244" s="37"/>
      <c r="H244" s="37"/>
      <c r="I244" s="37"/>
      <c r="J244" s="39"/>
    </row>
    <row r="245">
      <c r="A245" s="29" t="s">
        <v>29</v>
      </c>
      <c r="B245" s="29">
        <v>60</v>
      </c>
      <c r="C245" s="30" t="s">
        <v>742</v>
      </c>
      <c r="D245" s="29" t="s">
        <v>31</v>
      </c>
      <c r="E245" s="31" t="s">
        <v>743</v>
      </c>
      <c r="F245" s="32" t="s">
        <v>103</v>
      </c>
      <c r="G245" s="33">
        <v>10</v>
      </c>
      <c r="H245" s="34">
        <v>0</v>
      </c>
      <c r="I245" s="34">
        <f>ROUND(G245*H245,P4)</f>
        <v>0</v>
      </c>
      <c r="J245" s="29"/>
      <c r="O245" s="35">
        <f>I245*0.21</f>
        <v>0</v>
      </c>
      <c r="P245">
        <v>3</v>
      </c>
    </row>
    <row r="246">
      <c r="A246" s="29" t="s">
        <v>34</v>
      </c>
      <c r="B246" s="36"/>
      <c r="C246" s="37"/>
      <c r="D246" s="37"/>
      <c r="E246" s="38" t="s">
        <v>31</v>
      </c>
      <c r="F246" s="37"/>
      <c r="G246" s="37"/>
      <c r="H246" s="37"/>
      <c r="I246" s="37"/>
      <c r="J246" s="39"/>
    </row>
    <row r="247" ht="28.8">
      <c r="A247" s="29" t="s">
        <v>88</v>
      </c>
      <c r="B247" s="36"/>
      <c r="C247" s="37"/>
      <c r="D247" s="37"/>
      <c r="E247" s="43" t="s">
        <v>744</v>
      </c>
      <c r="F247" s="37"/>
      <c r="G247" s="37"/>
      <c r="H247" s="37"/>
      <c r="I247" s="37"/>
      <c r="J247" s="39"/>
    </row>
    <row r="248">
      <c r="A248" s="29" t="s">
        <v>35</v>
      </c>
      <c r="B248" s="36"/>
      <c r="C248" s="37"/>
      <c r="D248" s="37"/>
      <c r="E248" s="38" t="s">
        <v>31</v>
      </c>
      <c r="F248" s="37"/>
      <c r="G248" s="37"/>
      <c r="H248" s="37"/>
      <c r="I248" s="37"/>
      <c r="J248" s="39"/>
    </row>
    <row r="249">
      <c r="A249" s="29" t="s">
        <v>29</v>
      </c>
      <c r="B249" s="29">
        <v>61</v>
      </c>
      <c r="C249" s="30" t="s">
        <v>745</v>
      </c>
      <c r="D249" s="29" t="s">
        <v>31</v>
      </c>
      <c r="E249" s="31" t="s">
        <v>746</v>
      </c>
      <c r="F249" s="32" t="s">
        <v>747</v>
      </c>
      <c r="G249" s="33">
        <v>1</v>
      </c>
      <c r="H249" s="34">
        <v>0</v>
      </c>
      <c r="I249" s="34">
        <f>ROUND(G249*H249,P4)</f>
        <v>0</v>
      </c>
      <c r="J249" s="29"/>
      <c r="O249" s="35">
        <f>I249*0.21</f>
        <v>0</v>
      </c>
      <c r="P249">
        <v>3</v>
      </c>
    </row>
    <row r="250">
      <c r="A250" s="29" t="s">
        <v>34</v>
      </c>
      <c r="B250" s="36"/>
      <c r="C250" s="37"/>
      <c r="D250" s="37"/>
      <c r="E250" s="38" t="s">
        <v>31</v>
      </c>
      <c r="F250" s="37"/>
      <c r="G250" s="37"/>
      <c r="H250" s="37"/>
      <c r="I250" s="37"/>
      <c r="J250" s="39"/>
    </row>
    <row r="251" ht="28.8">
      <c r="A251" s="29" t="s">
        <v>88</v>
      </c>
      <c r="B251" s="36"/>
      <c r="C251" s="37"/>
      <c r="D251" s="37"/>
      <c r="E251" s="43" t="s">
        <v>601</v>
      </c>
      <c r="F251" s="37"/>
      <c r="G251" s="37"/>
      <c r="H251" s="37"/>
      <c r="I251" s="37"/>
      <c r="J251" s="39"/>
    </row>
    <row r="252">
      <c r="A252" s="29" t="s">
        <v>35</v>
      </c>
      <c r="B252" s="36"/>
      <c r="C252" s="37"/>
      <c r="D252" s="37"/>
      <c r="E252" s="38" t="s">
        <v>31</v>
      </c>
      <c r="F252" s="37"/>
      <c r="G252" s="37"/>
      <c r="H252" s="37"/>
      <c r="I252" s="37"/>
      <c r="J252" s="39"/>
    </row>
    <row r="253">
      <c r="A253" s="29" t="s">
        <v>29</v>
      </c>
      <c r="B253" s="29">
        <v>62</v>
      </c>
      <c r="C253" s="30" t="s">
        <v>748</v>
      </c>
      <c r="D253" s="29" t="s">
        <v>31</v>
      </c>
      <c r="E253" s="31" t="s">
        <v>749</v>
      </c>
      <c r="F253" s="32" t="s">
        <v>103</v>
      </c>
      <c r="G253" s="33">
        <v>55</v>
      </c>
      <c r="H253" s="34">
        <v>0</v>
      </c>
      <c r="I253" s="34">
        <f>ROUND(G253*H253,P4)</f>
        <v>0</v>
      </c>
      <c r="J253" s="29"/>
      <c r="O253" s="35">
        <f>I253*0.21</f>
        <v>0</v>
      </c>
      <c r="P253">
        <v>3</v>
      </c>
    </row>
    <row r="254">
      <c r="A254" s="29" t="s">
        <v>34</v>
      </c>
      <c r="B254" s="36"/>
      <c r="C254" s="37"/>
      <c r="D254" s="37"/>
      <c r="E254" s="38" t="s">
        <v>31</v>
      </c>
      <c r="F254" s="37"/>
      <c r="G254" s="37"/>
      <c r="H254" s="37"/>
      <c r="I254" s="37"/>
      <c r="J254" s="39"/>
    </row>
    <row r="255" ht="28.8">
      <c r="A255" s="29" t="s">
        <v>88</v>
      </c>
      <c r="B255" s="36"/>
      <c r="C255" s="37"/>
      <c r="D255" s="37"/>
      <c r="E255" s="43" t="s">
        <v>750</v>
      </c>
      <c r="F255" s="37"/>
      <c r="G255" s="37"/>
      <c r="H255" s="37"/>
      <c r="I255" s="37"/>
      <c r="J255" s="39"/>
    </row>
    <row r="256" ht="43.2">
      <c r="A256" s="29" t="s">
        <v>35</v>
      </c>
      <c r="B256" s="36"/>
      <c r="C256" s="37"/>
      <c r="D256" s="37"/>
      <c r="E256" s="31" t="s">
        <v>751</v>
      </c>
      <c r="F256" s="37"/>
      <c r="G256" s="37"/>
      <c r="H256" s="37"/>
      <c r="I256" s="37"/>
      <c r="J256" s="39"/>
    </row>
    <row r="257">
      <c r="A257" s="29" t="s">
        <v>29</v>
      </c>
      <c r="B257" s="29">
        <v>63</v>
      </c>
      <c r="C257" s="30" t="s">
        <v>752</v>
      </c>
      <c r="D257" s="29" t="s">
        <v>31</v>
      </c>
      <c r="E257" s="31" t="s">
        <v>753</v>
      </c>
      <c r="F257" s="32" t="s">
        <v>103</v>
      </c>
      <c r="G257" s="33">
        <v>12</v>
      </c>
      <c r="H257" s="34">
        <v>0</v>
      </c>
      <c r="I257" s="34">
        <f>ROUND(G257*H257,P4)</f>
        <v>0</v>
      </c>
      <c r="J257" s="29"/>
      <c r="O257" s="35">
        <f>I257*0.21</f>
        <v>0</v>
      </c>
      <c r="P257">
        <v>3</v>
      </c>
    </row>
    <row r="258">
      <c r="A258" s="29" t="s">
        <v>34</v>
      </c>
      <c r="B258" s="36"/>
      <c r="C258" s="37"/>
      <c r="D258" s="37"/>
      <c r="E258" s="38" t="s">
        <v>31</v>
      </c>
      <c r="F258" s="37"/>
      <c r="G258" s="37"/>
      <c r="H258" s="37"/>
      <c r="I258" s="37"/>
      <c r="J258" s="39"/>
    </row>
    <row r="259" ht="28.8">
      <c r="A259" s="29" t="s">
        <v>88</v>
      </c>
      <c r="B259" s="36"/>
      <c r="C259" s="37"/>
      <c r="D259" s="37"/>
      <c r="E259" s="43" t="s">
        <v>754</v>
      </c>
      <c r="F259" s="37"/>
      <c r="G259" s="37"/>
      <c r="H259" s="37"/>
      <c r="I259" s="37"/>
      <c r="J259" s="39"/>
    </row>
    <row r="260">
      <c r="A260" s="29" t="s">
        <v>35</v>
      </c>
      <c r="B260" s="36"/>
      <c r="C260" s="37"/>
      <c r="D260" s="37"/>
      <c r="E260" s="38" t="s">
        <v>31</v>
      </c>
      <c r="F260" s="37"/>
      <c r="G260" s="37"/>
      <c r="H260" s="37"/>
      <c r="I260" s="37"/>
      <c r="J260" s="39"/>
    </row>
    <row r="261">
      <c r="A261" s="29" t="s">
        <v>29</v>
      </c>
      <c r="B261" s="29">
        <v>64</v>
      </c>
      <c r="C261" s="30" t="s">
        <v>755</v>
      </c>
      <c r="D261" s="29" t="s">
        <v>31</v>
      </c>
      <c r="E261" s="31" t="s">
        <v>756</v>
      </c>
      <c r="F261" s="32" t="s">
        <v>103</v>
      </c>
      <c r="G261" s="33">
        <v>5</v>
      </c>
      <c r="H261" s="34">
        <v>0</v>
      </c>
      <c r="I261" s="34">
        <f>ROUND(G261*H261,P4)</f>
        <v>0</v>
      </c>
      <c r="J261" s="29"/>
      <c r="O261" s="35">
        <f>I261*0.21</f>
        <v>0</v>
      </c>
      <c r="P261">
        <v>3</v>
      </c>
    </row>
    <row r="262">
      <c r="A262" s="29" t="s">
        <v>34</v>
      </c>
      <c r="B262" s="36"/>
      <c r="C262" s="37"/>
      <c r="D262" s="37"/>
      <c r="E262" s="38" t="s">
        <v>31</v>
      </c>
      <c r="F262" s="37"/>
      <c r="G262" s="37"/>
      <c r="H262" s="37"/>
      <c r="I262" s="37"/>
      <c r="J262" s="39"/>
    </row>
    <row r="263" ht="28.8">
      <c r="A263" s="29" t="s">
        <v>88</v>
      </c>
      <c r="B263" s="36"/>
      <c r="C263" s="37"/>
      <c r="D263" s="37"/>
      <c r="E263" s="43" t="s">
        <v>623</v>
      </c>
      <c r="F263" s="37"/>
      <c r="G263" s="37"/>
      <c r="H263" s="37"/>
      <c r="I263" s="37"/>
      <c r="J263" s="39"/>
    </row>
    <row r="264">
      <c r="A264" s="29" t="s">
        <v>35</v>
      </c>
      <c r="B264" s="36"/>
      <c r="C264" s="37"/>
      <c r="D264" s="37"/>
      <c r="E264" s="38" t="s">
        <v>31</v>
      </c>
      <c r="F264" s="37"/>
      <c r="G264" s="37"/>
      <c r="H264" s="37"/>
      <c r="I264" s="37"/>
      <c r="J264" s="39"/>
    </row>
    <row r="265" ht="28.8">
      <c r="A265" s="29" t="s">
        <v>29</v>
      </c>
      <c r="B265" s="29">
        <v>65</v>
      </c>
      <c r="C265" s="30" t="s">
        <v>757</v>
      </c>
      <c r="D265" s="29" t="s">
        <v>31</v>
      </c>
      <c r="E265" s="31" t="s">
        <v>758</v>
      </c>
      <c r="F265" s="32" t="s">
        <v>70</v>
      </c>
      <c r="G265" s="33">
        <v>25</v>
      </c>
      <c r="H265" s="34">
        <v>0</v>
      </c>
      <c r="I265" s="34">
        <f>ROUND(G265*H265,P4)</f>
        <v>0</v>
      </c>
      <c r="J265" s="29"/>
      <c r="O265" s="35">
        <f>I265*0.21</f>
        <v>0</v>
      </c>
      <c r="P265">
        <v>3</v>
      </c>
    </row>
    <row r="266">
      <c r="A266" s="29" t="s">
        <v>34</v>
      </c>
      <c r="B266" s="36"/>
      <c r="C266" s="37"/>
      <c r="D266" s="37"/>
      <c r="E266" s="38" t="s">
        <v>31</v>
      </c>
      <c r="F266" s="37"/>
      <c r="G266" s="37"/>
      <c r="H266" s="37"/>
      <c r="I266" s="37"/>
      <c r="J266" s="39"/>
    </row>
    <row r="267" ht="28.8">
      <c r="A267" s="29" t="s">
        <v>88</v>
      </c>
      <c r="B267" s="36"/>
      <c r="C267" s="37"/>
      <c r="D267" s="37"/>
      <c r="E267" s="43" t="s">
        <v>574</v>
      </c>
      <c r="F267" s="37"/>
      <c r="G267" s="37"/>
      <c r="H267" s="37"/>
      <c r="I267" s="37"/>
      <c r="J267" s="39"/>
    </row>
    <row r="268">
      <c r="A268" s="29" t="s">
        <v>35</v>
      </c>
      <c r="B268" s="36"/>
      <c r="C268" s="37"/>
      <c r="D268" s="37"/>
      <c r="E268" s="38" t="s">
        <v>31</v>
      </c>
      <c r="F268" s="37"/>
      <c r="G268" s="37"/>
      <c r="H268" s="37"/>
      <c r="I268" s="37"/>
      <c r="J268" s="39"/>
    </row>
    <row r="269">
      <c r="A269" s="29" t="s">
        <v>29</v>
      </c>
      <c r="B269" s="29">
        <v>66</v>
      </c>
      <c r="C269" s="30" t="s">
        <v>759</v>
      </c>
      <c r="D269" s="29" t="s">
        <v>31</v>
      </c>
      <c r="E269" s="31" t="s">
        <v>760</v>
      </c>
      <c r="F269" s="32" t="s">
        <v>70</v>
      </c>
      <c r="G269" s="33">
        <v>27</v>
      </c>
      <c r="H269" s="34">
        <v>0</v>
      </c>
      <c r="I269" s="34">
        <f>ROUND(G269*H269,P4)</f>
        <v>0</v>
      </c>
      <c r="J269" s="29"/>
      <c r="O269" s="35">
        <f>I269*0.21</f>
        <v>0</v>
      </c>
      <c r="P269">
        <v>3</v>
      </c>
    </row>
    <row r="270">
      <c r="A270" s="29" t="s">
        <v>34</v>
      </c>
      <c r="B270" s="36"/>
      <c r="C270" s="37"/>
      <c r="D270" s="37"/>
      <c r="E270" s="38" t="s">
        <v>31</v>
      </c>
      <c r="F270" s="37"/>
      <c r="G270" s="37"/>
      <c r="H270" s="37"/>
      <c r="I270" s="37"/>
      <c r="J270" s="39"/>
    </row>
    <row r="271" ht="28.8">
      <c r="A271" s="29" t="s">
        <v>88</v>
      </c>
      <c r="B271" s="36"/>
      <c r="C271" s="37"/>
      <c r="D271" s="37"/>
      <c r="E271" s="43" t="s">
        <v>608</v>
      </c>
      <c r="F271" s="37"/>
      <c r="G271" s="37"/>
      <c r="H271" s="37"/>
      <c r="I271" s="37"/>
      <c r="J271" s="39"/>
    </row>
    <row r="272">
      <c r="A272" s="29" t="s">
        <v>35</v>
      </c>
      <c r="B272" s="36"/>
      <c r="C272" s="37"/>
      <c r="D272" s="37"/>
      <c r="E272" s="38" t="s">
        <v>31</v>
      </c>
      <c r="F272" s="37"/>
      <c r="G272" s="37"/>
      <c r="H272" s="37"/>
      <c r="I272" s="37"/>
      <c r="J272" s="39"/>
    </row>
    <row r="273">
      <c r="A273" s="29" t="s">
        <v>29</v>
      </c>
      <c r="B273" s="29">
        <v>67</v>
      </c>
      <c r="C273" s="30" t="s">
        <v>761</v>
      </c>
      <c r="D273" s="29" t="s">
        <v>31</v>
      </c>
      <c r="E273" s="31" t="s">
        <v>762</v>
      </c>
      <c r="F273" s="32" t="s">
        <v>129</v>
      </c>
      <c r="G273" s="33">
        <v>100</v>
      </c>
      <c r="H273" s="34">
        <v>0</v>
      </c>
      <c r="I273" s="34">
        <f>ROUND(G273*H273,P4)</f>
        <v>0</v>
      </c>
      <c r="J273" s="29"/>
      <c r="O273" s="35">
        <f>I273*0.21</f>
        <v>0</v>
      </c>
      <c r="P273">
        <v>3</v>
      </c>
    </row>
    <row r="274">
      <c r="A274" s="29" t="s">
        <v>34</v>
      </c>
      <c r="B274" s="36"/>
      <c r="C274" s="37"/>
      <c r="D274" s="37"/>
      <c r="E274" s="38" t="s">
        <v>31</v>
      </c>
      <c r="F274" s="37"/>
      <c r="G274" s="37"/>
      <c r="H274" s="37"/>
      <c r="I274" s="37"/>
      <c r="J274" s="39"/>
    </row>
    <row r="275" ht="28.8">
      <c r="A275" s="29" t="s">
        <v>88</v>
      </c>
      <c r="B275" s="36"/>
      <c r="C275" s="37"/>
      <c r="D275" s="37"/>
      <c r="E275" s="43" t="s">
        <v>734</v>
      </c>
      <c r="F275" s="37"/>
      <c r="G275" s="37"/>
      <c r="H275" s="37"/>
      <c r="I275" s="37"/>
      <c r="J275" s="39"/>
    </row>
    <row r="276">
      <c r="A276" s="29" t="s">
        <v>35</v>
      </c>
      <c r="B276" s="36"/>
      <c r="C276" s="37"/>
      <c r="D276" s="37"/>
      <c r="E276" s="38" t="s">
        <v>31</v>
      </c>
      <c r="F276" s="37"/>
      <c r="G276" s="37"/>
      <c r="H276" s="37"/>
      <c r="I276" s="37"/>
      <c r="J276" s="39"/>
    </row>
    <row r="277">
      <c r="A277" s="29" t="s">
        <v>29</v>
      </c>
      <c r="B277" s="29">
        <v>68</v>
      </c>
      <c r="C277" s="30" t="s">
        <v>763</v>
      </c>
      <c r="D277" s="29" t="s">
        <v>31</v>
      </c>
      <c r="E277" s="31" t="s">
        <v>764</v>
      </c>
      <c r="F277" s="32" t="s">
        <v>129</v>
      </c>
      <c r="G277" s="33">
        <v>100</v>
      </c>
      <c r="H277" s="34">
        <v>0</v>
      </c>
      <c r="I277" s="34">
        <f>ROUND(G277*H277,P4)</f>
        <v>0</v>
      </c>
      <c r="J277" s="29"/>
      <c r="O277" s="35">
        <f>I277*0.21</f>
        <v>0</v>
      </c>
      <c r="P277">
        <v>3</v>
      </c>
    </row>
    <row r="278">
      <c r="A278" s="29" t="s">
        <v>34</v>
      </c>
      <c r="B278" s="36"/>
      <c r="C278" s="37"/>
      <c r="D278" s="37"/>
      <c r="E278" s="38" t="s">
        <v>31</v>
      </c>
      <c r="F278" s="37"/>
      <c r="G278" s="37"/>
      <c r="H278" s="37"/>
      <c r="I278" s="37"/>
      <c r="J278" s="39"/>
    </row>
    <row r="279" ht="28.8">
      <c r="A279" s="29" t="s">
        <v>88</v>
      </c>
      <c r="B279" s="36"/>
      <c r="C279" s="37"/>
      <c r="D279" s="37"/>
      <c r="E279" s="43" t="s">
        <v>734</v>
      </c>
      <c r="F279" s="37"/>
      <c r="G279" s="37"/>
      <c r="H279" s="37"/>
      <c r="I279" s="37"/>
      <c r="J279" s="39"/>
    </row>
    <row r="280">
      <c r="A280" s="29" t="s">
        <v>35</v>
      </c>
      <c r="B280" s="36"/>
      <c r="C280" s="37"/>
      <c r="D280" s="37"/>
      <c r="E280" s="38" t="s">
        <v>31</v>
      </c>
      <c r="F280" s="37"/>
      <c r="G280" s="37"/>
      <c r="H280" s="37"/>
      <c r="I280" s="37"/>
      <c r="J280" s="39"/>
    </row>
    <row r="281">
      <c r="A281" s="29" t="s">
        <v>29</v>
      </c>
      <c r="B281" s="29">
        <v>69</v>
      </c>
      <c r="C281" s="30" t="s">
        <v>765</v>
      </c>
      <c r="D281" s="29" t="s">
        <v>31</v>
      </c>
      <c r="E281" s="31" t="s">
        <v>766</v>
      </c>
      <c r="F281" s="32" t="s">
        <v>129</v>
      </c>
      <c r="G281" s="33">
        <v>50</v>
      </c>
      <c r="H281" s="34">
        <v>0</v>
      </c>
      <c r="I281" s="34">
        <f>ROUND(G281*H281,P4)</f>
        <v>0</v>
      </c>
      <c r="J281" s="29"/>
      <c r="O281" s="35">
        <f>I281*0.21</f>
        <v>0</v>
      </c>
      <c r="P281">
        <v>3</v>
      </c>
    </row>
    <row r="282">
      <c r="A282" s="29" t="s">
        <v>34</v>
      </c>
      <c r="B282" s="36"/>
      <c r="C282" s="37"/>
      <c r="D282" s="37"/>
      <c r="E282" s="38" t="s">
        <v>31</v>
      </c>
      <c r="F282" s="37"/>
      <c r="G282" s="37"/>
      <c r="H282" s="37"/>
      <c r="I282" s="37"/>
      <c r="J282" s="39"/>
    </row>
    <row r="283" ht="28.8">
      <c r="A283" s="29" t="s">
        <v>88</v>
      </c>
      <c r="B283" s="36"/>
      <c r="C283" s="37"/>
      <c r="D283" s="37"/>
      <c r="E283" s="43" t="s">
        <v>767</v>
      </c>
      <c r="F283" s="37"/>
      <c r="G283" s="37"/>
      <c r="H283" s="37"/>
      <c r="I283" s="37"/>
      <c r="J283" s="39"/>
    </row>
    <row r="284">
      <c r="A284" s="29" t="s">
        <v>35</v>
      </c>
      <c r="B284" s="36"/>
      <c r="C284" s="37"/>
      <c r="D284" s="37"/>
      <c r="E284" s="38" t="s">
        <v>31</v>
      </c>
      <c r="F284" s="37"/>
      <c r="G284" s="37"/>
      <c r="H284" s="37"/>
      <c r="I284" s="37"/>
      <c r="J284" s="39"/>
    </row>
    <row r="285">
      <c r="A285" s="29" t="s">
        <v>29</v>
      </c>
      <c r="B285" s="29">
        <v>70</v>
      </c>
      <c r="C285" s="30" t="s">
        <v>768</v>
      </c>
      <c r="D285" s="29" t="s">
        <v>31</v>
      </c>
      <c r="E285" s="31" t="s">
        <v>769</v>
      </c>
      <c r="F285" s="32" t="s">
        <v>129</v>
      </c>
      <c r="G285" s="33">
        <v>50</v>
      </c>
      <c r="H285" s="34">
        <v>0</v>
      </c>
      <c r="I285" s="34">
        <f>ROUND(G285*H285,P4)</f>
        <v>0</v>
      </c>
      <c r="J285" s="29"/>
      <c r="O285" s="35">
        <f>I285*0.21</f>
        <v>0</v>
      </c>
      <c r="P285">
        <v>3</v>
      </c>
    </row>
    <row r="286">
      <c r="A286" s="29" t="s">
        <v>34</v>
      </c>
      <c r="B286" s="36"/>
      <c r="C286" s="37"/>
      <c r="D286" s="37"/>
      <c r="E286" s="38" t="s">
        <v>31</v>
      </c>
      <c r="F286" s="37"/>
      <c r="G286" s="37"/>
      <c r="H286" s="37"/>
      <c r="I286" s="37"/>
      <c r="J286" s="39"/>
    </row>
    <row r="287" ht="28.8">
      <c r="A287" s="29" t="s">
        <v>88</v>
      </c>
      <c r="B287" s="36"/>
      <c r="C287" s="37"/>
      <c r="D287" s="37"/>
      <c r="E287" s="43" t="s">
        <v>767</v>
      </c>
      <c r="F287" s="37"/>
      <c r="G287" s="37"/>
      <c r="H287" s="37"/>
      <c r="I287" s="37"/>
      <c r="J287" s="39"/>
    </row>
    <row r="288">
      <c r="A288" s="29" t="s">
        <v>35</v>
      </c>
      <c r="B288" s="36"/>
      <c r="C288" s="37"/>
      <c r="D288" s="37"/>
      <c r="E288" s="38" t="s">
        <v>31</v>
      </c>
      <c r="F288" s="37"/>
      <c r="G288" s="37"/>
      <c r="H288" s="37"/>
      <c r="I288" s="37"/>
      <c r="J288" s="39"/>
    </row>
    <row r="289">
      <c r="A289" s="29" t="s">
        <v>29</v>
      </c>
      <c r="B289" s="29">
        <v>71</v>
      </c>
      <c r="C289" s="30" t="s">
        <v>770</v>
      </c>
      <c r="D289" s="29" t="s">
        <v>31</v>
      </c>
      <c r="E289" s="31" t="s">
        <v>771</v>
      </c>
      <c r="F289" s="32" t="s">
        <v>129</v>
      </c>
      <c r="G289" s="33">
        <v>320</v>
      </c>
      <c r="H289" s="34">
        <v>0</v>
      </c>
      <c r="I289" s="34">
        <f>ROUND(G289*H289,P4)</f>
        <v>0</v>
      </c>
      <c r="J289" s="29"/>
      <c r="O289" s="35">
        <f>I289*0.21</f>
        <v>0</v>
      </c>
      <c r="P289">
        <v>3</v>
      </c>
    </row>
    <row r="290">
      <c r="A290" s="29" t="s">
        <v>34</v>
      </c>
      <c r="B290" s="36"/>
      <c r="C290" s="37"/>
      <c r="D290" s="37"/>
      <c r="E290" s="38" t="s">
        <v>31</v>
      </c>
      <c r="F290" s="37"/>
      <c r="G290" s="37"/>
      <c r="H290" s="37"/>
      <c r="I290" s="37"/>
      <c r="J290" s="39"/>
    </row>
    <row r="291" ht="28.8">
      <c r="A291" s="29" t="s">
        <v>88</v>
      </c>
      <c r="B291" s="36"/>
      <c r="C291" s="37"/>
      <c r="D291" s="37"/>
      <c r="E291" s="43" t="s">
        <v>772</v>
      </c>
      <c r="F291" s="37"/>
      <c r="G291" s="37"/>
      <c r="H291" s="37"/>
      <c r="I291" s="37"/>
      <c r="J291" s="39"/>
    </row>
    <row r="292">
      <c r="A292" s="29" t="s">
        <v>35</v>
      </c>
      <c r="B292" s="36"/>
      <c r="C292" s="37"/>
      <c r="D292" s="37"/>
      <c r="E292" s="38" t="s">
        <v>31</v>
      </c>
      <c r="F292" s="37"/>
      <c r="G292" s="37"/>
      <c r="H292" s="37"/>
      <c r="I292" s="37"/>
      <c r="J292" s="39"/>
    </row>
    <row r="293">
      <c r="A293" s="29" t="s">
        <v>29</v>
      </c>
      <c r="B293" s="29">
        <v>72</v>
      </c>
      <c r="C293" s="30" t="s">
        <v>773</v>
      </c>
      <c r="D293" s="29" t="s">
        <v>31</v>
      </c>
      <c r="E293" s="31" t="s">
        <v>774</v>
      </c>
      <c r="F293" s="32" t="s">
        <v>129</v>
      </c>
      <c r="G293" s="33">
        <v>300</v>
      </c>
      <c r="H293" s="34">
        <v>0</v>
      </c>
      <c r="I293" s="34">
        <f>ROUND(G293*H293,P4)</f>
        <v>0</v>
      </c>
      <c r="J293" s="29"/>
      <c r="O293" s="35">
        <f>I293*0.21</f>
        <v>0</v>
      </c>
      <c r="P293">
        <v>3</v>
      </c>
    </row>
    <row r="294">
      <c r="A294" s="29" t="s">
        <v>34</v>
      </c>
      <c r="B294" s="36"/>
      <c r="C294" s="37"/>
      <c r="D294" s="37"/>
      <c r="E294" s="38" t="s">
        <v>31</v>
      </c>
      <c r="F294" s="37"/>
      <c r="G294" s="37"/>
      <c r="H294" s="37"/>
      <c r="I294" s="37"/>
      <c r="J294" s="39"/>
    </row>
    <row r="295" ht="28.8">
      <c r="A295" s="29" t="s">
        <v>88</v>
      </c>
      <c r="B295" s="36"/>
      <c r="C295" s="37"/>
      <c r="D295" s="37"/>
      <c r="E295" s="43" t="s">
        <v>715</v>
      </c>
      <c r="F295" s="37"/>
      <c r="G295" s="37"/>
      <c r="H295" s="37"/>
      <c r="I295" s="37"/>
      <c r="J295" s="39"/>
    </row>
    <row r="296">
      <c r="A296" s="29" t="s">
        <v>35</v>
      </c>
      <c r="B296" s="36"/>
      <c r="C296" s="37"/>
      <c r="D296" s="37"/>
      <c r="E296" s="38" t="s">
        <v>31</v>
      </c>
      <c r="F296" s="37"/>
      <c r="G296" s="37"/>
      <c r="H296" s="37"/>
      <c r="I296" s="37"/>
      <c r="J296" s="39"/>
    </row>
    <row r="297">
      <c r="A297" s="29" t="s">
        <v>29</v>
      </c>
      <c r="B297" s="29">
        <v>73</v>
      </c>
      <c r="C297" s="30" t="s">
        <v>775</v>
      </c>
      <c r="D297" s="29" t="s">
        <v>31</v>
      </c>
      <c r="E297" s="31" t="s">
        <v>776</v>
      </c>
      <c r="F297" s="32" t="s">
        <v>129</v>
      </c>
      <c r="G297" s="33">
        <v>5</v>
      </c>
      <c r="H297" s="34">
        <v>0</v>
      </c>
      <c r="I297" s="34">
        <f>ROUND(G297*H297,P4)</f>
        <v>0</v>
      </c>
      <c r="J297" s="29"/>
      <c r="O297" s="35">
        <f>I297*0.21</f>
        <v>0</v>
      </c>
      <c r="P297">
        <v>3</v>
      </c>
    </row>
    <row r="298">
      <c r="A298" s="29" t="s">
        <v>34</v>
      </c>
      <c r="B298" s="36"/>
      <c r="C298" s="37"/>
      <c r="D298" s="37"/>
      <c r="E298" s="38" t="s">
        <v>31</v>
      </c>
      <c r="F298" s="37"/>
      <c r="G298" s="37"/>
      <c r="H298" s="37"/>
      <c r="I298" s="37"/>
      <c r="J298" s="39"/>
    </row>
    <row r="299" ht="28.8">
      <c r="A299" s="29" t="s">
        <v>88</v>
      </c>
      <c r="B299" s="36"/>
      <c r="C299" s="37"/>
      <c r="D299" s="37"/>
      <c r="E299" s="43" t="s">
        <v>623</v>
      </c>
      <c r="F299" s="37"/>
      <c r="G299" s="37"/>
      <c r="H299" s="37"/>
      <c r="I299" s="37"/>
      <c r="J299" s="39"/>
    </row>
    <row r="300">
      <c r="A300" s="29" t="s">
        <v>35</v>
      </c>
      <c r="B300" s="36"/>
      <c r="C300" s="37"/>
      <c r="D300" s="37"/>
      <c r="E300" s="38" t="s">
        <v>31</v>
      </c>
      <c r="F300" s="37"/>
      <c r="G300" s="37"/>
      <c r="H300" s="37"/>
      <c r="I300" s="37"/>
      <c r="J300" s="39"/>
    </row>
    <row r="301">
      <c r="A301" s="29" t="s">
        <v>29</v>
      </c>
      <c r="B301" s="29">
        <v>74</v>
      </c>
      <c r="C301" s="30" t="s">
        <v>777</v>
      </c>
      <c r="D301" s="29" t="s">
        <v>31</v>
      </c>
      <c r="E301" s="31" t="s">
        <v>778</v>
      </c>
      <c r="F301" s="32" t="s">
        <v>129</v>
      </c>
      <c r="G301" s="33">
        <v>5</v>
      </c>
      <c r="H301" s="34">
        <v>0</v>
      </c>
      <c r="I301" s="34">
        <f>ROUND(G301*H301,P4)</f>
        <v>0</v>
      </c>
      <c r="J301" s="29"/>
      <c r="O301" s="35">
        <f>I301*0.21</f>
        <v>0</v>
      </c>
      <c r="P301">
        <v>3</v>
      </c>
    </row>
    <row r="302">
      <c r="A302" s="29" t="s">
        <v>34</v>
      </c>
      <c r="B302" s="36"/>
      <c r="C302" s="37"/>
      <c r="D302" s="37"/>
      <c r="E302" s="38" t="s">
        <v>31</v>
      </c>
      <c r="F302" s="37"/>
      <c r="G302" s="37"/>
      <c r="H302" s="37"/>
      <c r="I302" s="37"/>
      <c r="J302" s="39"/>
    </row>
    <row r="303" ht="28.8">
      <c r="A303" s="29" t="s">
        <v>88</v>
      </c>
      <c r="B303" s="36"/>
      <c r="C303" s="37"/>
      <c r="D303" s="37"/>
      <c r="E303" s="43" t="s">
        <v>623</v>
      </c>
      <c r="F303" s="37"/>
      <c r="G303" s="37"/>
      <c r="H303" s="37"/>
      <c r="I303" s="37"/>
      <c r="J303" s="39"/>
    </row>
    <row r="304">
      <c r="A304" s="29" t="s">
        <v>35</v>
      </c>
      <c r="B304" s="36"/>
      <c r="C304" s="37"/>
      <c r="D304" s="37"/>
      <c r="E304" s="38" t="s">
        <v>31</v>
      </c>
      <c r="F304" s="37"/>
      <c r="G304" s="37"/>
      <c r="H304" s="37"/>
      <c r="I304" s="37"/>
      <c r="J304" s="39"/>
    </row>
    <row r="305">
      <c r="A305" s="29" t="s">
        <v>29</v>
      </c>
      <c r="B305" s="29">
        <v>75</v>
      </c>
      <c r="C305" s="30" t="s">
        <v>779</v>
      </c>
      <c r="D305" s="29" t="s">
        <v>31</v>
      </c>
      <c r="E305" s="31" t="s">
        <v>780</v>
      </c>
      <c r="F305" s="32" t="s">
        <v>129</v>
      </c>
      <c r="G305" s="33">
        <v>920</v>
      </c>
      <c r="H305" s="34">
        <v>0</v>
      </c>
      <c r="I305" s="34">
        <f>ROUND(G305*H305,P4)</f>
        <v>0</v>
      </c>
      <c r="J305" s="29"/>
      <c r="O305" s="35">
        <f>I305*0.21</f>
        <v>0</v>
      </c>
      <c r="P305">
        <v>3</v>
      </c>
    </row>
    <row r="306">
      <c r="A306" s="29" t="s">
        <v>34</v>
      </c>
      <c r="B306" s="36"/>
      <c r="C306" s="37"/>
      <c r="D306" s="37"/>
      <c r="E306" s="38" t="s">
        <v>31</v>
      </c>
      <c r="F306" s="37"/>
      <c r="G306" s="37"/>
      <c r="H306" s="37"/>
      <c r="I306" s="37"/>
      <c r="J306" s="39"/>
    </row>
    <row r="307" ht="28.8">
      <c r="A307" s="29" t="s">
        <v>88</v>
      </c>
      <c r="B307" s="36"/>
      <c r="C307" s="37"/>
      <c r="D307" s="37"/>
      <c r="E307" s="43" t="s">
        <v>781</v>
      </c>
      <c r="F307" s="37"/>
      <c r="G307" s="37"/>
      <c r="H307" s="37"/>
      <c r="I307" s="37"/>
      <c r="J307" s="39"/>
    </row>
    <row r="308">
      <c r="A308" s="29" t="s">
        <v>35</v>
      </c>
      <c r="B308" s="36"/>
      <c r="C308" s="37"/>
      <c r="D308" s="37"/>
      <c r="E308" s="38" t="s">
        <v>31</v>
      </c>
      <c r="F308" s="37"/>
      <c r="G308" s="37"/>
      <c r="H308" s="37"/>
      <c r="I308" s="37"/>
      <c r="J308" s="39"/>
    </row>
    <row r="309">
      <c r="A309" s="29" t="s">
        <v>29</v>
      </c>
      <c r="B309" s="29">
        <v>76</v>
      </c>
      <c r="C309" s="30" t="s">
        <v>782</v>
      </c>
      <c r="D309" s="29" t="s">
        <v>31</v>
      </c>
      <c r="E309" s="31" t="s">
        <v>783</v>
      </c>
      <c r="F309" s="32" t="s">
        <v>129</v>
      </c>
      <c r="G309" s="33">
        <v>950</v>
      </c>
      <c r="H309" s="34">
        <v>0</v>
      </c>
      <c r="I309" s="34">
        <f>ROUND(G309*H309,P4)</f>
        <v>0</v>
      </c>
      <c r="J309" s="29"/>
      <c r="O309" s="35">
        <f>I309*0.21</f>
        <v>0</v>
      </c>
      <c r="P309">
        <v>3</v>
      </c>
    </row>
    <row r="310">
      <c r="A310" s="29" t="s">
        <v>34</v>
      </c>
      <c r="B310" s="36"/>
      <c r="C310" s="37"/>
      <c r="D310" s="37"/>
      <c r="E310" s="38" t="s">
        <v>31</v>
      </c>
      <c r="F310" s="37"/>
      <c r="G310" s="37"/>
      <c r="H310" s="37"/>
      <c r="I310" s="37"/>
      <c r="J310" s="39"/>
    </row>
    <row r="311" ht="28.8">
      <c r="A311" s="29" t="s">
        <v>88</v>
      </c>
      <c r="B311" s="36"/>
      <c r="C311" s="37"/>
      <c r="D311" s="37"/>
      <c r="E311" s="43" t="s">
        <v>784</v>
      </c>
      <c r="F311" s="37"/>
      <c r="G311" s="37"/>
      <c r="H311" s="37"/>
      <c r="I311" s="37"/>
      <c r="J311" s="39"/>
    </row>
    <row r="312">
      <c r="A312" s="29" t="s">
        <v>35</v>
      </c>
      <c r="B312" s="36"/>
      <c r="C312" s="37"/>
      <c r="D312" s="37"/>
      <c r="E312" s="38" t="s">
        <v>31</v>
      </c>
      <c r="F312" s="37"/>
      <c r="G312" s="37"/>
      <c r="H312" s="37"/>
      <c r="I312" s="37"/>
      <c r="J312" s="39"/>
    </row>
    <row r="313">
      <c r="A313" s="29" t="s">
        <v>29</v>
      </c>
      <c r="B313" s="29">
        <v>77</v>
      </c>
      <c r="C313" s="30" t="s">
        <v>785</v>
      </c>
      <c r="D313" s="29" t="s">
        <v>31</v>
      </c>
      <c r="E313" s="31" t="s">
        <v>786</v>
      </c>
      <c r="F313" s="32" t="s">
        <v>129</v>
      </c>
      <c r="G313" s="33">
        <v>200</v>
      </c>
      <c r="H313" s="34">
        <v>0</v>
      </c>
      <c r="I313" s="34">
        <f>ROUND(G313*H313,P4)</f>
        <v>0</v>
      </c>
      <c r="J313" s="29"/>
      <c r="O313" s="35">
        <f>I313*0.21</f>
        <v>0</v>
      </c>
      <c r="P313">
        <v>3</v>
      </c>
    </row>
    <row r="314">
      <c r="A314" s="29" t="s">
        <v>34</v>
      </c>
      <c r="B314" s="36"/>
      <c r="C314" s="37"/>
      <c r="D314" s="37"/>
      <c r="E314" s="38" t="s">
        <v>31</v>
      </c>
      <c r="F314" s="37"/>
      <c r="G314" s="37"/>
      <c r="H314" s="37"/>
      <c r="I314" s="37"/>
      <c r="J314" s="39"/>
    </row>
    <row r="315" ht="28.8">
      <c r="A315" s="29" t="s">
        <v>88</v>
      </c>
      <c r="B315" s="36"/>
      <c r="C315" s="37"/>
      <c r="D315" s="37"/>
      <c r="E315" s="43" t="s">
        <v>787</v>
      </c>
      <c r="F315" s="37"/>
      <c r="G315" s="37"/>
      <c r="H315" s="37"/>
      <c r="I315" s="37"/>
      <c r="J315" s="39"/>
    </row>
    <row r="316">
      <c r="A316" s="29" t="s">
        <v>35</v>
      </c>
      <c r="B316" s="36"/>
      <c r="C316" s="37"/>
      <c r="D316" s="37"/>
      <c r="E316" s="38" t="s">
        <v>31</v>
      </c>
      <c r="F316" s="37"/>
      <c r="G316" s="37"/>
      <c r="H316" s="37"/>
      <c r="I316" s="37"/>
      <c r="J316" s="39"/>
    </row>
    <row r="317">
      <c r="A317" s="29" t="s">
        <v>29</v>
      </c>
      <c r="B317" s="29">
        <v>78</v>
      </c>
      <c r="C317" s="30" t="s">
        <v>788</v>
      </c>
      <c r="D317" s="29" t="s">
        <v>31</v>
      </c>
      <c r="E317" s="31" t="s">
        <v>789</v>
      </c>
      <c r="F317" s="32" t="s">
        <v>129</v>
      </c>
      <c r="G317" s="33">
        <v>100</v>
      </c>
      <c r="H317" s="34">
        <v>0</v>
      </c>
      <c r="I317" s="34">
        <f>ROUND(G317*H317,P4)</f>
        <v>0</v>
      </c>
      <c r="J317" s="29"/>
      <c r="O317" s="35">
        <f>I317*0.21</f>
        <v>0</v>
      </c>
      <c r="P317">
        <v>3</v>
      </c>
    </row>
    <row r="318">
      <c r="A318" s="29" t="s">
        <v>34</v>
      </c>
      <c r="B318" s="36"/>
      <c r="C318" s="37"/>
      <c r="D318" s="37"/>
      <c r="E318" s="38" t="s">
        <v>31</v>
      </c>
      <c r="F318" s="37"/>
      <c r="G318" s="37"/>
      <c r="H318" s="37"/>
      <c r="I318" s="37"/>
      <c r="J318" s="39"/>
    </row>
    <row r="319" ht="28.8">
      <c r="A319" s="29" t="s">
        <v>88</v>
      </c>
      <c r="B319" s="36"/>
      <c r="C319" s="37"/>
      <c r="D319" s="37"/>
      <c r="E319" s="43" t="s">
        <v>734</v>
      </c>
      <c r="F319" s="37"/>
      <c r="G319" s="37"/>
      <c r="H319" s="37"/>
      <c r="I319" s="37"/>
      <c r="J319" s="39"/>
    </row>
    <row r="320">
      <c r="A320" s="29" t="s">
        <v>35</v>
      </c>
      <c r="B320" s="36"/>
      <c r="C320" s="37"/>
      <c r="D320" s="37"/>
      <c r="E320" s="38" t="s">
        <v>31</v>
      </c>
      <c r="F320" s="37"/>
      <c r="G320" s="37"/>
      <c r="H320" s="37"/>
      <c r="I320" s="37"/>
      <c r="J320" s="39"/>
    </row>
    <row r="321">
      <c r="A321" s="29" t="s">
        <v>29</v>
      </c>
      <c r="B321" s="29">
        <v>79</v>
      </c>
      <c r="C321" s="30" t="s">
        <v>790</v>
      </c>
      <c r="D321" s="29" t="s">
        <v>31</v>
      </c>
      <c r="E321" s="31" t="s">
        <v>791</v>
      </c>
      <c r="F321" s="32" t="s">
        <v>129</v>
      </c>
      <c r="G321" s="33">
        <v>620</v>
      </c>
      <c r="H321" s="34">
        <v>0</v>
      </c>
      <c r="I321" s="34">
        <f>ROUND(G321*H321,P4)</f>
        <v>0</v>
      </c>
      <c r="J321" s="29"/>
      <c r="O321" s="35">
        <f>I321*0.21</f>
        <v>0</v>
      </c>
      <c r="P321">
        <v>3</v>
      </c>
    </row>
    <row r="322">
      <c r="A322" s="29" t="s">
        <v>34</v>
      </c>
      <c r="B322" s="36"/>
      <c r="C322" s="37"/>
      <c r="D322" s="37"/>
      <c r="E322" s="38" t="s">
        <v>31</v>
      </c>
      <c r="F322" s="37"/>
      <c r="G322" s="37"/>
      <c r="H322" s="37"/>
      <c r="I322" s="37"/>
      <c r="J322" s="39"/>
    </row>
    <row r="323" ht="28.8">
      <c r="A323" s="29" t="s">
        <v>88</v>
      </c>
      <c r="B323" s="36"/>
      <c r="C323" s="37"/>
      <c r="D323" s="37"/>
      <c r="E323" s="43" t="s">
        <v>792</v>
      </c>
      <c r="F323" s="37"/>
      <c r="G323" s="37"/>
      <c r="H323" s="37"/>
      <c r="I323" s="37"/>
      <c r="J323" s="39"/>
    </row>
    <row r="324">
      <c r="A324" s="29" t="s">
        <v>35</v>
      </c>
      <c r="B324" s="36"/>
      <c r="C324" s="37"/>
      <c r="D324" s="37"/>
      <c r="E324" s="38" t="s">
        <v>31</v>
      </c>
      <c r="F324" s="37"/>
      <c r="G324" s="37"/>
      <c r="H324" s="37"/>
      <c r="I324" s="37"/>
      <c r="J324" s="39"/>
    </row>
    <row r="325">
      <c r="A325" s="29" t="s">
        <v>29</v>
      </c>
      <c r="B325" s="29">
        <v>80</v>
      </c>
      <c r="C325" s="30" t="s">
        <v>793</v>
      </c>
      <c r="D325" s="29" t="s">
        <v>31</v>
      </c>
      <c r="E325" s="31" t="s">
        <v>794</v>
      </c>
      <c r="F325" s="32" t="s">
        <v>129</v>
      </c>
      <c r="G325" s="33">
        <v>10</v>
      </c>
      <c r="H325" s="34">
        <v>0</v>
      </c>
      <c r="I325" s="34">
        <f>ROUND(G325*H325,P4)</f>
        <v>0</v>
      </c>
      <c r="J325" s="29"/>
      <c r="O325" s="35">
        <f>I325*0.21</f>
        <v>0</v>
      </c>
      <c r="P325">
        <v>3</v>
      </c>
    </row>
    <row r="326">
      <c r="A326" s="29" t="s">
        <v>34</v>
      </c>
      <c r="B326" s="36"/>
      <c r="C326" s="37"/>
      <c r="D326" s="37"/>
      <c r="E326" s="38" t="s">
        <v>31</v>
      </c>
      <c r="F326" s="37"/>
      <c r="G326" s="37"/>
      <c r="H326" s="37"/>
      <c r="I326" s="37"/>
      <c r="J326" s="39"/>
    </row>
    <row r="327" ht="28.8">
      <c r="A327" s="29" t="s">
        <v>88</v>
      </c>
      <c r="B327" s="36"/>
      <c r="C327" s="37"/>
      <c r="D327" s="37"/>
      <c r="E327" s="43" t="s">
        <v>744</v>
      </c>
      <c r="F327" s="37"/>
      <c r="G327" s="37"/>
      <c r="H327" s="37"/>
      <c r="I327" s="37"/>
      <c r="J327" s="39"/>
    </row>
    <row r="328">
      <c r="A328" s="29" t="s">
        <v>35</v>
      </c>
      <c r="B328" s="36"/>
      <c r="C328" s="37"/>
      <c r="D328" s="37"/>
      <c r="E328" s="38" t="s">
        <v>31</v>
      </c>
      <c r="F328" s="37"/>
      <c r="G328" s="37"/>
      <c r="H328" s="37"/>
      <c r="I328" s="37"/>
      <c r="J328" s="39"/>
    </row>
    <row r="329">
      <c r="A329" s="29" t="s">
        <v>29</v>
      </c>
      <c r="B329" s="29">
        <v>81</v>
      </c>
      <c r="C329" s="30" t="s">
        <v>795</v>
      </c>
      <c r="D329" s="29" t="s">
        <v>31</v>
      </c>
      <c r="E329" s="31" t="s">
        <v>796</v>
      </c>
      <c r="F329" s="32" t="s">
        <v>103</v>
      </c>
      <c r="G329" s="33">
        <v>80</v>
      </c>
      <c r="H329" s="34">
        <v>0</v>
      </c>
      <c r="I329" s="34">
        <f>ROUND(G329*H329,P4)</f>
        <v>0</v>
      </c>
      <c r="J329" s="29"/>
      <c r="O329" s="35">
        <f>I329*0.21</f>
        <v>0</v>
      </c>
      <c r="P329">
        <v>3</v>
      </c>
    </row>
    <row r="330">
      <c r="A330" s="29" t="s">
        <v>34</v>
      </c>
      <c r="B330" s="36"/>
      <c r="C330" s="37"/>
      <c r="D330" s="37"/>
      <c r="E330" s="38" t="s">
        <v>31</v>
      </c>
      <c r="F330" s="37"/>
      <c r="G330" s="37"/>
      <c r="H330" s="37"/>
      <c r="I330" s="37"/>
      <c r="J330" s="39"/>
    </row>
    <row r="331" ht="28.8">
      <c r="A331" s="29" t="s">
        <v>88</v>
      </c>
      <c r="B331" s="36"/>
      <c r="C331" s="37"/>
      <c r="D331" s="37"/>
      <c r="E331" s="43" t="s">
        <v>797</v>
      </c>
      <c r="F331" s="37"/>
      <c r="G331" s="37"/>
      <c r="H331" s="37"/>
      <c r="I331" s="37"/>
      <c r="J331" s="39"/>
    </row>
    <row r="332">
      <c r="A332" s="29" t="s">
        <v>35</v>
      </c>
      <c r="B332" s="36"/>
      <c r="C332" s="37"/>
      <c r="D332" s="37"/>
      <c r="E332" s="38" t="s">
        <v>31</v>
      </c>
      <c r="F332" s="37"/>
      <c r="G332" s="37"/>
      <c r="H332" s="37"/>
      <c r="I332" s="37"/>
      <c r="J332" s="39"/>
    </row>
    <row r="333">
      <c r="A333" s="29" t="s">
        <v>29</v>
      </c>
      <c r="B333" s="29">
        <v>82</v>
      </c>
      <c r="C333" s="30" t="s">
        <v>180</v>
      </c>
      <c r="D333" s="29" t="s">
        <v>31</v>
      </c>
      <c r="E333" s="31" t="s">
        <v>798</v>
      </c>
      <c r="F333" s="32" t="s">
        <v>33</v>
      </c>
      <c r="G333" s="33">
        <v>1</v>
      </c>
      <c r="H333" s="34">
        <v>0</v>
      </c>
      <c r="I333" s="34">
        <f>ROUND(G333*H333,P4)</f>
        <v>0</v>
      </c>
      <c r="J333" s="29"/>
      <c r="O333" s="35">
        <f>I333*0.21</f>
        <v>0</v>
      </c>
      <c r="P333">
        <v>3</v>
      </c>
    </row>
    <row r="334">
      <c r="A334" s="29" t="s">
        <v>34</v>
      </c>
      <c r="B334" s="36"/>
      <c r="C334" s="37"/>
      <c r="D334" s="37"/>
      <c r="E334" s="38" t="s">
        <v>31</v>
      </c>
      <c r="F334" s="37"/>
      <c r="G334" s="37"/>
      <c r="H334" s="37"/>
      <c r="I334" s="37"/>
      <c r="J334" s="39"/>
    </row>
    <row r="335" ht="28.8">
      <c r="A335" s="29" t="s">
        <v>88</v>
      </c>
      <c r="B335" s="36"/>
      <c r="C335" s="37"/>
      <c r="D335" s="37"/>
      <c r="E335" s="43" t="s">
        <v>601</v>
      </c>
      <c r="F335" s="37"/>
      <c r="G335" s="37"/>
      <c r="H335" s="37"/>
      <c r="I335" s="37"/>
      <c r="J335" s="39"/>
    </row>
    <row r="336">
      <c r="A336" s="29" t="s">
        <v>35</v>
      </c>
      <c r="B336" s="36"/>
      <c r="C336" s="37"/>
      <c r="D336" s="37"/>
      <c r="E336" s="31" t="s">
        <v>799</v>
      </c>
      <c r="F336" s="37"/>
      <c r="G336" s="37"/>
      <c r="H336" s="37"/>
      <c r="I336" s="37"/>
      <c r="J336" s="39"/>
    </row>
    <row r="337">
      <c r="A337" s="29" t="s">
        <v>29</v>
      </c>
      <c r="B337" s="29">
        <v>83</v>
      </c>
      <c r="C337" s="30" t="s">
        <v>800</v>
      </c>
      <c r="D337" s="29" t="s">
        <v>31</v>
      </c>
      <c r="E337" s="31" t="s">
        <v>801</v>
      </c>
      <c r="F337" s="32" t="s">
        <v>70</v>
      </c>
      <c r="G337" s="33">
        <v>58</v>
      </c>
      <c r="H337" s="34">
        <v>0</v>
      </c>
      <c r="I337" s="34">
        <f>ROUND(G337*H337,P4)</f>
        <v>0</v>
      </c>
      <c r="J337" s="29"/>
      <c r="O337" s="35">
        <f>I337*0.21</f>
        <v>0</v>
      </c>
      <c r="P337">
        <v>3</v>
      </c>
    </row>
    <row r="338">
      <c r="A338" s="29" t="s">
        <v>34</v>
      </c>
      <c r="B338" s="36"/>
      <c r="C338" s="37"/>
      <c r="D338" s="37"/>
      <c r="E338" s="38" t="s">
        <v>31</v>
      </c>
      <c r="F338" s="37"/>
      <c r="G338" s="37"/>
      <c r="H338" s="37"/>
      <c r="I338" s="37"/>
      <c r="J338" s="39"/>
    </row>
    <row r="339" ht="28.8">
      <c r="A339" s="29" t="s">
        <v>88</v>
      </c>
      <c r="B339" s="36"/>
      <c r="C339" s="37"/>
      <c r="D339" s="37"/>
      <c r="E339" s="43" t="s">
        <v>802</v>
      </c>
      <c r="F339" s="37"/>
      <c r="G339" s="37"/>
      <c r="H339" s="37"/>
      <c r="I339" s="37"/>
      <c r="J339" s="39"/>
    </row>
    <row r="340">
      <c r="A340" s="29" t="s">
        <v>35</v>
      </c>
      <c r="B340" s="36"/>
      <c r="C340" s="37"/>
      <c r="D340" s="37"/>
      <c r="E340" s="38" t="s">
        <v>31</v>
      </c>
      <c r="F340" s="37"/>
      <c r="G340" s="37"/>
      <c r="H340" s="37"/>
      <c r="I340" s="37"/>
      <c r="J340" s="39"/>
    </row>
    <row r="341">
      <c r="A341" s="29" t="s">
        <v>29</v>
      </c>
      <c r="B341" s="29">
        <v>84</v>
      </c>
      <c r="C341" s="30" t="s">
        <v>803</v>
      </c>
      <c r="D341" s="29" t="s">
        <v>31</v>
      </c>
      <c r="E341" s="31" t="s">
        <v>804</v>
      </c>
      <c r="F341" s="32" t="s">
        <v>70</v>
      </c>
      <c r="G341" s="33">
        <v>25</v>
      </c>
      <c r="H341" s="34">
        <v>0</v>
      </c>
      <c r="I341" s="34">
        <f>ROUND(G341*H341,P4)</f>
        <v>0</v>
      </c>
      <c r="J341" s="29"/>
      <c r="O341" s="35">
        <f>I341*0.21</f>
        <v>0</v>
      </c>
      <c r="P341">
        <v>3</v>
      </c>
    </row>
    <row r="342">
      <c r="A342" s="29" t="s">
        <v>34</v>
      </c>
      <c r="B342" s="36"/>
      <c r="C342" s="37"/>
      <c r="D342" s="37"/>
      <c r="E342" s="38" t="s">
        <v>31</v>
      </c>
      <c r="F342" s="37"/>
      <c r="G342" s="37"/>
      <c r="H342" s="37"/>
      <c r="I342" s="37"/>
      <c r="J342" s="39"/>
    </row>
    <row r="343" ht="28.8">
      <c r="A343" s="29" t="s">
        <v>88</v>
      </c>
      <c r="B343" s="36"/>
      <c r="C343" s="37"/>
      <c r="D343" s="37"/>
      <c r="E343" s="43" t="s">
        <v>574</v>
      </c>
      <c r="F343" s="37"/>
      <c r="G343" s="37"/>
      <c r="H343" s="37"/>
      <c r="I343" s="37"/>
      <c r="J343" s="39"/>
    </row>
    <row r="344">
      <c r="A344" s="29" t="s">
        <v>35</v>
      </c>
      <c r="B344" s="36"/>
      <c r="C344" s="37"/>
      <c r="D344" s="37"/>
      <c r="E344" s="38" t="s">
        <v>31</v>
      </c>
      <c r="F344" s="37"/>
      <c r="G344" s="37"/>
      <c r="H344" s="37"/>
      <c r="I344" s="37"/>
      <c r="J344" s="39"/>
    </row>
    <row r="345">
      <c r="A345" s="29" t="s">
        <v>29</v>
      </c>
      <c r="B345" s="29">
        <v>85</v>
      </c>
      <c r="C345" s="30" t="s">
        <v>805</v>
      </c>
      <c r="D345" s="29" t="s">
        <v>31</v>
      </c>
      <c r="E345" s="31" t="s">
        <v>806</v>
      </c>
      <c r="F345" s="32" t="s">
        <v>70</v>
      </c>
      <c r="G345" s="33">
        <v>25</v>
      </c>
      <c r="H345" s="34">
        <v>0</v>
      </c>
      <c r="I345" s="34">
        <f>ROUND(G345*H345,P4)</f>
        <v>0</v>
      </c>
      <c r="J345" s="29"/>
      <c r="O345" s="35">
        <f>I345*0.21</f>
        <v>0</v>
      </c>
      <c r="P345">
        <v>3</v>
      </c>
    </row>
    <row r="346">
      <c r="A346" s="29" t="s">
        <v>34</v>
      </c>
      <c r="B346" s="36"/>
      <c r="C346" s="37"/>
      <c r="D346" s="37"/>
      <c r="E346" s="38" t="s">
        <v>31</v>
      </c>
      <c r="F346" s="37"/>
      <c r="G346" s="37"/>
      <c r="H346" s="37"/>
      <c r="I346" s="37"/>
      <c r="J346" s="39"/>
    </row>
    <row r="347" ht="28.8">
      <c r="A347" s="29" t="s">
        <v>88</v>
      </c>
      <c r="B347" s="36"/>
      <c r="C347" s="37"/>
      <c r="D347" s="37"/>
      <c r="E347" s="43" t="s">
        <v>574</v>
      </c>
      <c r="F347" s="37"/>
      <c r="G347" s="37"/>
      <c r="H347" s="37"/>
      <c r="I347" s="37"/>
      <c r="J347" s="39"/>
    </row>
    <row r="348">
      <c r="A348" s="29" t="s">
        <v>35</v>
      </c>
      <c r="B348" s="36"/>
      <c r="C348" s="37"/>
      <c r="D348" s="37"/>
      <c r="E348" s="38" t="s">
        <v>31</v>
      </c>
      <c r="F348" s="37"/>
      <c r="G348" s="37"/>
      <c r="H348" s="37"/>
      <c r="I348" s="37"/>
      <c r="J348" s="39"/>
    </row>
    <row r="349">
      <c r="A349" s="29" t="s">
        <v>29</v>
      </c>
      <c r="B349" s="29">
        <v>86</v>
      </c>
      <c r="C349" s="30" t="s">
        <v>807</v>
      </c>
      <c r="D349" s="29" t="s">
        <v>31</v>
      </c>
      <c r="E349" s="31" t="s">
        <v>808</v>
      </c>
      <c r="F349" s="32" t="s">
        <v>86</v>
      </c>
      <c r="G349" s="33">
        <v>50</v>
      </c>
      <c r="H349" s="34">
        <v>0</v>
      </c>
      <c r="I349" s="34">
        <f>ROUND(G349*H349,P4)</f>
        <v>0</v>
      </c>
      <c r="J349" s="29"/>
      <c r="O349" s="35">
        <f>I349*0.21</f>
        <v>0</v>
      </c>
      <c r="P349">
        <v>3</v>
      </c>
    </row>
    <row r="350">
      <c r="A350" s="29" t="s">
        <v>34</v>
      </c>
      <c r="B350" s="36"/>
      <c r="C350" s="37"/>
      <c r="D350" s="37"/>
      <c r="E350" s="38" t="s">
        <v>31</v>
      </c>
      <c r="F350" s="37"/>
      <c r="G350" s="37"/>
      <c r="H350" s="37"/>
      <c r="I350" s="37"/>
      <c r="J350" s="39"/>
    </row>
    <row r="351" ht="28.8">
      <c r="A351" s="29" t="s">
        <v>88</v>
      </c>
      <c r="B351" s="36"/>
      <c r="C351" s="37"/>
      <c r="D351" s="37"/>
      <c r="E351" s="43" t="s">
        <v>767</v>
      </c>
      <c r="F351" s="37"/>
      <c r="G351" s="37"/>
      <c r="H351" s="37"/>
      <c r="I351" s="37"/>
      <c r="J351" s="39"/>
    </row>
    <row r="352">
      <c r="A352" s="29" t="s">
        <v>35</v>
      </c>
      <c r="B352" s="36"/>
      <c r="C352" s="37"/>
      <c r="D352" s="37"/>
      <c r="E352" s="38" t="s">
        <v>31</v>
      </c>
      <c r="F352" s="37"/>
      <c r="G352" s="37"/>
      <c r="H352" s="37"/>
      <c r="I352" s="37"/>
      <c r="J352" s="39"/>
    </row>
    <row r="353" ht="28.8">
      <c r="A353" s="29" t="s">
        <v>29</v>
      </c>
      <c r="B353" s="29">
        <v>87</v>
      </c>
      <c r="C353" s="30" t="s">
        <v>809</v>
      </c>
      <c r="D353" s="29" t="s">
        <v>31</v>
      </c>
      <c r="E353" s="31" t="s">
        <v>810</v>
      </c>
      <c r="F353" s="32" t="s">
        <v>157</v>
      </c>
      <c r="G353" s="33">
        <v>10</v>
      </c>
      <c r="H353" s="34">
        <v>0</v>
      </c>
      <c r="I353" s="34">
        <f>ROUND(G353*H353,P4)</f>
        <v>0</v>
      </c>
      <c r="J353" s="29"/>
      <c r="O353" s="35">
        <f>I353*0.21</f>
        <v>0</v>
      </c>
      <c r="P353">
        <v>3</v>
      </c>
    </row>
    <row r="354">
      <c r="A354" s="29" t="s">
        <v>34</v>
      </c>
      <c r="B354" s="36"/>
      <c r="C354" s="37"/>
      <c r="D354" s="37"/>
      <c r="E354" s="38" t="s">
        <v>31</v>
      </c>
      <c r="F354" s="37"/>
      <c r="G354" s="37"/>
      <c r="H354" s="37"/>
      <c r="I354" s="37"/>
      <c r="J354" s="39"/>
    </row>
    <row r="355" ht="28.8">
      <c r="A355" s="29" t="s">
        <v>88</v>
      </c>
      <c r="B355" s="36"/>
      <c r="C355" s="37"/>
      <c r="D355" s="37"/>
      <c r="E355" s="43" t="s">
        <v>744</v>
      </c>
      <c r="F355" s="37"/>
      <c r="G355" s="37"/>
      <c r="H355" s="37"/>
      <c r="I355" s="37"/>
      <c r="J355" s="39"/>
    </row>
    <row r="356">
      <c r="A356" s="29" t="s">
        <v>35</v>
      </c>
      <c r="B356" s="36"/>
      <c r="C356" s="37"/>
      <c r="D356" s="37"/>
      <c r="E356" s="38" t="s">
        <v>31</v>
      </c>
      <c r="F356" s="37"/>
      <c r="G356" s="37"/>
      <c r="H356" s="37"/>
      <c r="I356" s="37"/>
      <c r="J356" s="39"/>
    </row>
    <row r="357">
      <c r="A357" s="29" t="s">
        <v>29</v>
      </c>
      <c r="B357" s="29">
        <v>88</v>
      </c>
      <c r="C357" s="30" t="s">
        <v>811</v>
      </c>
      <c r="D357" s="29" t="s">
        <v>31</v>
      </c>
      <c r="E357" s="31" t="s">
        <v>812</v>
      </c>
      <c r="F357" s="32" t="s">
        <v>33</v>
      </c>
      <c r="G357" s="33">
        <v>1</v>
      </c>
      <c r="H357" s="34">
        <v>0</v>
      </c>
      <c r="I357" s="34">
        <f>ROUND(G357*H357,P4)</f>
        <v>0</v>
      </c>
      <c r="J357" s="29"/>
      <c r="O357" s="35">
        <f>I357*0.21</f>
        <v>0</v>
      </c>
      <c r="P357">
        <v>3</v>
      </c>
    </row>
    <row r="358">
      <c r="A358" s="29" t="s">
        <v>34</v>
      </c>
      <c r="B358" s="36"/>
      <c r="C358" s="37"/>
      <c r="D358" s="37"/>
      <c r="E358" s="38" t="s">
        <v>31</v>
      </c>
      <c r="F358" s="37"/>
      <c r="G358" s="37"/>
      <c r="H358" s="37"/>
      <c r="I358" s="37"/>
      <c r="J358" s="39"/>
    </row>
    <row r="359" ht="28.8">
      <c r="A359" s="29" t="s">
        <v>88</v>
      </c>
      <c r="B359" s="36"/>
      <c r="C359" s="37"/>
      <c r="D359" s="37"/>
      <c r="E359" s="43" t="s">
        <v>601</v>
      </c>
      <c r="F359" s="37"/>
      <c r="G359" s="37"/>
      <c r="H359" s="37"/>
      <c r="I359" s="37"/>
      <c r="J359" s="39"/>
    </row>
    <row r="360">
      <c r="A360" s="29" t="s">
        <v>35</v>
      </c>
      <c r="B360" s="40"/>
      <c r="C360" s="41"/>
      <c r="D360" s="41"/>
      <c r="E360" s="31" t="s">
        <v>813</v>
      </c>
      <c r="F360" s="41"/>
      <c r="G360" s="41"/>
      <c r="H360" s="41"/>
      <c r="I360" s="41"/>
      <c r="J36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814</v>
      </c>
      <c r="I3" s="16">
        <f>SUMIFS(I8:I428,A8:A428,"SD")</f>
        <v>0</v>
      </c>
      <c r="J3" s="9"/>
      <c r="O3">
        <v>0</v>
      </c>
      <c r="P3">
        <v>2</v>
      </c>
    </row>
    <row r="4" ht="27.6">
      <c r="A4" s="10" t="s">
        <v>8</v>
      </c>
      <c r="B4" s="11" t="s">
        <v>13</v>
      </c>
      <c r="C4" s="12" t="s">
        <v>814</v>
      </c>
      <c r="D4" s="13"/>
      <c r="E4" s="14" t="s">
        <v>815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570</v>
      </c>
      <c r="D8" s="26"/>
      <c r="E8" s="23" t="s">
        <v>571</v>
      </c>
      <c r="F8" s="26"/>
      <c r="G8" s="26"/>
      <c r="H8" s="26"/>
      <c r="I8" s="27">
        <f>SUMIFS(I9:I428,A9:A428,"P")</f>
        <v>0</v>
      </c>
      <c r="J8" s="28"/>
    </row>
    <row r="9">
      <c r="A9" s="29" t="s">
        <v>29</v>
      </c>
      <c r="B9" s="29">
        <v>1</v>
      </c>
      <c r="C9" s="30" t="s">
        <v>572</v>
      </c>
      <c r="D9" s="29" t="s">
        <v>31</v>
      </c>
      <c r="E9" s="31" t="s">
        <v>816</v>
      </c>
      <c r="F9" s="32" t="s">
        <v>70</v>
      </c>
      <c r="G9" s="33">
        <v>25</v>
      </c>
      <c r="H9" s="34">
        <v>0</v>
      </c>
      <c r="I9" s="34">
        <f>ROUND(G9*H9,P4)</f>
        <v>0</v>
      </c>
      <c r="J9" s="29"/>
      <c r="O9" s="35">
        <f>I9*0.21</f>
        <v>0</v>
      </c>
      <c r="P9">
        <v>3</v>
      </c>
    </row>
    <row r="10">
      <c r="A10" s="29" t="s">
        <v>34</v>
      </c>
      <c r="B10" s="36"/>
      <c r="C10" s="37"/>
      <c r="D10" s="37"/>
      <c r="E10" s="38" t="s">
        <v>31</v>
      </c>
      <c r="F10" s="37"/>
      <c r="G10" s="37"/>
      <c r="H10" s="37"/>
      <c r="I10" s="37"/>
      <c r="J10" s="39"/>
    </row>
    <row r="11" ht="28.8">
      <c r="A11" s="29" t="s">
        <v>88</v>
      </c>
      <c r="B11" s="36"/>
      <c r="C11" s="37"/>
      <c r="D11" s="37"/>
      <c r="E11" s="43" t="s">
        <v>574</v>
      </c>
      <c r="F11" s="37"/>
      <c r="G11" s="37"/>
      <c r="H11" s="37"/>
      <c r="I11" s="37"/>
      <c r="J11" s="39"/>
    </row>
    <row r="12">
      <c r="A12" s="29" t="s">
        <v>35</v>
      </c>
      <c r="B12" s="36"/>
      <c r="C12" s="37"/>
      <c r="D12" s="37"/>
      <c r="E12" s="38" t="s">
        <v>31</v>
      </c>
      <c r="F12" s="37"/>
      <c r="G12" s="37"/>
      <c r="H12" s="37"/>
      <c r="I12" s="37"/>
      <c r="J12" s="39"/>
    </row>
    <row r="13">
      <c r="A13" s="29" t="s">
        <v>29</v>
      </c>
      <c r="B13" s="29">
        <v>2</v>
      </c>
      <c r="C13" s="30" t="s">
        <v>575</v>
      </c>
      <c r="D13" s="29" t="s">
        <v>31</v>
      </c>
      <c r="E13" s="31" t="s">
        <v>817</v>
      </c>
      <c r="F13" s="32" t="s">
        <v>70</v>
      </c>
      <c r="G13" s="33">
        <v>13</v>
      </c>
      <c r="H13" s="34">
        <v>0</v>
      </c>
      <c r="I13" s="34">
        <f>ROUND(G13*H13,P4)</f>
        <v>0</v>
      </c>
      <c r="J13" s="29"/>
      <c r="O13" s="35">
        <f>I13*0.21</f>
        <v>0</v>
      </c>
      <c r="P13">
        <v>3</v>
      </c>
    </row>
    <row r="14">
      <c r="A14" s="29" t="s">
        <v>34</v>
      </c>
      <c r="B14" s="36"/>
      <c r="C14" s="37"/>
      <c r="D14" s="37"/>
      <c r="E14" s="38" t="s">
        <v>31</v>
      </c>
      <c r="F14" s="37"/>
      <c r="G14" s="37"/>
      <c r="H14" s="37"/>
      <c r="I14" s="37"/>
      <c r="J14" s="39"/>
    </row>
    <row r="15" ht="28.8">
      <c r="A15" s="29" t="s">
        <v>88</v>
      </c>
      <c r="B15" s="36"/>
      <c r="C15" s="37"/>
      <c r="D15" s="37"/>
      <c r="E15" s="43" t="s">
        <v>818</v>
      </c>
      <c r="F15" s="37"/>
      <c r="G15" s="37"/>
      <c r="H15" s="37"/>
      <c r="I15" s="37"/>
      <c r="J15" s="39"/>
    </row>
    <row r="16">
      <c r="A16" s="29" t="s">
        <v>35</v>
      </c>
      <c r="B16" s="36"/>
      <c r="C16" s="37"/>
      <c r="D16" s="37"/>
      <c r="E16" s="38" t="s">
        <v>31</v>
      </c>
      <c r="F16" s="37"/>
      <c r="G16" s="37"/>
      <c r="H16" s="37"/>
      <c r="I16" s="37"/>
      <c r="J16" s="39"/>
    </row>
    <row r="17">
      <c r="A17" s="29" t="s">
        <v>29</v>
      </c>
      <c r="B17" s="29">
        <v>3</v>
      </c>
      <c r="C17" s="30" t="s">
        <v>819</v>
      </c>
      <c r="D17" s="29" t="s">
        <v>31</v>
      </c>
      <c r="E17" s="31" t="s">
        <v>820</v>
      </c>
      <c r="F17" s="32" t="s">
        <v>70</v>
      </c>
      <c r="G17" s="33">
        <v>1</v>
      </c>
      <c r="H17" s="34">
        <v>0</v>
      </c>
      <c r="I17" s="34">
        <f>ROUND(G17*H17,P4)</f>
        <v>0</v>
      </c>
      <c r="J17" s="29"/>
      <c r="O17" s="35">
        <f>I17*0.21</f>
        <v>0</v>
      </c>
      <c r="P17">
        <v>3</v>
      </c>
    </row>
    <row r="18">
      <c r="A18" s="29" t="s">
        <v>34</v>
      </c>
      <c r="B18" s="36"/>
      <c r="C18" s="37"/>
      <c r="D18" s="37"/>
      <c r="E18" s="38" t="s">
        <v>31</v>
      </c>
      <c r="F18" s="37"/>
      <c r="G18" s="37"/>
      <c r="H18" s="37"/>
      <c r="I18" s="37"/>
      <c r="J18" s="39"/>
    </row>
    <row r="19" ht="28.8">
      <c r="A19" s="29" t="s">
        <v>88</v>
      </c>
      <c r="B19" s="36"/>
      <c r="C19" s="37"/>
      <c r="D19" s="37"/>
      <c r="E19" s="43" t="s">
        <v>601</v>
      </c>
      <c r="F19" s="37"/>
      <c r="G19" s="37"/>
      <c r="H19" s="37"/>
      <c r="I19" s="37"/>
      <c r="J19" s="39"/>
    </row>
    <row r="20" ht="28.8">
      <c r="A20" s="29" t="s">
        <v>35</v>
      </c>
      <c r="B20" s="36"/>
      <c r="C20" s="37"/>
      <c r="D20" s="37"/>
      <c r="E20" s="31" t="s">
        <v>821</v>
      </c>
      <c r="F20" s="37"/>
      <c r="G20" s="37"/>
      <c r="H20" s="37"/>
      <c r="I20" s="37"/>
      <c r="J20" s="39"/>
    </row>
    <row r="21" ht="28.8">
      <c r="A21" s="29" t="s">
        <v>29</v>
      </c>
      <c r="B21" s="29">
        <v>4</v>
      </c>
      <c r="C21" s="30" t="s">
        <v>578</v>
      </c>
      <c r="D21" s="29" t="s">
        <v>31</v>
      </c>
      <c r="E21" s="31" t="s">
        <v>822</v>
      </c>
      <c r="F21" s="32" t="s">
        <v>580</v>
      </c>
      <c r="G21" s="33">
        <v>1</v>
      </c>
      <c r="H21" s="34">
        <v>0</v>
      </c>
      <c r="I21" s="34">
        <f>ROUND(G21*H21,P4)</f>
        <v>0</v>
      </c>
      <c r="J21" s="29"/>
      <c r="O21" s="35">
        <f>I21*0.21</f>
        <v>0</v>
      </c>
      <c r="P21">
        <v>3</v>
      </c>
    </row>
    <row r="22">
      <c r="A22" s="29" t="s">
        <v>34</v>
      </c>
      <c r="B22" s="36"/>
      <c r="C22" s="37"/>
      <c r="D22" s="37"/>
      <c r="E22" s="38" t="s">
        <v>31</v>
      </c>
      <c r="F22" s="37"/>
      <c r="G22" s="37"/>
      <c r="H22" s="37"/>
      <c r="I22" s="37"/>
      <c r="J22" s="39"/>
    </row>
    <row r="23" ht="28.8">
      <c r="A23" s="29" t="s">
        <v>88</v>
      </c>
      <c r="B23" s="36"/>
      <c r="C23" s="37"/>
      <c r="D23" s="37"/>
      <c r="E23" s="43" t="s">
        <v>601</v>
      </c>
      <c r="F23" s="37"/>
      <c r="G23" s="37"/>
      <c r="H23" s="37"/>
      <c r="I23" s="37"/>
      <c r="J23" s="39"/>
    </row>
    <row r="24">
      <c r="A24" s="29" t="s">
        <v>35</v>
      </c>
      <c r="B24" s="36"/>
      <c r="C24" s="37"/>
      <c r="D24" s="37"/>
      <c r="E24" s="31" t="s">
        <v>823</v>
      </c>
      <c r="F24" s="37"/>
      <c r="G24" s="37"/>
      <c r="H24" s="37"/>
      <c r="I24" s="37"/>
      <c r="J24" s="39"/>
    </row>
    <row r="25" ht="28.8">
      <c r="A25" s="29" t="s">
        <v>29</v>
      </c>
      <c r="B25" s="29">
        <v>5</v>
      </c>
      <c r="C25" s="30" t="s">
        <v>582</v>
      </c>
      <c r="D25" s="29" t="s">
        <v>31</v>
      </c>
      <c r="E25" s="31" t="s">
        <v>824</v>
      </c>
      <c r="F25" s="32" t="s">
        <v>580</v>
      </c>
      <c r="G25" s="33">
        <v>24</v>
      </c>
      <c r="H25" s="34">
        <v>0</v>
      </c>
      <c r="I25" s="34">
        <f>ROUND(G25*H25,P4)</f>
        <v>0</v>
      </c>
      <c r="J25" s="29"/>
      <c r="O25" s="35">
        <f>I25*0.21</f>
        <v>0</v>
      </c>
      <c r="P25">
        <v>3</v>
      </c>
    </row>
    <row r="26">
      <c r="A26" s="29" t="s">
        <v>34</v>
      </c>
      <c r="B26" s="36"/>
      <c r="C26" s="37"/>
      <c r="D26" s="37"/>
      <c r="E26" s="38" t="s">
        <v>31</v>
      </c>
      <c r="F26" s="37"/>
      <c r="G26" s="37"/>
      <c r="H26" s="37"/>
      <c r="I26" s="37"/>
      <c r="J26" s="39"/>
    </row>
    <row r="27" ht="28.8">
      <c r="A27" s="29" t="s">
        <v>88</v>
      </c>
      <c r="B27" s="36"/>
      <c r="C27" s="37"/>
      <c r="D27" s="37"/>
      <c r="E27" s="43" t="s">
        <v>825</v>
      </c>
      <c r="F27" s="37"/>
      <c r="G27" s="37"/>
      <c r="H27" s="37"/>
      <c r="I27" s="37"/>
      <c r="J27" s="39"/>
    </row>
    <row r="28">
      <c r="A28" s="29" t="s">
        <v>35</v>
      </c>
      <c r="B28" s="36"/>
      <c r="C28" s="37"/>
      <c r="D28" s="37"/>
      <c r="E28" s="31" t="s">
        <v>826</v>
      </c>
      <c r="F28" s="37"/>
      <c r="G28" s="37"/>
      <c r="H28" s="37"/>
      <c r="I28" s="37"/>
      <c r="J28" s="39"/>
    </row>
    <row r="29" ht="28.8">
      <c r="A29" s="29" t="s">
        <v>29</v>
      </c>
      <c r="B29" s="29">
        <v>6</v>
      </c>
      <c r="C29" s="30" t="s">
        <v>585</v>
      </c>
      <c r="D29" s="29" t="s">
        <v>31</v>
      </c>
      <c r="E29" s="31" t="s">
        <v>827</v>
      </c>
      <c r="F29" s="32" t="s">
        <v>580</v>
      </c>
      <c r="G29" s="33">
        <v>7</v>
      </c>
      <c r="H29" s="34">
        <v>0</v>
      </c>
      <c r="I29" s="34">
        <f>ROUND(G29*H29,P4)</f>
        <v>0</v>
      </c>
      <c r="J29" s="29"/>
      <c r="O29" s="35">
        <f>I29*0.21</f>
        <v>0</v>
      </c>
      <c r="P29">
        <v>3</v>
      </c>
    </row>
    <row r="30">
      <c r="A30" s="29" t="s">
        <v>34</v>
      </c>
      <c r="B30" s="36"/>
      <c r="C30" s="37"/>
      <c r="D30" s="37"/>
      <c r="E30" s="38" t="s">
        <v>31</v>
      </c>
      <c r="F30" s="37"/>
      <c r="G30" s="37"/>
      <c r="H30" s="37"/>
      <c r="I30" s="37"/>
      <c r="J30" s="39"/>
    </row>
    <row r="31" ht="28.8">
      <c r="A31" s="29" t="s">
        <v>88</v>
      </c>
      <c r="B31" s="36"/>
      <c r="C31" s="37"/>
      <c r="D31" s="37"/>
      <c r="E31" s="43" t="s">
        <v>828</v>
      </c>
      <c r="F31" s="37"/>
      <c r="G31" s="37"/>
      <c r="H31" s="37"/>
      <c r="I31" s="37"/>
      <c r="J31" s="39"/>
    </row>
    <row r="32">
      <c r="A32" s="29" t="s">
        <v>35</v>
      </c>
      <c r="B32" s="36"/>
      <c r="C32" s="37"/>
      <c r="D32" s="37"/>
      <c r="E32" s="31" t="s">
        <v>829</v>
      </c>
      <c r="F32" s="37"/>
      <c r="G32" s="37"/>
      <c r="H32" s="37"/>
      <c r="I32" s="37"/>
      <c r="J32" s="39"/>
    </row>
    <row r="33" ht="28.8">
      <c r="A33" s="29" t="s">
        <v>29</v>
      </c>
      <c r="B33" s="29">
        <v>7</v>
      </c>
      <c r="C33" s="30" t="s">
        <v>587</v>
      </c>
      <c r="D33" s="29" t="s">
        <v>31</v>
      </c>
      <c r="E33" s="31" t="s">
        <v>830</v>
      </c>
      <c r="F33" s="32" t="s">
        <v>580</v>
      </c>
      <c r="G33" s="33">
        <v>1</v>
      </c>
      <c r="H33" s="34">
        <v>0</v>
      </c>
      <c r="I33" s="34">
        <f>ROUND(G33*H33,P4)</f>
        <v>0</v>
      </c>
      <c r="J33" s="29"/>
      <c r="O33" s="35">
        <f>I33*0.21</f>
        <v>0</v>
      </c>
      <c r="P33">
        <v>3</v>
      </c>
    </row>
    <row r="34">
      <c r="A34" s="29" t="s">
        <v>34</v>
      </c>
      <c r="B34" s="36"/>
      <c r="C34" s="37"/>
      <c r="D34" s="37"/>
      <c r="E34" s="38" t="s">
        <v>31</v>
      </c>
      <c r="F34" s="37"/>
      <c r="G34" s="37"/>
      <c r="H34" s="37"/>
      <c r="I34" s="37"/>
      <c r="J34" s="39"/>
    </row>
    <row r="35" ht="28.8">
      <c r="A35" s="29" t="s">
        <v>88</v>
      </c>
      <c r="B35" s="36"/>
      <c r="C35" s="37"/>
      <c r="D35" s="37"/>
      <c r="E35" s="43" t="s">
        <v>601</v>
      </c>
      <c r="F35" s="37"/>
      <c r="G35" s="37"/>
      <c r="H35" s="37"/>
      <c r="I35" s="37"/>
      <c r="J35" s="39"/>
    </row>
    <row r="36">
      <c r="A36" s="29" t="s">
        <v>35</v>
      </c>
      <c r="B36" s="36"/>
      <c r="C36" s="37"/>
      <c r="D36" s="37"/>
      <c r="E36" s="31" t="s">
        <v>831</v>
      </c>
      <c r="F36" s="37"/>
      <c r="G36" s="37"/>
      <c r="H36" s="37"/>
      <c r="I36" s="37"/>
      <c r="J36" s="39"/>
    </row>
    <row r="37" ht="28.8">
      <c r="A37" s="29" t="s">
        <v>29</v>
      </c>
      <c r="B37" s="29">
        <v>8</v>
      </c>
      <c r="C37" s="30" t="s">
        <v>592</v>
      </c>
      <c r="D37" s="29" t="s">
        <v>31</v>
      </c>
      <c r="E37" s="31" t="s">
        <v>832</v>
      </c>
      <c r="F37" s="32" t="s">
        <v>580</v>
      </c>
      <c r="G37" s="33">
        <v>1</v>
      </c>
      <c r="H37" s="34">
        <v>0</v>
      </c>
      <c r="I37" s="34">
        <f>ROUND(G37*H37,P4)</f>
        <v>0</v>
      </c>
      <c r="J37" s="29"/>
      <c r="O37" s="35">
        <f>I37*0.21</f>
        <v>0</v>
      </c>
      <c r="P37">
        <v>3</v>
      </c>
    </row>
    <row r="38">
      <c r="A38" s="29" t="s">
        <v>34</v>
      </c>
      <c r="B38" s="36"/>
      <c r="C38" s="37"/>
      <c r="D38" s="37"/>
      <c r="E38" s="38" t="s">
        <v>31</v>
      </c>
      <c r="F38" s="37"/>
      <c r="G38" s="37"/>
      <c r="H38" s="37"/>
      <c r="I38" s="37"/>
      <c r="J38" s="39"/>
    </row>
    <row r="39" ht="28.8">
      <c r="A39" s="29" t="s">
        <v>88</v>
      </c>
      <c r="B39" s="36"/>
      <c r="C39" s="37"/>
      <c r="D39" s="37"/>
      <c r="E39" s="43" t="s">
        <v>601</v>
      </c>
      <c r="F39" s="37"/>
      <c r="G39" s="37"/>
      <c r="H39" s="37"/>
      <c r="I39" s="37"/>
      <c r="J39" s="39"/>
    </row>
    <row r="40">
      <c r="A40" s="29" t="s">
        <v>35</v>
      </c>
      <c r="B40" s="36"/>
      <c r="C40" s="37"/>
      <c r="D40" s="37"/>
      <c r="E40" s="31" t="s">
        <v>833</v>
      </c>
      <c r="F40" s="37"/>
      <c r="G40" s="37"/>
      <c r="H40" s="37"/>
      <c r="I40" s="37"/>
      <c r="J40" s="39"/>
    </row>
    <row r="41" ht="28.8">
      <c r="A41" s="29" t="s">
        <v>29</v>
      </c>
      <c r="B41" s="29">
        <v>9</v>
      </c>
      <c r="C41" s="30" t="s">
        <v>834</v>
      </c>
      <c r="D41" s="29" t="s">
        <v>31</v>
      </c>
      <c r="E41" s="31" t="s">
        <v>835</v>
      </c>
      <c r="F41" s="32" t="s">
        <v>580</v>
      </c>
      <c r="G41" s="33">
        <v>4</v>
      </c>
      <c r="H41" s="34">
        <v>0</v>
      </c>
      <c r="I41" s="34">
        <f>ROUND(G41*H41,P4)</f>
        <v>0</v>
      </c>
      <c r="J41" s="29"/>
      <c r="O41" s="35">
        <f>I41*0.21</f>
        <v>0</v>
      </c>
      <c r="P41">
        <v>3</v>
      </c>
    </row>
    <row r="42">
      <c r="A42" s="29" t="s">
        <v>34</v>
      </c>
      <c r="B42" s="36"/>
      <c r="C42" s="37"/>
      <c r="D42" s="37"/>
      <c r="E42" s="38" t="s">
        <v>31</v>
      </c>
      <c r="F42" s="37"/>
      <c r="G42" s="37"/>
      <c r="H42" s="37"/>
      <c r="I42" s="37"/>
      <c r="J42" s="39"/>
    </row>
    <row r="43" ht="28.8">
      <c r="A43" s="29" t="s">
        <v>88</v>
      </c>
      <c r="B43" s="36"/>
      <c r="C43" s="37"/>
      <c r="D43" s="37"/>
      <c r="E43" s="43" t="s">
        <v>663</v>
      </c>
      <c r="F43" s="37"/>
      <c r="G43" s="37"/>
      <c r="H43" s="37"/>
      <c r="I43" s="37"/>
      <c r="J43" s="39"/>
    </row>
    <row r="44">
      <c r="A44" s="29" t="s">
        <v>35</v>
      </c>
      <c r="B44" s="36"/>
      <c r="C44" s="37"/>
      <c r="D44" s="37"/>
      <c r="E44" s="31" t="s">
        <v>836</v>
      </c>
      <c r="F44" s="37"/>
      <c r="G44" s="37"/>
      <c r="H44" s="37"/>
      <c r="I44" s="37"/>
      <c r="J44" s="39"/>
    </row>
    <row r="45">
      <c r="A45" s="29" t="s">
        <v>29</v>
      </c>
      <c r="B45" s="29">
        <v>10</v>
      </c>
      <c r="C45" s="30" t="s">
        <v>837</v>
      </c>
      <c r="D45" s="29" t="s">
        <v>31</v>
      </c>
      <c r="E45" s="31" t="s">
        <v>838</v>
      </c>
      <c r="F45" s="32" t="s">
        <v>580</v>
      </c>
      <c r="G45" s="33">
        <v>8</v>
      </c>
      <c r="H45" s="34">
        <v>0</v>
      </c>
      <c r="I45" s="34">
        <f>ROUND(G45*H45,P4)</f>
        <v>0</v>
      </c>
      <c r="J45" s="29"/>
      <c r="O45" s="35">
        <f>I45*0.21</f>
        <v>0</v>
      </c>
      <c r="P45">
        <v>3</v>
      </c>
    </row>
    <row r="46">
      <c r="A46" s="29" t="s">
        <v>34</v>
      </c>
      <c r="B46" s="36"/>
      <c r="C46" s="37"/>
      <c r="D46" s="37"/>
      <c r="E46" s="38" t="s">
        <v>31</v>
      </c>
      <c r="F46" s="37"/>
      <c r="G46" s="37"/>
      <c r="H46" s="37"/>
      <c r="I46" s="37"/>
      <c r="J46" s="39"/>
    </row>
    <row r="47" ht="28.8">
      <c r="A47" s="29" t="s">
        <v>88</v>
      </c>
      <c r="B47" s="36"/>
      <c r="C47" s="37"/>
      <c r="D47" s="37"/>
      <c r="E47" s="43" t="s">
        <v>642</v>
      </c>
      <c r="F47" s="37"/>
      <c r="G47" s="37"/>
      <c r="H47" s="37"/>
      <c r="I47" s="37"/>
      <c r="J47" s="39"/>
    </row>
    <row r="48">
      <c r="A48" s="29" t="s">
        <v>35</v>
      </c>
      <c r="B48" s="36"/>
      <c r="C48" s="37"/>
      <c r="D48" s="37"/>
      <c r="E48" s="31" t="s">
        <v>839</v>
      </c>
      <c r="F48" s="37"/>
      <c r="G48" s="37"/>
      <c r="H48" s="37"/>
      <c r="I48" s="37"/>
      <c r="J48" s="39"/>
    </row>
    <row r="49">
      <c r="A49" s="29" t="s">
        <v>29</v>
      </c>
      <c r="B49" s="29">
        <v>11</v>
      </c>
      <c r="C49" s="30" t="s">
        <v>594</v>
      </c>
      <c r="D49" s="29" t="s">
        <v>31</v>
      </c>
      <c r="E49" s="31" t="s">
        <v>840</v>
      </c>
      <c r="F49" s="32" t="s">
        <v>580</v>
      </c>
      <c r="G49" s="33">
        <v>3</v>
      </c>
      <c r="H49" s="34">
        <v>0</v>
      </c>
      <c r="I49" s="34">
        <f>ROUND(G49*H49,P4)</f>
        <v>0</v>
      </c>
      <c r="J49" s="29"/>
      <c r="O49" s="35">
        <f>I49*0.21</f>
        <v>0</v>
      </c>
      <c r="P49">
        <v>3</v>
      </c>
    </row>
    <row r="50">
      <c r="A50" s="29" t="s">
        <v>34</v>
      </c>
      <c r="B50" s="36"/>
      <c r="C50" s="37"/>
      <c r="D50" s="37"/>
      <c r="E50" s="38" t="s">
        <v>31</v>
      </c>
      <c r="F50" s="37"/>
      <c r="G50" s="37"/>
      <c r="H50" s="37"/>
      <c r="I50" s="37"/>
      <c r="J50" s="39"/>
    </row>
    <row r="51" ht="28.8">
      <c r="A51" s="29" t="s">
        <v>88</v>
      </c>
      <c r="B51" s="36"/>
      <c r="C51" s="37"/>
      <c r="D51" s="37"/>
      <c r="E51" s="43" t="s">
        <v>577</v>
      </c>
      <c r="F51" s="37"/>
      <c r="G51" s="37"/>
      <c r="H51" s="37"/>
      <c r="I51" s="37"/>
      <c r="J51" s="39"/>
    </row>
    <row r="52" ht="28.8">
      <c r="A52" s="29" t="s">
        <v>35</v>
      </c>
      <c r="B52" s="36"/>
      <c r="C52" s="37"/>
      <c r="D52" s="37"/>
      <c r="E52" s="31" t="s">
        <v>841</v>
      </c>
      <c r="F52" s="37"/>
      <c r="G52" s="37"/>
      <c r="H52" s="37"/>
      <c r="I52" s="37"/>
      <c r="J52" s="39"/>
    </row>
    <row r="53">
      <c r="A53" s="29" t="s">
        <v>29</v>
      </c>
      <c r="B53" s="29">
        <v>12</v>
      </c>
      <c r="C53" s="30" t="s">
        <v>597</v>
      </c>
      <c r="D53" s="29" t="s">
        <v>31</v>
      </c>
      <c r="E53" s="31" t="s">
        <v>842</v>
      </c>
      <c r="F53" s="32" t="s">
        <v>580</v>
      </c>
      <c r="G53" s="33">
        <v>26</v>
      </c>
      <c r="H53" s="34">
        <v>0</v>
      </c>
      <c r="I53" s="34">
        <f>ROUND(G53*H53,P4)</f>
        <v>0</v>
      </c>
      <c r="J53" s="29"/>
      <c r="O53" s="35">
        <f>I53*0.21</f>
        <v>0</v>
      </c>
      <c r="P53">
        <v>3</v>
      </c>
    </row>
    <row r="54">
      <c r="A54" s="29" t="s">
        <v>34</v>
      </c>
      <c r="B54" s="36"/>
      <c r="C54" s="37"/>
      <c r="D54" s="37"/>
      <c r="E54" s="38" t="s">
        <v>31</v>
      </c>
      <c r="F54" s="37"/>
      <c r="G54" s="37"/>
      <c r="H54" s="37"/>
      <c r="I54" s="37"/>
      <c r="J54" s="39"/>
    </row>
    <row r="55" ht="28.8">
      <c r="A55" s="29" t="s">
        <v>88</v>
      </c>
      <c r="B55" s="36"/>
      <c r="C55" s="37"/>
      <c r="D55" s="37"/>
      <c r="E55" s="43" t="s">
        <v>843</v>
      </c>
      <c r="F55" s="37"/>
      <c r="G55" s="37"/>
      <c r="H55" s="37"/>
      <c r="I55" s="37"/>
      <c r="J55" s="39"/>
    </row>
    <row r="56" ht="28.8">
      <c r="A56" s="29" t="s">
        <v>35</v>
      </c>
      <c r="B56" s="36"/>
      <c r="C56" s="37"/>
      <c r="D56" s="37"/>
      <c r="E56" s="31" t="s">
        <v>841</v>
      </c>
      <c r="F56" s="37"/>
      <c r="G56" s="37"/>
      <c r="H56" s="37"/>
      <c r="I56" s="37"/>
      <c r="J56" s="39"/>
    </row>
    <row r="57">
      <c r="A57" s="29" t="s">
        <v>29</v>
      </c>
      <c r="B57" s="29">
        <v>13</v>
      </c>
      <c r="C57" s="30" t="s">
        <v>599</v>
      </c>
      <c r="D57" s="29" t="s">
        <v>31</v>
      </c>
      <c r="E57" s="31" t="s">
        <v>844</v>
      </c>
      <c r="F57" s="32" t="s">
        <v>580</v>
      </c>
      <c r="G57" s="33">
        <v>8</v>
      </c>
      <c r="H57" s="34">
        <v>0</v>
      </c>
      <c r="I57" s="34">
        <f>ROUND(G57*H57,P4)</f>
        <v>0</v>
      </c>
      <c r="J57" s="29"/>
      <c r="O57" s="35">
        <f>I57*0.21</f>
        <v>0</v>
      </c>
      <c r="P57">
        <v>3</v>
      </c>
    </row>
    <row r="58">
      <c r="A58" s="29" t="s">
        <v>34</v>
      </c>
      <c r="B58" s="36"/>
      <c r="C58" s="37"/>
      <c r="D58" s="37"/>
      <c r="E58" s="38" t="s">
        <v>31</v>
      </c>
      <c r="F58" s="37"/>
      <c r="G58" s="37"/>
      <c r="H58" s="37"/>
      <c r="I58" s="37"/>
      <c r="J58" s="39"/>
    </row>
    <row r="59" ht="28.8">
      <c r="A59" s="29" t="s">
        <v>88</v>
      </c>
      <c r="B59" s="36"/>
      <c r="C59" s="37"/>
      <c r="D59" s="37"/>
      <c r="E59" s="43" t="s">
        <v>642</v>
      </c>
      <c r="F59" s="37"/>
      <c r="G59" s="37"/>
      <c r="H59" s="37"/>
      <c r="I59" s="37"/>
      <c r="J59" s="39"/>
    </row>
    <row r="60" ht="43.2">
      <c r="A60" s="29" t="s">
        <v>35</v>
      </c>
      <c r="B60" s="36"/>
      <c r="C60" s="37"/>
      <c r="D60" s="37"/>
      <c r="E60" s="31" t="s">
        <v>845</v>
      </c>
      <c r="F60" s="37"/>
      <c r="G60" s="37"/>
      <c r="H60" s="37"/>
      <c r="I60" s="37"/>
      <c r="J60" s="39"/>
    </row>
    <row r="61">
      <c r="A61" s="29" t="s">
        <v>29</v>
      </c>
      <c r="B61" s="29">
        <v>14</v>
      </c>
      <c r="C61" s="30" t="s">
        <v>602</v>
      </c>
      <c r="D61" s="29" t="s">
        <v>31</v>
      </c>
      <c r="E61" s="31" t="s">
        <v>844</v>
      </c>
      <c r="F61" s="32" t="s">
        <v>580</v>
      </c>
      <c r="G61" s="33">
        <v>17</v>
      </c>
      <c r="H61" s="34">
        <v>0</v>
      </c>
      <c r="I61" s="34">
        <f>ROUND(G61*H61,P4)</f>
        <v>0</v>
      </c>
      <c r="J61" s="29"/>
      <c r="O61" s="35">
        <f>I61*0.21</f>
        <v>0</v>
      </c>
      <c r="P61">
        <v>3</v>
      </c>
    </row>
    <row r="62">
      <c r="A62" s="29" t="s">
        <v>34</v>
      </c>
      <c r="B62" s="36"/>
      <c r="C62" s="37"/>
      <c r="D62" s="37"/>
      <c r="E62" s="38" t="s">
        <v>31</v>
      </c>
      <c r="F62" s="37"/>
      <c r="G62" s="37"/>
      <c r="H62" s="37"/>
      <c r="I62" s="37"/>
      <c r="J62" s="39"/>
    </row>
    <row r="63" ht="28.8">
      <c r="A63" s="29" t="s">
        <v>88</v>
      </c>
      <c r="B63" s="36"/>
      <c r="C63" s="37"/>
      <c r="D63" s="37"/>
      <c r="E63" s="43" t="s">
        <v>846</v>
      </c>
      <c r="F63" s="37"/>
      <c r="G63" s="37"/>
      <c r="H63" s="37"/>
      <c r="I63" s="37"/>
      <c r="J63" s="39"/>
    </row>
    <row r="64">
      <c r="A64" s="29" t="s">
        <v>35</v>
      </c>
      <c r="B64" s="36"/>
      <c r="C64" s="37"/>
      <c r="D64" s="37"/>
      <c r="E64" s="38" t="s">
        <v>31</v>
      </c>
      <c r="F64" s="37"/>
      <c r="G64" s="37"/>
      <c r="H64" s="37"/>
      <c r="I64" s="37"/>
      <c r="J64" s="39"/>
    </row>
    <row r="65">
      <c r="A65" s="29" t="s">
        <v>29</v>
      </c>
      <c r="B65" s="29">
        <v>15</v>
      </c>
      <c r="C65" s="30" t="s">
        <v>847</v>
      </c>
      <c r="D65" s="29" t="s">
        <v>31</v>
      </c>
      <c r="E65" s="31" t="s">
        <v>848</v>
      </c>
      <c r="F65" s="32" t="s">
        <v>580</v>
      </c>
      <c r="G65" s="33">
        <v>9</v>
      </c>
      <c r="H65" s="34">
        <v>0</v>
      </c>
      <c r="I65" s="34">
        <f>ROUND(G65*H65,P4)</f>
        <v>0</v>
      </c>
      <c r="J65" s="29"/>
      <c r="O65" s="35">
        <f>I65*0.21</f>
        <v>0</v>
      </c>
      <c r="P65">
        <v>3</v>
      </c>
    </row>
    <row r="66">
      <c r="A66" s="29" t="s">
        <v>34</v>
      </c>
      <c r="B66" s="36"/>
      <c r="C66" s="37"/>
      <c r="D66" s="37"/>
      <c r="E66" s="38" t="s">
        <v>31</v>
      </c>
      <c r="F66" s="37"/>
      <c r="G66" s="37"/>
      <c r="H66" s="37"/>
      <c r="I66" s="37"/>
      <c r="J66" s="39"/>
    </row>
    <row r="67" ht="28.8">
      <c r="A67" s="29" t="s">
        <v>88</v>
      </c>
      <c r="B67" s="36"/>
      <c r="C67" s="37"/>
      <c r="D67" s="37"/>
      <c r="E67" s="43" t="s">
        <v>849</v>
      </c>
      <c r="F67" s="37"/>
      <c r="G67" s="37"/>
      <c r="H67" s="37"/>
      <c r="I67" s="37"/>
      <c r="J67" s="39"/>
    </row>
    <row r="68">
      <c r="A68" s="29" t="s">
        <v>35</v>
      </c>
      <c r="B68" s="36"/>
      <c r="C68" s="37"/>
      <c r="D68" s="37"/>
      <c r="E68" s="38" t="s">
        <v>31</v>
      </c>
      <c r="F68" s="37"/>
      <c r="G68" s="37"/>
      <c r="H68" s="37"/>
      <c r="I68" s="37"/>
      <c r="J68" s="39"/>
    </row>
    <row r="69">
      <c r="A69" s="29" t="s">
        <v>29</v>
      </c>
      <c r="B69" s="29">
        <v>16</v>
      </c>
      <c r="C69" s="30" t="s">
        <v>850</v>
      </c>
      <c r="D69" s="29" t="s">
        <v>31</v>
      </c>
      <c r="E69" s="31" t="s">
        <v>851</v>
      </c>
      <c r="F69" s="32" t="s">
        <v>580</v>
      </c>
      <c r="G69" s="33">
        <v>3</v>
      </c>
      <c r="H69" s="34">
        <v>0</v>
      </c>
      <c r="I69" s="34">
        <f>ROUND(G69*H69,P4)</f>
        <v>0</v>
      </c>
      <c r="J69" s="29"/>
      <c r="O69" s="35">
        <f>I69*0.21</f>
        <v>0</v>
      </c>
      <c r="P69">
        <v>3</v>
      </c>
    </row>
    <row r="70">
      <c r="A70" s="29" t="s">
        <v>34</v>
      </c>
      <c r="B70" s="36"/>
      <c r="C70" s="37"/>
      <c r="D70" s="37"/>
      <c r="E70" s="38" t="s">
        <v>31</v>
      </c>
      <c r="F70" s="37"/>
      <c r="G70" s="37"/>
      <c r="H70" s="37"/>
      <c r="I70" s="37"/>
      <c r="J70" s="39"/>
    </row>
    <row r="71" ht="28.8">
      <c r="A71" s="29" t="s">
        <v>88</v>
      </c>
      <c r="B71" s="36"/>
      <c r="C71" s="37"/>
      <c r="D71" s="37"/>
      <c r="E71" s="43" t="s">
        <v>577</v>
      </c>
      <c r="F71" s="37"/>
      <c r="G71" s="37"/>
      <c r="H71" s="37"/>
      <c r="I71" s="37"/>
      <c r="J71" s="39"/>
    </row>
    <row r="72">
      <c r="A72" s="29" t="s">
        <v>35</v>
      </c>
      <c r="B72" s="36"/>
      <c r="C72" s="37"/>
      <c r="D72" s="37"/>
      <c r="E72" s="31" t="s">
        <v>852</v>
      </c>
      <c r="F72" s="37"/>
      <c r="G72" s="37"/>
      <c r="H72" s="37"/>
      <c r="I72" s="37"/>
      <c r="J72" s="39"/>
    </row>
    <row r="73">
      <c r="A73" s="29" t="s">
        <v>29</v>
      </c>
      <c r="B73" s="29">
        <v>17</v>
      </c>
      <c r="C73" s="30" t="s">
        <v>853</v>
      </c>
      <c r="D73" s="29" t="s">
        <v>31</v>
      </c>
      <c r="E73" s="31" t="s">
        <v>854</v>
      </c>
      <c r="F73" s="32" t="s">
        <v>580</v>
      </c>
      <c r="G73" s="33">
        <v>37</v>
      </c>
      <c r="H73" s="34">
        <v>0</v>
      </c>
      <c r="I73" s="34">
        <f>ROUND(G73*H73,P4)</f>
        <v>0</v>
      </c>
      <c r="J73" s="29"/>
      <c r="O73" s="35">
        <f>I73*0.21</f>
        <v>0</v>
      </c>
      <c r="P73">
        <v>3</v>
      </c>
    </row>
    <row r="74">
      <c r="A74" s="29" t="s">
        <v>34</v>
      </c>
      <c r="B74" s="36"/>
      <c r="C74" s="37"/>
      <c r="D74" s="37"/>
      <c r="E74" s="38" t="s">
        <v>31</v>
      </c>
      <c r="F74" s="37"/>
      <c r="G74" s="37"/>
      <c r="H74" s="37"/>
      <c r="I74" s="37"/>
      <c r="J74" s="39"/>
    </row>
    <row r="75" ht="28.8">
      <c r="A75" s="29" t="s">
        <v>88</v>
      </c>
      <c r="B75" s="36"/>
      <c r="C75" s="37"/>
      <c r="D75" s="37"/>
      <c r="E75" s="43" t="s">
        <v>855</v>
      </c>
      <c r="F75" s="37"/>
      <c r="G75" s="37"/>
      <c r="H75" s="37"/>
      <c r="I75" s="37"/>
      <c r="J75" s="39"/>
    </row>
    <row r="76" ht="28.8">
      <c r="A76" s="29" t="s">
        <v>35</v>
      </c>
      <c r="B76" s="36"/>
      <c r="C76" s="37"/>
      <c r="D76" s="37"/>
      <c r="E76" s="31" t="s">
        <v>856</v>
      </c>
      <c r="F76" s="37"/>
      <c r="G76" s="37"/>
      <c r="H76" s="37"/>
      <c r="I76" s="37"/>
      <c r="J76" s="39"/>
    </row>
    <row r="77">
      <c r="A77" s="29" t="s">
        <v>29</v>
      </c>
      <c r="B77" s="29">
        <v>18</v>
      </c>
      <c r="C77" s="30" t="s">
        <v>606</v>
      </c>
      <c r="D77" s="29" t="s">
        <v>31</v>
      </c>
      <c r="E77" s="31" t="s">
        <v>857</v>
      </c>
      <c r="F77" s="32" t="s">
        <v>613</v>
      </c>
      <c r="G77" s="33">
        <v>1</v>
      </c>
      <c r="H77" s="34">
        <v>0</v>
      </c>
      <c r="I77" s="34">
        <f>ROUND(G77*H77,P4)</f>
        <v>0</v>
      </c>
      <c r="J77" s="29"/>
      <c r="O77" s="35">
        <f>I77*0.21</f>
        <v>0</v>
      </c>
      <c r="P77">
        <v>3</v>
      </c>
    </row>
    <row r="78">
      <c r="A78" s="29" t="s">
        <v>34</v>
      </c>
      <c r="B78" s="36"/>
      <c r="C78" s="37"/>
      <c r="D78" s="37"/>
      <c r="E78" s="38" t="s">
        <v>31</v>
      </c>
      <c r="F78" s="37"/>
      <c r="G78" s="37"/>
      <c r="H78" s="37"/>
      <c r="I78" s="37"/>
      <c r="J78" s="39"/>
    </row>
    <row r="79" ht="28.8">
      <c r="A79" s="29" t="s">
        <v>88</v>
      </c>
      <c r="B79" s="36"/>
      <c r="C79" s="37"/>
      <c r="D79" s="37"/>
      <c r="E79" s="43" t="s">
        <v>601</v>
      </c>
      <c r="F79" s="37"/>
      <c r="G79" s="37"/>
      <c r="H79" s="37"/>
      <c r="I79" s="37"/>
      <c r="J79" s="39"/>
    </row>
    <row r="80" ht="43.2">
      <c r="A80" s="29" t="s">
        <v>35</v>
      </c>
      <c r="B80" s="36"/>
      <c r="C80" s="37"/>
      <c r="D80" s="37"/>
      <c r="E80" s="31" t="s">
        <v>858</v>
      </c>
      <c r="F80" s="37"/>
      <c r="G80" s="37"/>
      <c r="H80" s="37"/>
      <c r="I80" s="37"/>
      <c r="J80" s="39"/>
    </row>
    <row r="81">
      <c r="A81" s="29" t="s">
        <v>29</v>
      </c>
      <c r="B81" s="29">
        <v>19</v>
      </c>
      <c r="C81" s="30" t="s">
        <v>609</v>
      </c>
      <c r="D81" s="29" t="s">
        <v>31</v>
      </c>
      <c r="E81" s="31" t="s">
        <v>859</v>
      </c>
      <c r="F81" s="32" t="s">
        <v>580</v>
      </c>
      <c r="G81" s="33">
        <v>21</v>
      </c>
      <c r="H81" s="34">
        <v>0</v>
      </c>
      <c r="I81" s="34">
        <f>ROUND(G81*H81,P4)</f>
        <v>0</v>
      </c>
      <c r="J81" s="29"/>
      <c r="O81" s="35">
        <f>I81*0.21</f>
        <v>0</v>
      </c>
      <c r="P81">
        <v>3</v>
      </c>
    </row>
    <row r="82">
      <c r="A82" s="29" t="s">
        <v>34</v>
      </c>
      <c r="B82" s="36"/>
      <c r="C82" s="37"/>
      <c r="D82" s="37"/>
      <c r="E82" s="38" t="s">
        <v>31</v>
      </c>
      <c r="F82" s="37"/>
      <c r="G82" s="37"/>
      <c r="H82" s="37"/>
      <c r="I82" s="37"/>
      <c r="J82" s="39"/>
    </row>
    <row r="83" ht="28.8">
      <c r="A83" s="29" t="s">
        <v>88</v>
      </c>
      <c r="B83" s="36"/>
      <c r="C83" s="37"/>
      <c r="D83" s="37"/>
      <c r="E83" s="43" t="s">
        <v>860</v>
      </c>
      <c r="F83" s="37"/>
      <c r="G83" s="37"/>
      <c r="H83" s="37"/>
      <c r="I83" s="37"/>
      <c r="J83" s="39"/>
    </row>
    <row r="84" ht="57.6">
      <c r="A84" s="29" t="s">
        <v>35</v>
      </c>
      <c r="B84" s="36"/>
      <c r="C84" s="37"/>
      <c r="D84" s="37"/>
      <c r="E84" s="31" t="s">
        <v>861</v>
      </c>
      <c r="F84" s="37"/>
      <c r="G84" s="37"/>
      <c r="H84" s="37"/>
      <c r="I84" s="37"/>
      <c r="J84" s="39"/>
    </row>
    <row r="85">
      <c r="A85" s="29" t="s">
        <v>29</v>
      </c>
      <c r="B85" s="29">
        <v>20</v>
      </c>
      <c r="C85" s="30" t="s">
        <v>862</v>
      </c>
      <c r="D85" s="29" t="s">
        <v>31</v>
      </c>
      <c r="E85" s="31" t="s">
        <v>610</v>
      </c>
      <c r="F85" s="32" t="s">
        <v>129</v>
      </c>
      <c r="G85" s="33">
        <v>40</v>
      </c>
      <c r="H85" s="34">
        <v>0</v>
      </c>
      <c r="I85" s="34">
        <f>ROUND(G85*H85,P4)</f>
        <v>0</v>
      </c>
      <c r="J85" s="29"/>
      <c r="O85" s="35">
        <f>I85*0.21</f>
        <v>0</v>
      </c>
      <c r="P85">
        <v>3</v>
      </c>
    </row>
    <row r="86">
      <c r="A86" s="29" t="s">
        <v>34</v>
      </c>
      <c r="B86" s="36"/>
      <c r="C86" s="37"/>
      <c r="D86" s="37"/>
      <c r="E86" s="38" t="s">
        <v>31</v>
      </c>
      <c r="F86" s="37"/>
      <c r="G86" s="37"/>
      <c r="H86" s="37"/>
      <c r="I86" s="37"/>
      <c r="J86" s="39"/>
    </row>
    <row r="87" ht="28.8">
      <c r="A87" s="29" t="s">
        <v>88</v>
      </c>
      <c r="B87" s="36"/>
      <c r="C87" s="37"/>
      <c r="D87" s="37"/>
      <c r="E87" s="43" t="s">
        <v>638</v>
      </c>
      <c r="F87" s="37"/>
      <c r="G87" s="37"/>
      <c r="H87" s="37"/>
      <c r="I87" s="37"/>
      <c r="J87" s="39"/>
    </row>
    <row r="88">
      <c r="A88" s="29" t="s">
        <v>35</v>
      </c>
      <c r="B88" s="36"/>
      <c r="C88" s="37"/>
      <c r="D88" s="37"/>
      <c r="E88" s="38" t="s">
        <v>31</v>
      </c>
      <c r="F88" s="37"/>
      <c r="G88" s="37"/>
      <c r="H88" s="37"/>
      <c r="I88" s="37"/>
      <c r="J88" s="39"/>
    </row>
    <row r="89">
      <c r="A89" s="29" t="s">
        <v>29</v>
      </c>
      <c r="B89" s="29">
        <v>21</v>
      </c>
      <c r="C89" s="30" t="s">
        <v>611</v>
      </c>
      <c r="D89" s="29" t="s">
        <v>31</v>
      </c>
      <c r="E89" s="31" t="s">
        <v>863</v>
      </c>
      <c r="F89" s="32" t="s">
        <v>580</v>
      </c>
      <c r="G89" s="33">
        <v>6</v>
      </c>
      <c r="H89" s="34">
        <v>0</v>
      </c>
      <c r="I89" s="34">
        <f>ROUND(G89*H89,P4)</f>
        <v>0</v>
      </c>
      <c r="J89" s="29"/>
      <c r="O89" s="35">
        <f>I89*0.21</f>
        <v>0</v>
      </c>
      <c r="P89">
        <v>3</v>
      </c>
    </row>
    <row r="90">
      <c r="A90" s="29" t="s">
        <v>34</v>
      </c>
      <c r="B90" s="36"/>
      <c r="C90" s="37"/>
      <c r="D90" s="37"/>
      <c r="E90" s="38" t="s">
        <v>31</v>
      </c>
      <c r="F90" s="37"/>
      <c r="G90" s="37"/>
      <c r="H90" s="37"/>
      <c r="I90" s="37"/>
      <c r="J90" s="39"/>
    </row>
    <row r="91" ht="28.8">
      <c r="A91" s="29" t="s">
        <v>88</v>
      </c>
      <c r="B91" s="36"/>
      <c r="C91" s="37"/>
      <c r="D91" s="37"/>
      <c r="E91" s="43" t="s">
        <v>864</v>
      </c>
      <c r="F91" s="37"/>
      <c r="G91" s="37"/>
      <c r="H91" s="37"/>
      <c r="I91" s="37"/>
      <c r="J91" s="39"/>
    </row>
    <row r="92" ht="28.8">
      <c r="A92" s="29" t="s">
        <v>35</v>
      </c>
      <c r="B92" s="36"/>
      <c r="C92" s="37"/>
      <c r="D92" s="37"/>
      <c r="E92" s="31" t="s">
        <v>865</v>
      </c>
      <c r="F92" s="37"/>
      <c r="G92" s="37"/>
      <c r="H92" s="37"/>
      <c r="I92" s="37"/>
      <c r="J92" s="39"/>
    </row>
    <row r="93">
      <c r="A93" s="29" t="s">
        <v>29</v>
      </c>
      <c r="B93" s="29">
        <v>22</v>
      </c>
      <c r="C93" s="30" t="s">
        <v>615</v>
      </c>
      <c r="D93" s="29" t="s">
        <v>31</v>
      </c>
      <c r="E93" s="31" t="s">
        <v>866</v>
      </c>
      <c r="F93" s="32" t="s">
        <v>580</v>
      </c>
      <c r="G93" s="33">
        <v>1</v>
      </c>
      <c r="H93" s="34">
        <v>0</v>
      </c>
      <c r="I93" s="34">
        <f>ROUND(G93*H93,P4)</f>
        <v>0</v>
      </c>
      <c r="J93" s="29"/>
      <c r="O93" s="35">
        <f>I93*0.21</f>
        <v>0</v>
      </c>
      <c r="P93">
        <v>3</v>
      </c>
    </row>
    <row r="94">
      <c r="A94" s="29" t="s">
        <v>34</v>
      </c>
      <c r="B94" s="36"/>
      <c r="C94" s="37"/>
      <c r="D94" s="37"/>
      <c r="E94" s="38" t="s">
        <v>31</v>
      </c>
      <c r="F94" s="37"/>
      <c r="G94" s="37"/>
      <c r="H94" s="37"/>
      <c r="I94" s="37"/>
      <c r="J94" s="39"/>
    </row>
    <row r="95" ht="28.8">
      <c r="A95" s="29" t="s">
        <v>88</v>
      </c>
      <c r="B95" s="36"/>
      <c r="C95" s="37"/>
      <c r="D95" s="37"/>
      <c r="E95" s="43" t="s">
        <v>601</v>
      </c>
      <c r="F95" s="37"/>
      <c r="G95" s="37"/>
      <c r="H95" s="37"/>
      <c r="I95" s="37"/>
      <c r="J95" s="39"/>
    </row>
    <row r="96" ht="43.2">
      <c r="A96" s="29" t="s">
        <v>35</v>
      </c>
      <c r="B96" s="36"/>
      <c r="C96" s="37"/>
      <c r="D96" s="37"/>
      <c r="E96" s="31" t="s">
        <v>867</v>
      </c>
      <c r="F96" s="37"/>
      <c r="G96" s="37"/>
      <c r="H96" s="37"/>
      <c r="I96" s="37"/>
      <c r="J96" s="39"/>
    </row>
    <row r="97">
      <c r="A97" s="29" t="s">
        <v>29</v>
      </c>
      <c r="B97" s="29">
        <v>23</v>
      </c>
      <c r="C97" s="30" t="s">
        <v>868</v>
      </c>
      <c r="D97" s="29" t="s">
        <v>31</v>
      </c>
      <c r="E97" s="31" t="s">
        <v>869</v>
      </c>
      <c r="F97" s="32" t="s">
        <v>580</v>
      </c>
      <c r="G97" s="33">
        <v>2</v>
      </c>
      <c r="H97" s="34">
        <v>0</v>
      </c>
      <c r="I97" s="34">
        <f>ROUND(G97*H97,P4)</f>
        <v>0</v>
      </c>
      <c r="J97" s="29"/>
      <c r="O97" s="35">
        <f>I97*0.21</f>
        <v>0</v>
      </c>
      <c r="P97">
        <v>3</v>
      </c>
    </row>
    <row r="98">
      <c r="A98" s="29" t="s">
        <v>34</v>
      </c>
      <c r="B98" s="36"/>
      <c r="C98" s="37"/>
      <c r="D98" s="37"/>
      <c r="E98" s="38" t="s">
        <v>31</v>
      </c>
      <c r="F98" s="37"/>
      <c r="G98" s="37"/>
      <c r="H98" s="37"/>
      <c r="I98" s="37"/>
      <c r="J98" s="39"/>
    </row>
    <row r="99" ht="28.8">
      <c r="A99" s="29" t="s">
        <v>88</v>
      </c>
      <c r="B99" s="36"/>
      <c r="C99" s="37"/>
      <c r="D99" s="37"/>
      <c r="E99" s="43" t="s">
        <v>581</v>
      </c>
      <c r="F99" s="37"/>
      <c r="G99" s="37"/>
      <c r="H99" s="37"/>
      <c r="I99" s="37"/>
      <c r="J99" s="39"/>
    </row>
    <row r="100" ht="100.8">
      <c r="A100" s="29" t="s">
        <v>35</v>
      </c>
      <c r="B100" s="36"/>
      <c r="C100" s="37"/>
      <c r="D100" s="37"/>
      <c r="E100" s="31" t="s">
        <v>870</v>
      </c>
      <c r="F100" s="37"/>
      <c r="G100" s="37"/>
      <c r="H100" s="37"/>
      <c r="I100" s="37"/>
      <c r="J100" s="39"/>
    </row>
    <row r="101">
      <c r="A101" s="29" t="s">
        <v>29</v>
      </c>
      <c r="B101" s="29">
        <v>24</v>
      </c>
      <c r="C101" s="30" t="s">
        <v>619</v>
      </c>
      <c r="D101" s="29" t="s">
        <v>31</v>
      </c>
      <c r="E101" s="31" t="s">
        <v>871</v>
      </c>
      <c r="F101" s="32" t="s">
        <v>580</v>
      </c>
      <c r="G101" s="33">
        <v>1</v>
      </c>
      <c r="H101" s="34">
        <v>0</v>
      </c>
      <c r="I101" s="34">
        <f>ROUND(G101*H101,P4)</f>
        <v>0</v>
      </c>
      <c r="J101" s="29"/>
      <c r="O101" s="35">
        <f>I101*0.21</f>
        <v>0</v>
      </c>
      <c r="P101">
        <v>3</v>
      </c>
    </row>
    <row r="102">
      <c r="A102" s="29" t="s">
        <v>34</v>
      </c>
      <c r="B102" s="36"/>
      <c r="C102" s="37"/>
      <c r="D102" s="37"/>
      <c r="E102" s="38" t="s">
        <v>31</v>
      </c>
      <c r="F102" s="37"/>
      <c r="G102" s="37"/>
      <c r="H102" s="37"/>
      <c r="I102" s="37"/>
      <c r="J102" s="39"/>
    </row>
    <row r="103" ht="28.8">
      <c r="A103" s="29" t="s">
        <v>88</v>
      </c>
      <c r="B103" s="36"/>
      <c r="C103" s="37"/>
      <c r="D103" s="37"/>
      <c r="E103" s="43" t="s">
        <v>601</v>
      </c>
      <c r="F103" s="37"/>
      <c r="G103" s="37"/>
      <c r="H103" s="37"/>
      <c r="I103" s="37"/>
      <c r="J103" s="39"/>
    </row>
    <row r="104" ht="57.6">
      <c r="A104" s="29" t="s">
        <v>35</v>
      </c>
      <c r="B104" s="36"/>
      <c r="C104" s="37"/>
      <c r="D104" s="37"/>
      <c r="E104" s="31" t="s">
        <v>872</v>
      </c>
      <c r="F104" s="37"/>
      <c r="G104" s="37"/>
      <c r="H104" s="37"/>
      <c r="I104" s="37"/>
      <c r="J104" s="39"/>
    </row>
    <row r="105">
      <c r="A105" s="29" t="s">
        <v>29</v>
      </c>
      <c r="B105" s="29">
        <v>25</v>
      </c>
      <c r="C105" s="30" t="s">
        <v>873</v>
      </c>
      <c r="D105" s="29" t="s">
        <v>31</v>
      </c>
      <c r="E105" s="31" t="s">
        <v>874</v>
      </c>
      <c r="F105" s="32" t="s">
        <v>580</v>
      </c>
      <c r="G105" s="33">
        <v>6</v>
      </c>
      <c r="H105" s="34">
        <v>0</v>
      </c>
      <c r="I105" s="34">
        <f>ROUND(G105*H105,P4)</f>
        <v>0</v>
      </c>
      <c r="J105" s="29"/>
      <c r="O105" s="35">
        <f>I105*0.21</f>
        <v>0</v>
      </c>
      <c r="P105">
        <v>3</v>
      </c>
    </row>
    <row r="106">
      <c r="A106" s="29" t="s">
        <v>34</v>
      </c>
      <c r="B106" s="36"/>
      <c r="C106" s="37"/>
      <c r="D106" s="37"/>
      <c r="E106" s="38" t="s">
        <v>31</v>
      </c>
      <c r="F106" s="37"/>
      <c r="G106" s="37"/>
      <c r="H106" s="37"/>
      <c r="I106" s="37"/>
      <c r="J106" s="39"/>
    </row>
    <row r="107" ht="28.8">
      <c r="A107" s="29" t="s">
        <v>88</v>
      </c>
      <c r="B107" s="36"/>
      <c r="C107" s="37"/>
      <c r="D107" s="37"/>
      <c r="E107" s="43" t="s">
        <v>864</v>
      </c>
      <c r="F107" s="37"/>
      <c r="G107" s="37"/>
      <c r="H107" s="37"/>
      <c r="I107" s="37"/>
      <c r="J107" s="39"/>
    </row>
    <row r="108">
      <c r="A108" s="29" t="s">
        <v>35</v>
      </c>
      <c r="B108" s="36"/>
      <c r="C108" s="37"/>
      <c r="D108" s="37"/>
      <c r="E108" s="38" t="s">
        <v>31</v>
      </c>
      <c r="F108" s="37"/>
      <c r="G108" s="37"/>
      <c r="H108" s="37"/>
      <c r="I108" s="37"/>
      <c r="J108" s="39"/>
    </row>
    <row r="109">
      <c r="A109" s="29" t="s">
        <v>29</v>
      </c>
      <c r="B109" s="29">
        <v>26</v>
      </c>
      <c r="C109" s="30" t="s">
        <v>875</v>
      </c>
      <c r="D109" s="29" t="s">
        <v>31</v>
      </c>
      <c r="E109" s="31" t="s">
        <v>876</v>
      </c>
      <c r="F109" s="32" t="s">
        <v>580</v>
      </c>
      <c r="G109" s="33">
        <v>2</v>
      </c>
      <c r="H109" s="34">
        <v>0</v>
      </c>
      <c r="I109" s="34">
        <f>ROUND(G109*H109,P4)</f>
        <v>0</v>
      </c>
      <c r="J109" s="29"/>
      <c r="O109" s="35">
        <f>I109*0.21</f>
        <v>0</v>
      </c>
      <c r="P109">
        <v>3</v>
      </c>
    </row>
    <row r="110">
      <c r="A110" s="29" t="s">
        <v>34</v>
      </c>
      <c r="B110" s="36"/>
      <c r="C110" s="37"/>
      <c r="D110" s="37"/>
      <c r="E110" s="38" t="s">
        <v>31</v>
      </c>
      <c r="F110" s="37"/>
      <c r="G110" s="37"/>
      <c r="H110" s="37"/>
      <c r="I110" s="37"/>
      <c r="J110" s="39"/>
    </row>
    <row r="111" ht="28.8">
      <c r="A111" s="29" t="s">
        <v>88</v>
      </c>
      <c r="B111" s="36"/>
      <c r="C111" s="37"/>
      <c r="D111" s="37"/>
      <c r="E111" s="43" t="s">
        <v>581</v>
      </c>
      <c r="F111" s="37"/>
      <c r="G111" s="37"/>
      <c r="H111" s="37"/>
      <c r="I111" s="37"/>
      <c r="J111" s="39"/>
    </row>
    <row r="112" ht="43.2">
      <c r="A112" s="29" t="s">
        <v>35</v>
      </c>
      <c r="B112" s="36"/>
      <c r="C112" s="37"/>
      <c r="D112" s="37"/>
      <c r="E112" s="31" t="s">
        <v>877</v>
      </c>
      <c r="F112" s="37"/>
      <c r="G112" s="37"/>
      <c r="H112" s="37"/>
      <c r="I112" s="37"/>
      <c r="J112" s="39"/>
    </row>
    <row r="113">
      <c r="A113" s="29" t="s">
        <v>29</v>
      </c>
      <c r="B113" s="29">
        <v>27</v>
      </c>
      <c r="C113" s="30" t="s">
        <v>878</v>
      </c>
      <c r="D113" s="29" t="s">
        <v>31</v>
      </c>
      <c r="E113" s="31" t="s">
        <v>879</v>
      </c>
      <c r="F113" s="32" t="s">
        <v>580</v>
      </c>
      <c r="G113" s="33">
        <v>1</v>
      </c>
      <c r="H113" s="34">
        <v>0</v>
      </c>
      <c r="I113" s="34">
        <f>ROUND(G113*H113,P4)</f>
        <v>0</v>
      </c>
      <c r="J113" s="29"/>
      <c r="O113" s="35">
        <f>I113*0.21</f>
        <v>0</v>
      </c>
      <c r="P113">
        <v>3</v>
      </c>
    </row>
    <row r="114">
      <c r="A114" s="29" t="s">
        <v>34</v>
      </c>
      <c r="B114" s="36"/>
      <c r="C114" s="37"/>
      <c r="D114" s="37"/>
      <c r="E114" s="38" t="s">
        <v>31</v>
      </c>
      <c r="F114" s="37"/>
      <c r="G114" s="37"/>
      <c r="H114" s="37"/>
      <c r="I114" s="37"/>
      <c r="J114" s="39"/>
    </row>
    <row r="115" ht="28.8">
      <c r="A115" s="29" t="s">
        <v>88</v>
      </c>
      <c r="B115" s="36"/>
      <c r="C115" s="37"/>
      <c r="D115" s="37"/>
      <c r="E115" s="43" t="s">
        <v>601</v>
      </c>
      <c r="F115" s="37"/>
      <c r="G115" s="37"/>
      <c r="H115" s="37"/>
      <c r="I115" s="37"/>
      <c r="J115" s="39"/>
    </row>
    <row r="116" ht="43.2">
      <c r="A116" s="29" t="s">
        <v>35</v>
      </c>
      <c r="B116" s="36"/>
      <c r="C116" s="37"/>
      <c r="D116" s="37"/>
      <c r="E116" s="31" t="s">
        <v>880</v>
      </c>
      <c r="F116" s="37"/>
      <c r="G116" s="37"/>
      <c r="H116" s="37"/>
      <c r="I116" s="37"/>
      <c r="J116" s="39"/>
    </row>
    <row r="117" ht="28.8">
      <c r="A117" s="29" t="s">
        <v>29</v>
      </c>
      <c r="B117" s="29">
        <v>28</v>
      </c>
      <c r="C117" s="30" t="s">
        <v>881</v>
      </c>
      <c r="D117" s="29" t="s">
        <v>31</v>
      </c>
      <c r="E117" s="31" t="s">
        <v>882</v>
      </c>
      <c r="F117" s="32" t="s">
        <v>580</v>
      </c>
      <c r="G117" s="33">
        <v>13</v>
      </c>
      <c r="H117" s="34">
        <v>0</v>
      </c>
      <c r="I117" s="34">
        <f>ROUND(G117*H117,P4)</f>
        <v>0</v>
      </c>
      <c r="J117" s="29"/>
      <c r="O117" s="35">
        <f>I117*0.21</f>
        <v>0</v>
      </c>
      <c r="P117">
        <v>3</v>
      </c>
    </row>
    <row r="118">
      <c r="A118" s="29" t="s">
        <v>34</v>
      </c>
      <c r="B118" s="36"/>
      <c r="C118" s="37"/>
      <c r="D118" s="37"/>
      <c r="E118" s="38" t="s">
        <v>31</v>
      </c>
      <c r="F118" s="37"/>
      <c r="G118" s="37"/>
      <c r="H118" s="37"/>
      <c r="I118" s="37"/>
      <c r="J118" s="39"/>
    </row>
    <row r="119" ht="28.8">
      <c r="A119" s="29" t="s">
        <v>88</v>
      </c>
      <c r="B119" s="36"/>
      <c r="C119" s="37"/>
      <c r="D119" s="37"/>
      <c r="E119" s="43" t="s">
        <v>818</v>
      </c>
      <c r="F119" s="37"/>
      <c r="G119" s="37"/>
      <c r="H119" s="37"/>
      <c r="I119" s="37"/>
      <c r="J119" s="39"/>
    </row>
    <row r="120" ht="28.8">
      <c r="A120" s="29" t="s">
        <v>35</v>
      </c>
      <c r="B120" s="36"/>
      <c r="C120" s="37"/>
      <c r="D120" s="37"/>
      <c r="E120" s="31" t="s">
        <v>883</v>
      </c>
      <c r="F120" s="37"/>
      <c r="G120" s="37"/>
      <c r="H120" s="37"/>
      <c r="I120" s="37"/>
      <c r="J120" s="39"/>
    </row>
    <row r="121">
      <c r="A121" s="29" t="s">
        <v>29</v>
      </c>
      <c r="B121" s="29">
        <v>29</v>
      </c>
      <c r="C121" s="30" t="s">
        <v>84</v>
      </c>
      <c r="D121" s="29" t="s">
        <v>31</v>
      </c>
      <c r="E121" s="31" t="s">
        <v>626</v>
      </c>
      <c r="F121" s="32" t="s">
        <v>33</v>
      </c>
      <c r="G121" s="33">
        <v>1</v>
      </c>
      <c r="H121" s="34">
        <v>0</v>
      </c>
      <c r="I121" s="34">
        <f>ROUND(G121*H121,P4)</f>
        <v>0</v>
      </c>
      <c r="J121" s="29"/>
      <c r="O121" s="35">
        <f>I121*0.21</f>
        <v>0</v>
      </c>
      <c r="P121">
        <v>3</v>
      </c>
    </row>
    <row r="122">
      <c r="A122" s="29" t="s">
        <v>34</v>
      </c>
      <c r="B122" s="36"/>
      <c r="C122" s="37"/>
      <c r="D122" s="37"/>
      <c r="E122" s="38" t="s">
        <v>31</v>
      </c>
      <c r="F122" s="37"/>
      <c r="G122" s="37"/>
      <c r="H122" s="37"/>
      <c r="I122" s="37"/>
      <c r="J122" s="39"/>
    </row>
    <row r="123" ht="28.8">
      <c r="A123" s="29" t="s">
        <v>88</v>
      </c>
      <c r="B123" s="36"/>
      <c r="C123" s="37"/>
      <c r="D123" s="37"/>
      <c r="E123" s="43" t="s">
        <v>601</v>
      </c>
      <c r="F123" s="37"/>
      <c r="G123" s="37"/>
      <c r="H123" s="37"/>
      <c r="I123" s="37"/>
      <c r="J123" s="39"/>
    </row>
    <row r="124">
      <c r="A124" s="29" t="s">
        <v>35</v>
      </c>
      <c r="B124" s="36"/>
      <c r="C124" s="37"/>
      <c r="D124" s="37"/>
      <c r="E124" s="31" t="s">
        <v>627</v>
      </c>
      <c r="F124" s="37"/>
      <c r="G124" s="37"/>
      <c r="H124" s="37"/>
      <c r="I124" s="37"/>
      <c r="J124" s="39"/>
    </row>
    <row r="125">
      <c r="A125" s="29" t="s">
        <v>29</v>
      </c>
      <c r="B125" s="29">
        <v>30</v>
      </c>
      <c r="C125" s="30" t="s">
        <v>628</v>
      </c>
      <c r="D125" s="29" t="s">
        <v>31</v>
      </c>
      <c r="E125" s="31" t="s">
        <v>884</v>
      </c>
      <c r="F125" s="32" t="s">
        <v>613</v>
      </c>
      <c r="G125" s="33">
        <v>1</v>
      </c>
      <c r="H125" s="34">
        <v>0</v>
      </c>
      <c r="I125" s="34">
        <f>ROUND(G125*H125,P4)</f>
        <v>0</v>
      </c>
      <c r="J125" s="29"/>
      <c r="O125" s="35">
        <f>I125*0.21</f>
        <v>0</v>
      </c>
      <c r="P125">
        <v>3</v>
      </c>
    </row>
    <row r="126">
      <c r="A126" s="29" t="s">
        <v>34</v>
      </c>
      <c r="B126" s="36"/>
      <c r="C126" s="37"/>
      <c r="D126" s="37"/>
      <c r="E126" s="38" t="s">
        <v>31</v>
      </c>
      <c r="F126" s="37"/>
      <c r="G126" s="37"/>
      <c r="H126" s="37"/>
      <c r="I126" s="37"/>
      <c r="J126" s="39"/>
    </row>
    <row r="127" ht="28.8">
      <c r="A127" s="29" t="s">
        <v>88</v>
      </c>
      <c r="B127" s="36"/>
      <c r="C127" s="37"/>
      <c r="D127" s="37"/>
      <c r="E127" s="43" t="s">
        <v>601</v>
      </c>
      <c r="F127" s="37"/>
      <c r="G127" s="37"/>
      <c r="H127" s="37"/>
      <c r="I127" s="37"/>
      <c r="J127" s="39"/>
    </row>
    <row r="128">
      <c r="A128" s="29" t="s">
        <v>35</v>
      </c>
      <c r="B128" s="36"/>
      <c r="C128" s="37"/>
      <c r="D128" s="37"/>
      <c r="E128" s="38" t="s">
        <v>31</v>
      </c>
      <c r="F128" s="37"/>
      <c r="G128" s="37"/>
      <c r="H128" s="37"/>
      <c r="I128" s="37"/>
      <c r="J128" s="39"/>
    </row>
    <row r="129">
      <c r="A129" s="29" t="s">
        <v>29</v>
      </c>
      <c r="B129" s="29">
        <v>31</v>
      </c>
      <c r="C129" s="30" t="s">
        <v>631</v>
      </c>
      <c r="D129" s="29" t="s">
        <v>31</v>
      </c>
      <c r="E129" s="31" t="s">
        <v>632</v>
      </c>
      <c r="F129" s="32" t="s">
        <v>633</v>
      </c>
      <c r="G129" s="33">
        <v>120</v>
      </c>
      <c r="H129" s="34">
        <v>0</v>
      </c>
      <c r="I129" s="34">
        <f>ROUND(G129*H129,P4)</f>
        <v>0</v>
      </c>
      <c r="J129" s="29"/>
      <c r="O129" s="35">
        <f>I129*0.21</f>
        <v>0</v>
      </c>
      <c r="P129">
        <v>3</v>
      </c>
    </row>
    <row r="130">
      <c r="A130" s="29" t="s">
        <v>34</v>
      </c>
      <c r="B130" s="36"/>
      <c r="C130" s="37"/>
      <c r="D130" s="37"/>
      <c r="E130" s="38" t="s">
        <v>31</v>
      </c>
      <c r="F130" s="37"/>
      <c r="G130" s="37"/>
      <c r="H130" s="37"/>
      <c r="I130" s="37"/>
      <c r="J130" s="39"/>
    </row>
    <row r="131" ht="28.8">
      <c r="A131" s="29" t="s">
        <v>88</v>
      </c>
      <c r="B131" s="36"/>
      <c r="C131" s="37"/>
      <c r="D131" s="37"/>
      <c r="E131" s="43" t="s">
        <v>885</v>
      </c>
      <c r="F131" s="37"/>
      <c r="G131" s="37"/>
      <c r="H131" s="37"/>
      <c r="I131" s="37"/>
      <c r="J131" s="39"/>
    </row>
    <row r="132" ht="28.8">
      <c r="A132" s="29" t="s">
        <v>35</v>
      </c>
      <c r="B132" s="36"/>
      <c r="C132" s="37"/>
      <c r="D132" s="37"/>
      <c r="E132" s="31" t="s">
        <v>635</v>
      </c>
      <c r="F132" s="37"/>
      <c r="G132" s="37"/>
      <c r="H132" s="37"/>
      <c r="I132" s="37"/>
      <c r="J132" s="39"/>
    </row>
    <row r="133">
      <c r="A133" s="29" t="s">
        <v>29</v>
      </c>
      <c r="B133" s="29">
        <v>32</v>
      </c>
      <c r="C133" s="30" t="s">
        <v>636</v>
      </c>
      <c r="D133" s="29" t="s">
        <v>31</v>
      </c>
      <c r="E133" s="31" t="s">
        <v>637</v>
      </c>
      <c r="F133" s="32" t="s">
        <v>633</v>
      </c>
      <c r="G133" s="33">
        <v>160</v>
      </c>
      <c r="H133" s="34">
        <v>0</v>
      </c>
      <c r="I133" s="34">
        <f>ROUND(G133*H133,P4)</f>
        <v>0</v>
      </c>
      <c r="J133" s="29"/>
      <c r="O133" s="35">
        <f>I133*0.21</f>
        <v>0</v>
      </c>
      <c r="P133">
        <v>3</v>
      </c>
    </row>
    <row r="134">
      <c r="A134" s="29" t="s">
        <v>34</v>
      </c>
      <c r="B134" s="36"/>
      <c r="C134" s="37"/>
      <c r="D134" s="37"/>
      <c r="E134" s="38" t="s">
        <v>31</v>
      </c>
      <c r="F134" s="37"/>
      <c r="G134" s="37"/>
      <c r="H134" s="37"/>
      <c r="I134" s="37"/>
      <c r="J134" s="39"/>
    </row>
    <row r="135" ht="28.8">
      <c r="A135" s="29" t="s">
        <v>88</v>
      </c>
      <c r="B135" s="36"/>
      <c r="C135" s="37"/>
      <c r="D135" s="37"/>
      <c r="E135" s="43" t="s">
        <v>886</v>
      </c>
      <c r="F135" s="37"/>
      <c r="G135" s="37"/>
      <c r="H135" s="37"/>
      <c r="I135" s="37"/>
      <c r="J135" s="39"/>
    </row>
    <row r="136" ht="28.8">
      <c r="A136" s="29" t="s">
        <v>35</v>
      </c>
      <c r="B136" s="36"/>
      <c r="C136" s="37"/>
      <c r="D136" s="37"/>
      <c r="E136" s="31" t="s">
        <v>639</v>
      </c>
      <c r="F136" s="37"/>
      <c r="G136" s="37"/>
      <c r="H136" s="37"/>
      <c r="I136" s="37"/>
      <c r="J136" s="39"/>
    </row>
    <row r="137">
      <c r="A137" s="29" t="s">
        <v>29</v>
      </c>
      <c r="B137" s="29">
        <v>33</v>
      </c>
      <c r="C137" s="30" t="s">
        <v>640</v>
      </c>
      <c r="D137" s="29" t="s">
        <v>31</v>
      </c>
      <c r="E137" s="31" t="s">
        <v>641</v>
      </c>
      <c r="F137" s="32" t="s">
        <v>633</v>
      </c>
      <c r="G137" s="33">
        <v>24</v>
      </c>
      <c r="H137" s="34">
        <v>0</v>
      </c>
      <c r="I137" s="34">
        <f>ROUND(G137*H137,P4)</f>
        <v>0</v>
      </c>
      <c r="J137" s="29"/>
      <c r="O137" s="35">
        <f>I137*0.21</f>
        <v>0</v>
      </c>
      <c r="P137">
        <v>3</v>
      </c>
    </row>
    <row r="138">
      <c r="A138" s="29" t="s">
        <v>34</v>
      </c>
      <c r="B138" s="36"/>
      <c r="C138" s="37"/>
      <c r="D138" s="37"/>
      <c r="E138" s="38" t="s">
        <v>31</v>
      </c>
      <c r="F138" s="37"/>
      <c r="G138" s="37"/>
      <c r="H138" s="37"/>
      <c r="I138" s="37"/>
      <c r="J138" s="39"/>
    </row>
    <row r="139" ht="28.8">
      <c r="A139" s="29" t="s">
        <v>88</v>
      </c>
      <c r="B139" s="36"/>
      <c r="C139" s="37"/>
      <c r="D139" s="37"/>
      <c r="E139" s="43" t="s">
        <v>825</v>
      </c>
      <c r="F139" s="37"/>
      <c r="G139" s="37"/>
      <c r="H139" s="37"/>
      <c r="I139" s="37"/>
      <c r="J139" s="39"/>
    </row>
    <row r="140" ht="28.8">
      <c r="A140" s="29" t="s">
        <v>35</v>
      </c>
      <c r="B140" s="36"/>
      <c r="C140" s="37"/>
      <c r="D140" s="37"/>
      <c r="E140" s="31" t="s">
        <v>887</v>
      </c>
      <c r="F140" s="37"/>
      <c r="G140" s="37"/>
      <c r="H140" s="37"/>
      <c r="I140" s="37"/>
      <c r="J140" s="39"/>
    </row>
    <row r="141">
      <c r="A141" s="29" t="s">
        <v>29</v>
      </c>
      <c r="B141" s="29">
        <v>34</v>
      </c>
      <c r="C141" s="30" t="s">
        <v>644</v>
      </c>
      <c r="D141" s="29" t="s">
        <v>31</v>
      </c>
      <c r="E141" s="31" t="s">
        <v>645</v>
      </c>
      <c r="F141" s="32" t="s">
        <v>580</v>
      </c>
      <c r="G141" s="33">
        <v>37</v>
      </c>
      <c r="H141" s="34">
        <v>0</v>
      </c>
      <c r="I141" s="34">
        <f>ROUND(G141*H141,P4)</f>
        <v>0</v>
      </c>
      <c r="J141" s="29"/>
      <c r="O141" s="35">
        <f>I141*0.21</f>
        <v>0</v>
      </c>
      <c r="P141">
        <v>3</v>
      </c>
    </row>
    <row r="142">
      <c r="A142" s="29" t="s">
        <v>34</v>
      </c>
      <c r="B142" s="36"/>
      <c r="C142" s="37"/>
      <c r="D142" s="37"/>
      <c r="E142" s="38" t="s">
        <v>31</v>
      </c>
      <c r="F142" s="37"/>
      <c r="G142" s="37"/>
      <c r="H142" s="37"/>
      <c r="I142" s="37"/>
      <c r="J142" s="39"/>
    </row>
    <row r="143" ht="28.8">
      <c r="A143" s="29" t="s">
        <v>88</v>
      </c>
      <c r="B143" s="36"/>
      <c r="C143" s="37"/>
      <c r="D143" s="37"/>
      <c r="E143" s="43" t="s">
        <v>855</v>
      </c>
      <c r="F143" s="37"/>
      <c r="G143" s="37"/>
      <c r="H143" s="37"/>
      <c r="I143" s="37"/>
      <c r="J143" s="39"/>
    </row>
    <row r="144">
      <c r="A144" s="29" t="s">
        <v>35</v>
      </c>
      <c r="B144" s="36"/>
      <c r="C144" s="37"/>
      <c r="D144" s="37"/>
      <c r="E144" s="31" t="s">
        <v>646</v>
      </c>
      <c r="F144" s="37"/>
      <c r="G144" s="37"/>
      <c r="H144" s="37"/>
      <c r="I144" s="37"/>
      <c r="J144" s="39"/>
    </row>
    <row r="145">
      <c r="A145" s="29" t="s">
        <v>29</v>
      </c>
      <c r="B145" s="29">
        <v>35</v>
      </c>
      <c r="C145" s="30" t="s">
        <v>647</v>
      </c>
      <c r="D145" s="29" t="s">
        <v>31</v>
      </c>
      <c r="E145" s="31" t="s">
        <v>648</v>
      </c>
      <c r="F145" s="32" t="s">
        <v>633</v>
      </c>
      <c r="G145" s="33">
        <v>6</v>
      </c>
      <c r="H145" s="34">
        <v>0</v>
      </c>
      <c r="I145" s="34">
        <f>ROUND(G145*H145,P4)</f>
        <v>0</v>
      </c>
      <c r="J145" s="29"/>
      <c r="O145" s="35">
        <f>I145*0.21</f>
        <v>0</v>
      </c>
      <c r="P145">
        <v>3</v>
      </c>
    </row>
    <row r="146">
      <c r="A146" s="29" t="s">
        <v>34</v>
      </c>
      <c r="B146" s="36"/>
      <c r="C146" s="37"/>
      <c r="D146" s="37"/>
      <c r="E146" s="38" t="s">
        <v>31</v>
      </c>
      <c r="F146" s="37"/>
      <c r="G146" s="37"/>
      <c r="H146" s="37"/>
      <c r="I146" s="37"/>
      <c r="J146" s="39"/>
    </row>
    <row r="147" ht="28.8">
      <c r="A147" s="29" t="s">
        <v>88</v>
      </c>
      <c r="B147" s="36"/>
      <c r="C147" s="37"/>
      <c r="D147" s="37"/>
      <c r="E147" s="43" t="s">
        <v>864</v>
      </c>
      <c r="F147" s="37"/>
      <c r="G147" s="37"/>
      <c r="H147" s="37"/>
      <c r="I147" s="37"/>
      <c r="J147" s="39"/>
    </row>
    <row r="148" ht="28.8">
      <c r="A148" s="29" t="s">
        <v>35</v>
      </c>
      <c r="B148" s="36"/>
      <c r="C148" s="37"/>
      <c r="D148" s="37"/>
      <c r="E148" s="31" t="s">
        <v>649</v>
      </c>
      <c r="F148" s="37"/>
      <c r="G148" s="37"/>
      <c r="H148" s="37"/>
      <c r="I148" s="37"/>
      <c r="J148" s="39"/>
    </row>
    <row r="149">
      <c r="A149" s="29" t="s">
        <v>29</v>
      </c>
      <c r="B149" s="29">
        <v>36</v>
      </c>
      <c r="C149" s="30" t="s">
        <v>650</v>
      </c>
      <c r="D149" s="29" t="s">
        <v>31</v>
      </c>
      <c r="E149" s="31" t="s">
        <v>651</v>
      </c>
      <c r="F149" s="32" t="s">
        <v>633</v>
      </c>
      <c r="G149" s="33">
        <v>32</v>
      </c>
      <c r="H149" s="34">
        <v>0</v>
      </c>
      <c r="I149" s="34">
        <f>ROUND(G149*H149,P4)</f>
        <v>0</v>
      </c>
      <c r="J149" s="29"/>
      <c r="O149" s="35">
        <f>I149*0.21</f>
        <v>0</v>
      </c>
      <c r="P149">
        <v>3</v>
      </c>
    </row>
    <row r="150">
      <c r="A150" s="29" t="s">
        <v>34</v>
      </c>
      <c r="B150" s="36"/>
      <c r="C150" s="37"/>
      <c r="D150" s="37"/>
      <c r="E150" s="38" t="s">
        <v>31</v>
      </c>
      <c r="F150" s="37"/>
      <c r="G150" s="37"/>
      <c r="H150" s="37"/>
      <c r="I150" s="37"/>
      <c r="J150" s="39"/>
    </row>
    <row r="151" ht="28.8">
      <c r="A151" s="29" t="s">
        <v>88</v>
      </c>
      <c r="B151" s="36"/>
      <c r="C151" s="37"/>
      <c r="D151" s="37"/>
      <c r="E151" s="43" t="s">
        <v>888</v>
      </c>
      <c r="F151" s="37"/>
      <c r="G151" s="37"/>
      <c r="H151" s="37"/>
      <c r="I151" s="37"/>
      <c r="J151" s="39"/>
    </row>
    <row r="152" ht="28.8">
      <c r="A152" s="29" t="s">
        <v>35</v>
      </c>
      <c r="B152" s="36"/>
      <c r="C152" s="37"/>
      <c r="D152" s="37"/>
      <c r="E152" s="31" t="s">
        <v>889</v>
      </c>
      <c r="F152" s="37"/>
      <c r="G152" s="37"/>
      <c r="H152" s="37"/>
      <c r="I152" s="37"/>
      <c r="J152" s="39"/>
    </row>
    <row r="153">
      <c r="A153" s="29" t="s">
        <v>29</v>
      </c>
      <c r="B153" s="29">
        <v>37</v>
      </c>
      <c r="C153" s="30" t="s">
        <v>654</v>
      </c>
      <c r="D153" s="29" t="s">
        <v>31</v>
      </c>
      <c r="E153" s="31" t="s">
        <v>655</v>
      </c>
      <c r="F153" s="32" t="s">
        <v>633</v>
      </c>
      <c r="G153" s="33">
        <v>32</v>
      </c>
      <c r="H153" s="34">
        <v>0</v>
      </c>
      <c r="I153" s="34">
        <f>ROUND(G153*H153,P4)</f>
        <v>0</v>
      </c>
      <c r="J153" s="29"/>
      <c r="O153" s="35">
        <f>I153*0.21</f>
        <v>0</v>
      </c>
      <c r="P153">
        <v>3</v>
      </c>
    </row>
    <row r="154">
      <c r="A154" s="29" t="s">
        <v>34</v>
      </c>
      <c r="B154" s="36"/>
      <c r="C154" s="37"/>
      <c r="D154" s="37"/>
      <c r="E154" s="38" t="s">
        <v>31</v>
      </c>
      <c r="F154" s="37"/>
      <c r="G154" s="37"/>
      <c r="H154" s="37"/>
      <c r="I154" s="37"/>
      <c r="J154" s="39"/>
    </row>
    <row r="155" ht="28.8">
      <c r="A155" s="29" t="s">
        <v>88</v>
      </c>
      <c r="B155" s="36"/>
      <c r="C155" s="37"/>
      <c r="D155" s="37"/>
      <c r="E155" s="43" t="s">
        <v>888</v>
      </c>
      <c r="F155" s="37"/>
      <c r="G155" s="37"/>
      <c r="H155" s="37"/>
      <c r="I155" s="37"/>
      <c r="J155" s="39"/>
    </row>
    <row r="156">
      <c r="A156" s="29" t="s">
        <v>35</v>
      </c>
      <c r="B156" s="36"/>
      <c r="C156" s="37"/>
      <c r="D156" s="37"/>
      <c r="E156" s="31" t="s">
        <v>657</v>
      </c>
      <c r="F156" s="37"/>
      <c r="G156" s="37"/>
      <c r="H156" s="37"/>
      <c r="I156" s="37"/>
      <c r="J156" s="39"/>
    </row>
    <row r="157">
      <c r="A157" s="29" t="s">
        <v>29</v>
      </c>
      <c r="B157" s="29">
        <v>38</v>
      </c>
      <c r="C157" s="30" t="s">
        <v>658</v>
      </c>
      <c r="D157" s="29" t="s">
        <v>31</v>
      </c>
      <c r="E157" s="31" t="s">
        <v>659</v>
      </c>
      <c r="F157" s="32" t="s">
        <v>633</v>
      </c>
      <c r="G157" s="33">
        <v>16</v>
      </c>
      <c r="H157" s="34">
        <v>0</v>
      </c>
      <c r="I157" s="34">
        <f>ROUND(G157*H157,P4)</f>
        <v>0</v>
      </c>
      <c r="J157" s="29"/>
      <c r="O157" s="35">
        <f>I157*0.21</f>
        <v>0</v>
      </c>
      <c r="P157">
        <v>3</v>
      </c>
    </row>
    <row r="158">
      <c r="A158" s="29" t="s">
        <v>34</v>
      </c>
      <c r="B158" s="36"/>
      <c r="C158" s="37"/>
      <c r="D158" s="37"/>
      <c r="E158" s="38" t="s">
        <v>31</v>
      </c>
      <c r="F158" s="37"/>
      <c r="G158" s="37"/>
      <c r="H158" s="37"/>
      <c r="I158" s="37"/>
      <c r="J158" s="39"/>
    </row>
    <row r="159" ht="28.8">
      <c r="A159" s="29" t="s">
        <v>88</v>
      </c>
      <c r="B159" s="36"/>
      <c r="C159" s="37"/>
      <c r="D159" s="37"/>
      <c r="E159" s="43" t="s">
        <v>656</v>
      </c>
      <c r="F159" s="37"/>
      <c r="G159" s="37"/>
      <c r="H159" s="37"/>
      <c r="I159" s="37"/>
      <c r="J159" s="39"/>
    </row>
    <row r="160">
      <c r="A160" s="29" t="s">
        <v>35</v>
      </c>
      <c r="B160" s="36"/>
      <c r="C160" s="37"/>
      <c r="D160" s="37"/>
      <c r="E160" s="31" t="s">
        <v>660</v>
      </c>
      <c r="F160" s="37"/>
      <c r="G160" s="37"/>
      <c r="H160" s="37"/>
      <c r="I160" s="37"/>
      <c r="J160" s="39"/>
    </row>
    <row r="161">
      <c r="A161" s="29" t="s">
        <v>29</v>
      </c>
      <c r="B161" s="29">
        <v>39</v>
      </c>
      <c r="C161" s="30" t="s">
        <v>661</v>
      </c>
      <c r="D161" s="29" t="s">
        <v>31</v>
      </c>
      <c r="E161" s="31" t="s">
        <v>662</v>
      </c>
      <c r="F161" s="32" t="s">
        <v>633</v>
      </c>
      <c r="G161" s="33">
        <v>8</v>
      </c>
      <c r="H161" s="34">
        <v>0</v>
      </c>
      <c r="I161" s="34">
        <f>ROUND(G161*H161,P4)</f>
        <v>0</v>
      </c>
      <c r="J161" s="29"/>
      <c r="O161" s="35">
        <f>I161*0.21</f>
        <v>0</v>
      </c>
      <c r="P161">
        <v>3</v>
      </c>
    </row>
    <row r="162">
      <c r="A162" s="29" t="s">
        <v>34</v>
      </c>
      <c r="B162" s="36"/>
      <c r="C162" s="37"/>
      <c r="D162" s="37"/>
      <c r="E162" s="38" t="s">
        <v>31</v>
      </c>
      <c r="F162" s="37"/>
      <c r="G162" s="37"/>
      <c r="H162" s="37"/>
      <c r="I162" s="37"/>
      <c r="J162" s="39"/>
    </row>
    <row r="163" ht="28.8">
      <c r="A163" s="29" t="s">
        <v>88</v>
      </c>
      <c r="B163" s="36"/>
      <c r="C163" s="37"/>
      <c r="D163" s="37"/>
      <c r="E163" s="43" t="s">
        <v>642</v>
      </c>
      <c r="F163" s="37"/>
      <c r="G163" s="37"/>
      <c r="H163" s="37"/>
      <c r="I163" s="37"/>
      <c r="J163" s="39"/>
    </row>
    <row r="164" ht="28.8">
      <c r="A164" s="29" t="s">
        <v>35</v>
      </c>
      <c r="B164" s="36"/>
      <c r="C164" s="37"/>
      <c r="D164" s="37"/>
      <c r="E164" s="31" t="s">
        <v>664</v>
      </c>
      <c r="F164" s="37"/>
      <c r="G164" s="37"/>
      <c r="H164" s="37"/>
      <c r="I164" s="37"/>
      <c r="J164" s="39"/>
    </row>
    <row r="165">
      <c r="A165" s="29" t="s">
        <v>29</v>
      </c>
      <c r="B165" s="29">
        <v>40</v>
      </c>
      <c r="C165" s="30" t="s">
        <v>665</v>
      </c>
      <c r="D165" s="29" t="s">
        <v>31</v>
      </c>
      <c r="E165" s="31" t="s">
        <v>666</v>
      </c>
      <c r="F165" s="32" t="s">
        <v>633</v>
      </c>
      <c r="G165" s="33">
        <v>16</v>
      </c>
      <c r="H165" s="34">
        <v>0</v>
      </c>
      <c r="I165" s="34">
        <f>ROUND(G165*H165,P4)</f>
        <v>0</v>
      </c>
      <c r="J165" s="29"/>
      <c r="O165" s="35">
        <f>I165*0.21</f>
        <v>0</v>
      </c>
      <c r="P165">
        <v>3</v>
      </c>
    </row>
    <row r="166">
      <c r="A166" s="29" t="s">
        <v>34</v>
      </c>
      <c r="B166" s="36"/>
      <c r="C166" s="37"/>
      <c r="D166" s="37"/>
      <c r="E166" s="38" t="s">
        <v>31</v>
      </c>
      <c r="F166" s="37"/>
      <c r="G166" s="37"/>
      <c r="H166" s="37"/>
      <c r="I166" s="37"/>
      <c r="J166" s="39"/>
    </row>
    <row r="167" ht="28.8">
      <c r="A167" s="29" t="s">
        <v>88</v>
      </c>
      <c r="B167" s="36"/>
      <c r="C167" s="37"/>
      <c r="D167" s="37"/>
      <c r="E167" s="43" t="s">
        <v>656</v>
      </c>
      <c r="F167" s="37"/>
      <c r="G167" s="37"/>
      <c r="H167" s="37"/>
      <c r="I167" s="37"/>
      <c r="J167" s="39"/>
    </row>
    <row r="168">
      <c r="A168" s="29" t="s">
        <v>35</v>
      </c>
      <c r="B168" s="36"/>
      <c r="C168" s="37"/>
      <c r="D168" s="37"/>
      <c r="E168" s="31" t="s">
        <v>667</v>
      </c>
      <c r="F168" s="37"/>
      <c r="G168" s="37"/>
      <c r="H168" s="37"/>
      <c r="I168" s="37"/>
      <c r="J168" s="39"/>
    </row>
    <row r="169">
      <c r="A169" s="29" t="s">
        <v>29</v>
      </c>
      <c r="B169" s="29">
        <v>41</v>
      </c>
      <c r="C169" s="30" t="s">
        <v>668</v>
      </c>
      <c r="D169" s="29" t="s">
        <v>31</v>
      </c>
      <c r="E169" s="31" t="s">
        <v>669</v>
      </c>
      <c r="F169" s="32" t="s">
        <v>633</v>
      </c>
      <c r="G169" s="33">
        <v>8</v>
      </c>
      <c r="H169" s="34">
        <v>0</v>
      </c>
      <c r="I169" s="34">
        <f>ROUND(G169*H169,P4)</f>
        <v>0</v>
      </c>
      <c r="J169" s="29"/>
      <c r="O169" s="35">
        <f>I169*0.21</f>
        <v>0</v>
      </c>
      <c r="P169">
        <v>3</v>
      </c>
    </row>
    <row r="170">
      <c r="A170" s="29" t="s">
        <v>34</v>
      </c>
      <c r="B170" s="36"/>
      <c r="C170" s="37"/>
      <c r="D170" s="37"/>
      <c r="E170" s="38" t="s">
        <v>31</v>
      </c>
      <c r="F170" s="37"/>
      <c r="G170" s="37"/>
      <c r="H170" s="37"/>
      <c r="I170" s="37"/>
      <c r="J170" s="39"/>
    </row>
    <row r="171" ht="28.8">
      <c r="A171" s="29" t="s">
        <v>88</v>
      </c>
      <c r="B171" s="36"/>
      <c r="C171" s="37"/>
      <c r="D171" s="37"/>
      <c r="E171" s="43" t="s">
        <v>642</v>
      </c>
      <c r="F171" s="37"/>
      <c r="G171" s="37"/>
      <c r="H171" s="37"/>
      <c r="I171" s="37"/>
      <c r="J171" s="39"/>
    </row>
    <row r="172">
      <c r="A172" s="29" t="s">
        <v>35</v>
      </c>
      <c r="B172" s="36"/>
      <c r="C172" s="37"/>
      <c r="D172" s="37"/>
      <c r="E172" s="31" t="s">
        <v>670</v>
      </c>
      <c r="F172" s="37"/>
      <c r="G172" s="37"/>
      <c r="H172" s="37"/>
      <c r="I172" s="37"/>
      <c r="J172" s="39"/>
    </row>
    <row r="173">
      <c r="A173" s="29" t="s">
        <v>29</v>
      </c>
      <c r="B173" s="29">
        <v>42</v>
      </c>
      <c r="C173" s="30" t="s">
        <v>890</v>
      </c>
      <c r="D173" s="29" t="s">
        <v>31</v>
      </c>
      <c r="E173" s="31" t="s">
        <v>891</v>
      </c>
      <c r="F173" s="32" t="s">
        <v>103</v>
      </c>
      <c r="G173" s="33">
        <v>5</v>
      </c>
      <c r="H173" s="34">
        <v>0</v>
      </c>
      <c r="I173" s="34">
        <f>ROUND(G173*H173,P4)</f>
        <v>0</v>
      </c>
      <c r="J173" s="29"/>
      <c r="O173" s="35">
        <f>I173*0.21</f>
        <v>0</v>
      </c>
      <c r="P173">
        <v>3</v>
      </c>
    </row>
    <row r="174">
      <c r="A174" s="29" t="s">
        <v>34</v>
      </c>
      <c r="B174" s="36"/>
      <c r="C174" s="37"/>
      <c r="D174" s="37"/>
      <c r="E174" s="38" t="s">
        <v>31</v>
      </c>
      <c r="F174" s="37"/>
      <c r="G174" s="37"/>
      <c r="H174" s="37"/>
      <c r="I174" s="37"/>
      <c r="J174" s="39"/>
    </row>
    <row r="175" ht="28.8">
      <c r="A175" s="29" t="s">
        <v>88</v>
      </c>
      <c r="B175" s="36"/>
      <c r="C175" s="37"/>
      <c r="D175" s="37"/>
      <c r="E175" s="43" t="s">
        <v>623</v>
      </c>
      <c r="F175" s="37"/>
      <c r="G175" s="37"/>
      <c r="H175" s="37"/>
      <c r="I175" s="37"/>
      <c r="J175" s="39"/>
    </row>
    <row r="176">
      <c r="A176" s="29" t="s">
        <v>35</v>
      </c>
      <c r="B176" s="36"/>
      <c r="C176" s="37"/>
      <c r="D176" s="37"/>
      <c r="E176" s="38" t="s">
        <v>31</v>
      </c>
      <c r="F176" s="37"/>
      <c r="G176" s="37"/>
      <c r="H176" s="37"/>
      <c r="I176" s="37"/>
      <c r="J176" s="39"/>
    </row>
    <row r="177">
      <c r="A177" s="29" t="s">
        <v>29</v>
      </c>
      <c r="B177" s="29">
        <v>43</v>
      </c>
      <c r="C177" s="30" t="s">
        <v>671</v>
      </c>
      <c r="D177" s="29" t="s">
        <v>31</v>
      </c>
      <c r="E177" s="31" t="s">
        <v>672</v>
      </c>
      <c r="F177" s="32" t="s">
        <v>633</v>
      </c>
      <c r="G177" s="33">
        <v>50</v>
      </c>
      <c r="H177" s="34">
        <v>0</v>
      </c>
      <c r="I177" s="34">
        <f>ROUND(G177*H177,P4)</f>
        <v>0</v>
      </c>
      <c r="J177" s="29"/>
      <c r="O177" s="35">
        <f>I177*0.21</f>
        <v>0</v>
      </c>
      <c r="P177">
        <v>3</v>
      </c>
    </row>
    <row r="178">
      <c r="A178" s="29" t="s">
        <v>34</v>
      </c>
      <c r="B178" s="36"/>
      <c r="C178" s="37"/>
      <c r="D178" s="37"/>
      <c r="E178" s="38" t="s">
        <v>31</v>
      </c>
      <c r="F178" s="37"/>
      <c r="G178" s="37"/>
      <c r="H178" s="37"/>
      <c r="I178" s="37"/>
      <c r="J178" s="39"/>
    </row>
    <row r="179" ht="28.8">
      <c r="A179" s="29" t="s">
        <v>88</v>
      </c>
      <c r="B179" s="36"/>
      <c r="C179" s="37"/>
      <c r="D179" s="37"/>
      <c r="E179" s="43" t="s">
        <v>767</v>
      </c>
      <c r="F179" s="37"/>
      <c r="G179" s="37"/>
      <c r="H179" s="37"/>
      <c r="I179" s="37"/>
      <c r="J179" s="39"/>
    </row>
    <row r="180" ht="28.8">
      <c r="A180" s="29" t="s">
        <v>35</v>
      </c>
      <c r="B180" s="36"/>
      <c r="C180" s="37"/>
      <c r="D180" s="37"/>
      <c r="E180" s="31" t="s">
        <v>892</v>
      </c>
      <c r="F180" s="37"/>
      <c r="G180" s="37"/>
      <c r="H180" s="37"/>
      <c r="I180" s="37"/>
      <c r="J180" s="39"/>
    </row>
    <row r="181">
      <c r="A181" s="29" t="s">
        <v>29</v>
      </c>
      <c r="B181" s="29">
        <v>44</v>
      </c>
      <c r="C181" s="30" t="s">
        <v>671</v>
      </c>
      <c r="D181" s="29" t="s">
        <v>84</v>
      </c>
      <c r="E181" s="31" t="s">
        <v>893</v>
      </c>
      <c r="F181" s="32" t="s">
        <v>33</v>
      </c>
      <c r="G181" s="33">
        <v>1</v>
      </c>
      <c r="H181" s="34">
        <v>0</v>
      </c>
      <c r="I181" s="34">
        <f>ROUND(G181*H181,P4)</f>
        <v>0</v>
      </c>
      <c r="J181" s="29"/>
      <c r="O181" s="35">
        <f>I181*0.21</f>
        <v>0</v>
      </c>
      <c r="P181">
        <v>3</v>
      </c>
    </row>
    <row r="182">
      <c r="A182" s="29" t="s">
        <v>34</v>
      </c>
      <c r="B182" s="36"/>
      <c r="C182" s="37"/>
      <c r="D182" s="37"/>
      <c r="E182" s="38" t="s">
        <v>31</v>
      </c>
      <c r="F182" s="37"/>
      <c r="G182" s="37"/>
      <c r="H182" s="37"/>
      <c r="I182" s="37"/>
      <c r="J182" s="39"/>
    </row>
    <row r="183" ht="28.8">
      <c r="A183" s="29" t="s">
        <v>88</v>
      </c>
      <c r="B183" s="36"/>
      <c r="C183" s="37"/>
      <c r="D183" s="37"/>
      <c r="E183" s="43" t="s">
        <v>601</v>
      </c>
      <c r="F183" s="37"/>
      <c r="G183" s="37"/>
      <c r="H183" s="37"/>
      <c r="I183" s="37"/>
      <c r="J183" s="39"/>
    </row>
    <row r="184">
      <c r="A184" s="29" t="s">
        <v>35</v>
      </c>
      <c r="B184" s="36"/>
      <c r="C184" s="37"/>
      <c r="D184" s="37"/>
      <c r="E184" s="31" t="s">
        <v>894</v>
      </c>
      <c r="F184" s="37"/>
      <c r="G184" s="37"/>
      <c r="H184" s="37"/>
      <c r="I184" s="37"/>
      <c r="J184" s="39"/>
    </row>
    <row r="185">
      <c r="A185" s="29" t="s">
        <v>29</v>
      </c>
      <c r="B185" s="29">
        <v>45</v>
      </c>
      <c r="C185" s="30" t="s">
        <v>674</v>
      </c>
      <c r="D185" s="29" t="s">
        <v>31</v>
      </c>
      <c r="E185" s="31" t="s">
        <v>675</v>
      </c>
      <c r="F185" s="32" t="s">
        <v>129</v>
      </c>
      <c r="G185" s="33">
        <v>306.5</v>
      </c>
      <c r="H185" s="34">
        <v>0</v>
      </c>
      <c r="I185" s="34">
        <f>ROUND(G185*H185,P4)</f>
        <v>0</v>
      </c>
      <c r="J185" s="29"/>
      <c r="O185" s="35">
        <f>I185*0.21</f>
        <v>0</v>
      </c>
      <c r="P185">
        <v>3</v>
      </c>
    </row>
    <row r="186">
      <c r="A186" s="29" t="s">
        <v>34</v>
      </c>
      <c r="B186" s="36"/>
      <c r="C186" s="37"/>
      <c r="D186" s="37"/>
      <c r="E186" s="38" t="s">
        <v>31</v>
      </c>
      <c r="F186" s="37"/>
      <c r="G186" s="37"/>
      <c r="H186" s="37"/>
      <c r="I186" s="37"/>
      <c r="J186" s="39"/>
    </row>
    <row r="187" ht="28.8">
      <c r="A187" s="29" t="s">
        <v>88</v>
      </c>
      <c r="B187" s="36"/>
      <c r="C187" s="37"/>
      <c r="D187" s="37"/>
      <c r="E187" s="43" t="s">
        <v>895</v>
      </c>
      <c r="F187" s="37"/>
      <c r="G187" s="37"/>
      <c r="H187" s="37"/>
      <c r="I187" s="37"/>
      <c r="J187" s="39"/>
    </row>
    <row r="188" ht="28.8">
      <c r="A188" s="29" t="s">
        <v>35</v>
      </c>
      <c r="B188" s="36"/>
      <c r="C188" s="37"/>
      <c r="D188" s="37"/>
      <c r="E188" s="31" t="s">
        <v>896</v>
      </c>
      <c r="F188" s="37"/>
      <c r="G188" s="37"/>
      <c r="H188" s="37"/>
      <c r="I188" s="37"/>
      <c r="J188" s="39"/>
    </row>
    <row r="189">
      <c r="A189" s="29" t="s">
        <v>29</v>
      </c>
      <c r="B189" s="29">
        <v>46</v>
      </c>
      <c r="C189" s="30" t="s">
        <v>91</v>
      </c>
      <c r="D189" s="29" t="s">
        <v>31</v>
      </c>
      <c r="E189" s="31" t="s">
        <v>678</v>
      </c>
      <c r="F189" s="32" t="s">
        <v>33</v>
      </c>
      <c r="G189" s="33">
        <v>1</v>
      </c>
      <c r="H189" s="34">
        <v>0</v>
      </c>
      <c r="I189" s="34">
        <f>ROUND(G189*H189,P4)</f>
        <v>0</v>
      </c>
      <c r="J189" s="29"/>
      <c r="O189" s="35">
        <f>I189*0.21</f>
        <v>0</v>
      </c>
      <c r="P189">
        <v>3</v>
      </c>
    </row>
    <row r="190">
      <c r="A190" s="29" t="s">
        <v>34</v>
      </c>
      <c r="B190" s="36"/>
      <c r="C190" s="37"/>
      <c r="D190" s="37"/>
      <c r="E190" s="38" t="s">
        <v>31</v>
      </c>
      <c r="F190" s="37"/>
      <c r="G190" s="37"/>
      <c r="H190" s="37"/>
      <c r="I190" s="37"/>
      <c r="J190" s="39"/>
    </row>
    <row r="191" ht="28.8">
      <c r="A191" s="29" t="s">
        <v>88</v>
      </c>
      <c r="B191" s="36"/>
      <c r="C191" s="37"/>
      <c r="D191" s="37"/>
      <c r="E191" s="43" t="s">
        <v>601</v>
      </c>
      <c r="F191" s="37"/>
      <c r="G191" s="37"/>
      <c r="H191" s="37"/>
      <c r="I191" s="37"/>
      <c r="J191" s="39"/>
    </row>
    <row r="192" ht="43.2">
      <c r="A192" s="29" t="s">
        <v>35</v>
      </c>
      <c r="B192" s="36"/>
      <c r="C192" s="37"/>
      <c r="D192" s="37"/>
      <c r="E192" s="31" t="s">
        <v>679</v>
      </c>
      <c r="F192" s="37"/>
      <c r="G192" s="37"/>
      <c r="H192" s="37"/>
      <c r="I192" s="37"/>
      <c r="J192" s="39"/>
    </row>
    <row r="193">
      <c r="A193" s="29" t="s">
        <v>29</v>
      </c>
      <c r="B193" s="29">
        <v>47</v>
      </c>
      <c r="C193" s="30" t="s">
        <v>680</v>
      </c>
      <c r="D193" s="29" t="s">
        <v>31</v>
      </c>
      <c r="E193" s="31" t="s">
        <v>681</v>
      </c>
      <c r="F193" s="32" t="s">
        <v>70</v>
      </c>
      <c r="G193" s="33">
        <v>230</v>
      </c>
      <c r="H193" s="34">
        <v>0</v>
      </c>
      <c r="I193" s="34">
        <f>ROUND(G193*H193,P4)</f>
        <v>0</v>
      </c>
      <c r="J193" s="29"/>
      <c r="O193" s="35">
        <f>I193*0.21</f>
        <v>0</v>
      </c>
      <c r="P193">
        <v>3</v>
      </c>
    </row>
    <row r="194">
      <c r="A194" s="29" t="s">
        <v>34</v>
      </c>
      <c r="B194" s="36"/>
      <c r="C194" s="37"/>
      <c r="D194" s="37"/>
      <c r="E194" s="38" t="s">
        <v>31</v>
      </c>
      <c r="F194" s="37"/>
      <c r="G194" s="37"/>
      <c r="H194" s="37"/>
      <c r="I194" s="37"/>
      <c r="J194" s="39"/>
    </row>
    <row r="195" ht="28.8">
      <c r="A195" s="29" t="s">
        <v>88</v>
      </c>
      <c r="B195" s="36"/>
      <c r="C195" s="37"/>
      <c r="D195" s="37"/>
      <c r="E195" s="43" t="s">
        <v>897</v>
      </c>
      <c r="F195" s="37"/>
      <c r="G195" s="37"/>
      <c r="H195" s="37"/>
      <c r="I195" s="37"/>
      <c r="J195" s="39"/>
    </row>
    <row r="196">
      <c r="A196" s="29" t="s">
        <v>35</v>
      </c>
      <c r="B196" s="36"/>
      <c r="C196" s="37"/>
      <c r="D196" s="37"/>
      <c r="E196" s="38" t="s">
        <v>31</v>
      </c>
      <c r="F196" s="37"/>
      <c r="G196" s="37"/>
      <c r="H196" s="37"/>
      <c r="I196" s="37"/>
      <c r="J196" s="39"/>
    </row>
    <row r="197">
      <c r="A197" s="29" t="s">
        <v>29</v>
      </c>
      <c r="B197" s="29">
        <v>48</v>
      </c>
      <c r="C197" s="30" t="s">
        <v>683</v>
      </c>
      <c r="D197" s="29" t="s">
        <v>31</v>
      </c>
      <c r="E197" s="31" t="s">
        <v>684</v>
      </c>
      <c r="F197" s="32" t="s">
        <v>70</v>
      </c>
      <c r="G197" s="33">
        <v>340</v>
      </c>
      <c r="H197" s="34">
        <v>0</v>
      </c>
      <c r="I197" s="34">
        <f>ROUND(G197*H197,P4)</f>
        <v>0</v>
      </c>
      <c r="J197" s="29"/>
      <c r="O197" s="35">
        <f>I197*0.21</f>
        <v>0</v>
      </c>
      <c r="P197">
        <v>3</v>
      </c>
    </row>
    <row r="198">
      <c r="A198" s="29" t="s">
        <v>34</v>
      </c>
      <c r="B198" s="36"/>
      <c r="C198" s="37"/>
      <c r="D198" s="37"/>
      <c r="E198" s="38" t="s">
        <v>31</v>
      </c>
      <c r="F198" s="37"/>
      <c r="G198" s="37"/>
      <c r="H198" s="37"/>
      <c r="I198" s="37"/>
      <c r="J198" s="39"/>
    </row>
    <row r="199" ht="28.8">
      <c r="A199" s="29" t="s">
        <v>88</v>
      </c>
      <c r="B199" s="36"/>
      <c r="C199" s="37"/>
      <c r="D199" s="37"/>
      <c r="E199" s="43" t="s">
        <v>898</v>
      </c>
      <c r="F199" s="37"/>
      <c r="G199" s="37"/>
      <c r="H199" s="37"/>
      <c r="I199" s="37"/>
      <c r="J199" s="39"/>
    </row>
    <row r="200">
      <c r="A200" s="29" t="s">
        <v>35</v>
      </c>
      <c r="B200" s="36"/>
      <c r="C200" s="37"/>
      <c r="D200" s="37"/>
      <c r="E200" s="38" t="s">
        <v>31</v>
      </c>
      <c r="F200" s="37"/>
      <c r="G200" s="37"/>
      <c r="H200" s="37"/>
      <c r="I200" s="37"/>
      <c r="J200" s="39"/>
    </row>
    <row r="201">
      <c r="A201" s="29" t="s">
        <v>29</v>
      </c>
      <c r="B201" s="29">
        <v>49</v>
      </c>
      <c r="C201" s="30" t="s">
        <v>899</v>
      </c>
      <c r="D201" s="29" t="s">
        <v>31</v>
      </c>
      <c r="E201" s="31" t="s">
        <v>900</v>
      </c>
      <c r="F201" s="32" t="s">
        <v>70</v>
      </c>
      <c r="G201" s="33">
        <v>7</v>
      </c>
      <c r="H201" s="34">
        <v>0</v>
      </c>
      <c r="I201" s="34">
        <f>ROUND(G201*H201,P4)</f>
        <v>0</v>
      </c>
      <c r="J201" s="29"/>
      <c r="O201" s="35">
        <f>I201*0.21</f>
        <v>0</v>
      </c>
      <c r="P201">
        <v>3</v>
      </c>
    </row>
    <row r="202">
      <c r="A202" s="29" t="s">
        <v>34</v>
      </c>
      <c r="B202" s="36"/>
      <c r="C202" s="37"/>
      <c r="D202" s="37"/>
      <c r="E202" s="38" t="s">
        <v>31</v>
      </c>
      <c r="F202" s="37"/>
      <c r="G202" s="37"/>
      <c r="H202" s="37"/>
      <c r="I202" s="37"/>
      <c r="J202" s="39"/>
    </row>
    <row r="203" ht="28.8">
      <c r="A203" s="29" t="s">
        <v>88</v>
      </c>
      <c r="B203" s="36"/>
      <c r="C203" s="37"/>
      <c r="D203" s="37"/>
      <c r="E203" s="43" t="s">
        <v>828</v>
      </c>
      <c r="F203" s="37"/>
      <c r="G203" s="37"/>
      <c r="H203" s="37"/>
      <c r="I203" s="37"/>
      <c r="J203" s="39"/>
    </row>
    <row r="204">
      <c r="A204" s="29" t="s">
        <v>35</v>
      </c>
      <c r="B204" s="36"/>
      <c r="C204" s="37"/>
      <c r="D204" s="37"/>
      <c r="E204" s="38" t="s">
        <v>31</v>
      </c>
      <c r="F204" s="37"/>
      <c r="G204" s="37"/>
      <c r="H204" s="37"/>
      <c r="I204" s="37"/>
      <c r="J204" s="39"/>
    </row>
    <row r="205">
      <c r="A205" s="29" t="s">
        <v>29</v>
      </c>
      <c r="B205" s="29">
        <v>50</v>
      </c>
      <c r="C205" s="30" t="s">
        <v>901</v>
      </c>
      <c r="D205" s="29" t="s">
        <v>31</v>
      </c>
      <c r="E205" s="31" t="s">
        <v>902</v>
      </c>
      <c r="F205" s="32" t="s">
        <v>70</v>
      </c>
      <c r="G205" s="33">
        <v>1</v>
      </c>
      <c r="H205" s="34">
        <v>0</v>
      </c>
      <c r="I205" s="34">
        <f>ROUND(G205*H205,P4)</f>
        <v>0</v>
      </c>
      <c r="J205" s="29"/>
      <c r="O205" s="35">
        <f>I205*0.21</f>
        <v>0</v>
      </c>
      <c r="P205">
        <v>3</v>
      </c>
    </row>
    <row r="206">
      <c r="A206" s="29" t="s">
        <v>34</v>
      </c>
      <c r="B206" s="36"/>
      <c r="C206" s="37"/>
      <c r="D206" s="37"/>
      <c r="E206" s="38" t="s">
        <v>31</v>
      </c>
      <c r="F206" s="37"/>
      <c r="G206" s="37"/>
      <c r="H206" s="37"/>
      <c r="I206" s="37"/>
      <c r="J206" s="39"/>
    </row>
    <row r="207" ht="28.8">
      <c r="A207" s="29" t="s">
        <v>88</v>
      </c>
      <c r="B207" s="36"/>
      <c r="C207" s="37"/>
      <c r="D207" s="37"/>
      <c r="E207" s="43" t="s">
        <v>601</v>
      </c>
      <c r="F207" s="37"/>
      <c r="G207" s="37"/>
      <c r="H207" s="37"/>
      <c r="I207" s="37"/>
      <c r="J207" s="39"/>
    </row>
    <row r="208" ht="28.8">
      <c r="A208" s="29" t="s">
        <v>35</v>
      </c>
      <c r="B208" s="36"/>
      <c r="C208" s="37"/>
      <c r="D208" s="37"/>
      <c r="E208" s="31" t="s">
        <v>903</v>
      </c>
      <c r="F208" s="37"/>
      <c r="G208" s="37"/>
      <c r="H208" s="37"/>
      <c r="I208" s="37"/>
      <c r="J208" s="39"/>
    </row>
    <row r="209">
      <c r="A209" s="29" t="s">
        <v>29</v>
      </c>
      <c r="B209" s="29">
        <v>51</v>
      </c>
      <c r="C209" s="30" t="s">
        <v>688</v>
      </c>
      <c r="D209" s="29" t="s">
        <v>31</v>
      </c>
      <c r="E209" s="31" t="s">
        <v>904</v>
      </c>
      <c r="F209" s="32" t="s">
        <v>70</v>
      </c>
      <c r="G209" s="33">
        <v>38</v>
      </c>
      <c r="H209" s="34">
        <v>0</v>
      </c>
      <c r="I209" s="34">
        <f>ROUND(G209*H209,P4)</f>
        <v>0</v>
      </c>
      <c r="J209" s="29"/>
      <c r="O209" s="35">
        <f>I209*0.21</f>
        <v>0</v>
      </c>
      <c r="P209">
        <v>3</v>
      </c>
    </row>
    <row r="210">
      <c r="A210" s="29" t="s">
        <v>34</v>
      </c>
      <c r="B210" s="36"/>
      <c r="C210" s="37"/>
      <c r="D210" s="37"/>
      <c r="E210" s="38" t="s">
        <v>31</v>
      </c>
      <c r="F210" s="37"/>
      <c r="G210" s="37"/>
      <c r="H210" s="37"/>
      <c r="I210" s="37"/>
      <c r="J210" s="39"/>
    </row>
    <row r="211" ht="28.8">
      <c r="A211" s="29" t="s">
        <v>88</v>
      </c>
      <c r="B211" s="36"/>
      <c r="C211" s="37"/>
      <c r="D211" s="37"/>
      <c r="E211" s="43" t="s">
        <v>905</v>
      </c>
      <c r="F211" s="37"/>
      <c r="G211" s="37"/>
      <c r="H211" s="37"/>
      <c r="I211" s="37"/>
      <c r="J211" s="39"/>
    </row>
    <row r="212">
      <c r="A212" s="29" t="s">
        <v>35</v>
      </c>
      <c r="B212" s="36"/>
      <c r="C212" s="37"/>
      <c r="D212" s="37"/>
      <c r="E212" s="38" t="s">
        <v>31</v>
      </c>
      <c r="F212" s="37"/>
      <c r="G212" s="37"/>
      <c r="H212" s="37"/>
      <c r="I212" s="37"/>
      <c r="J212" s="39"/>
    </row>
    <row r="213" ht="28.8">
      <c r="A213" s="29" t="s">
        <v>29</v>
      </c>
      <c r="B213" s="29">
        <v>52</v>
      </c>
      <c r="C213" s="30" t="s">
        <v>691</v>
      </c>
      <c r="D213" s="29" t="s">
        <v>31</v>
      </c>
      <c r="E213" s="31" t="s">
        <v>906</v>
      </c>
      <c r="F213" s="32" t="s">
        <v>70</v>
      </c>
      <c r="G213" s="33">
        <v>37</v>
      </c>
      <c r="H213" s="34">
        <v>0</v>
      </c>
      <c r="I213" s="34">
        <f>ROUND(G213*H213,P4)</f>
        <v>0</v>
      </c>
      <c r="J213" s="29"/>
      <c r="O213" s="35">
        <f>I213*0.21</f>
        <v>0</v>
      </c>
      <c r="P213">
        <v>3</v>
      </c>
    </row>
    <row r="214">
      <c r="A214" s="29" t="s">
        <v>34</v>
      </c>
      <c r="B214" s="36"/>
      <c r="C214" s="37"/>
      <c r="D214" s="37"/>
      <c r="E214" s="38" t="s">
        <v>31</v>
      </c>
      <c r="F214" s="37"/>
      <c r="G214" s="37"/>
      <c r="H214" s="37"/>
      <c r="I214" s="37"/>
      <c r="J214" s="39"/>
    </row>
    <row r="215" ht="28.8">
      <c r="A215" s="29" t="s">
        <v>88</v>
      </c>
      <c r="B215" s="36"/>
      <c r="C215" s="37"/>
      <c r="D215" s="37"/>
      <c r="E215" s="43" t="s">
        <v>855</v>
      </c>
      <c r="F215" s="37"/>
      <c r="G215" s="37"/>
      <c r="H215" s="37"/>
      <c r="I215" s="37"/>
      <c r="J215" s="39"/>
    </row>
    <row r="216">
      <c r="A216" s="29" t="s">
        <v>35</v>
      </c>
      <c r="B216" s="36"/>
      <c r="C216" s="37"/>
      <c r="D216" s="37"/>
      <c r="E216" s="38" t="s">
        <v>31</v>
      </c>
      <c r="F216" s="37"/>
      <c r="G216" s="37"/>
      <c r="H216" s="37"/>
      <c r="I216" s="37"/>
      <c r="J216" s="39"/>
    </row>
    <row r="217">
      <c r="A217" s="29" t="s">
        <v>29</v>
      </c>
      <c r="B217" s="29">
        <v>53</v>
      </c>
      <c r="C217" s="30" t="s">
        <v>907</v>
      </c>
      <c r="D217" s="29" t="s">
        <v>31</v>
      </c>
      <c r="E217" s="31" t="s">
        <v>908</v>
      </c>
      <c r="F217" s="32" t="s">
        <v>70</v>
      </c>
      <c r="G217" s="33">
        <v>37</v>
      </c>
      <c r="H217" s="34">
        <v>0</v>
      </c>
      <c r="I217" s="34">
        <f>ROUND(G217*H217,P4)</f>
        <v>0</v>
      </c>
      <c r="J217" s="29"/>
      <c r="O217" s="35">
        <f>I217*0.21</f>
        <v>0</v>
      </c>
      <c r="P217">
        <v>3</v>
      </c>
    </row>
    <row r="218">
      <c r="A218" s="29" t="s">
        <v>34</v>
      </c>
      <c r="B218" s="36"/>
      <c r="C218" s="37"/>
      <c r="D218" s="37"/>
      <c r="E218" s="38" t="s">
        <v>31</v>
      </c>
      <c r="F218" s="37"/>
      <c r="G218" s="37"/>
      <c r="H218" s="37"/>
      <c r="I218" s="37"/>
      <c r="J218" s="39"/>
    </row>
    <row r="219" ht="28.8">
      <c r="A219" s="29" t="s">
        <v>88</v>
      </c>
      <c r="B219" s="36"/>
      <c r="C219" s="37"/>
      <c r="D219" s="37"/>
      <c r="E219" s="43" t="s">
        <v>855</v>
      </c>
      <c r="F219" s="37"/>
      <c r="G219" s="37"/>
      <c r="H219" s="37"/>
      <c r="I219" s="37"/>
      <c r="J219" s="39"/>
    </row>
    <row r="220">
      <c r="A220" s="29" t="s">
        <v>35</v>
      </c>
      <c r="B220" s="36"/>
      <c r="C220" s="37"/>
      <c r="D220" s="37"/>
      <c r="E220" s="38" t="s">
        <v>31</v>
      </c>
      <c r="F220" s="37"/>
      <c r="G220" s="37"/>
      <c r="H220" s="37"/>
      <c r="I220" s="37"/>
      <c r="J220" s="39"/>
    </row>
    <row r="221">
      <c r="A221" s="29" t="s">
        <v>29</v>
      </c>
      <c r="B221" s="29">
        <v>54</v>
      </c>
      <c r="C221" s="30" t="s">
        <v>697</v>
      </c>
      <c r="D221" s="29" t="s">
        <v>31</v>
      </c>
      <c r="E221" s="31" t="s">
        <v>909</v>
      </c>
      <c r="F221" s="32" t="s">
        <v>70</v>
      </c>
      <c r="G221" s="33">
        <v>38</v>
      </c>
      <c r="H221" s="34">
        <v>0</v>
      </c>
      <c r="I221" s="34">
        <f>ROUND(G221*H221,P4)</f>
        <v>0</v>
      </c>
      <c r="J221" s="29"/>
      <c r="O221" s="35">
        <f>I221*0.21</f>
        <v>0</v>
      </c>
      <c r="P221">
        <v>3</v>
      </c>
    </row>
    <row r="222">
      <c r="A222" s="29" t="s">
        <v>34</v>
      </c>
      <c r="B222" s="36"/>
      <c r="C222" s="37"/>
      <c r="D222" s="37"/>
      <c r="E222" s="38" t="s">
        <v>31</v>
      </c>
      <c r="F222" s="37"/>
      <c r="G222" s="37"/>
      <c r="H222" s="37"/>
      <c r="I222" s="37"/>
      <c r="J222" s="39"/>
    </row>
    <row r="223" ht="28.8">
      <c r="A223" s="29" t="s">
        <v>88</v>
      </c>
      <c r="B223" s="36"/>
      <c r="C223" s="37"/>
      <c r="D223" s="37"/>
      <c r="E223" s="43" t="s">
        <v>905</v>
      </c>
      <c r="F223" s="37"/>
      <c r="G223" s="37"/>
      <c r="H223" s="37"/>
      <c r="I223" s="37"/>
      <c r="J223" s="39"/>
    </row>
    <row r="224">
      <c r="A224" s="29" t="s">
        <v>35</v>
      </c>
      <c r="B224" s="36"/>
      <c r="C224" s="37"/>
      <c r="D224" s="37"/>
      <c r="E224" s="38" t="s">
        <v>31</v>
      </c>
      <c r="F224" s="37"/>
      <c r="G224" s="37"/>
      <c r="H224" s="37"/>
      <c r="I224" s="37"/>
      <c r="J224" s="39"/>
    </row>
    <row r="225">
      <c r="A225" s="29" t="s">
        <v>29</v>
      </c>
      <c r="B225" s="29">
        <v>55</v>
      </c>
      <c r="C225" s="30" t="s">
        <v>704</v>
      </c>
      <c r="D225" s="29" t="s">
        <v>31</v>
      </c>
      <c r="E225" s="31" t="s">
        <v>705</v>
      </c>
      <c r="F225" s="32" t="s">
        <v>129</v>
      </c>
      <c r="G225" s="33">
        <v>1800</v>
      </c>
      <c r="H225" s="34">
        <v>0</v>
      </c>
      <c r="I225" s="34">
        <f>ROUND(G225*H225,P4)</f>
        <v>0</v>
      </c>
      <c r="J225" s="29"/>
      <c r="O225" s="35">
        <f>I225*0.21</f>
        <v>0</v>
      </c>
      <c r="P225">
        <v>3</v>
      </c>
    </row>
    <row r="226">
      <c r="A226" s="29" t="s">
        <v>34</v>
      </c>
      <c r="B226" s="36"/>
      <c r="C226" s="37"/>
      <c r="D226" s="37"/>
      <c r="E226" s="38" t="s">
        <v>31</v>
      </c>
      <c r="F226" s="37"/>
      <c r="G226" s="37"/>
      <c r="H226" s="37"/>
      <c r="I226" s="37"/>
      <c r="J226" s="39"/>
    </row>
    <row r="227" ht="43.2">
      <c r="A227" s="29" t="s">
        <v>88</v>
      </c>
      <c r="B227" s="36"/>
      <c r="C227" s="37"/>
      <c r="D227" s="37"/>
      <c r="E227" s="43" t="s">
        <v>910</v>
      </c>
      <c r="F227" s="37"/>
      <c r="G227" s="37"/>
      <c r="H227" s="37"/>
      <c r="I227" s="37"/>
      <c r="J227" s="39"/>
    </row>
    <row r="228">
      <c r="A228" s="29" t="s">
        <v>35</v>
      </c>
      <c r="B228" s="36"/>
      <c r="C228" s="37"/>
      <c r="D228" s="37"/>
      <c r="E228" s="38" t="s">
        <v>31</v>
      </c>
      <c r="F228" s="37"/>
      <c r="G228" s="37"/>
      <c r="H228" s="37"/>
      <c r="I228" s="37"/>
      <c r="J228" s="39"/>
    </row>
    <row r="229">
      <c r="A229" s="29" t="s">
        <v>29</v>
      </c>
      <c r="B229" s="29">
        <v>56</v>
      </c>
      <c r="C229" s="30" t="s">
        <v>707</v>
      </c>
      <c r="D229" s="29" t="s">
        <v>31</v>
      </c>
      <c r="E229" s="31" t="s">
        <v>708</v>
      </c>
      <c r="F229" s="32" t="s">
        <v>70</v>
      </c>
      <c r="G229" s="33">
        <v>40</v>
      </c>
      <c r="H229" s="34">
        <v>0</v>
      </c>
      <c r="I229" s="34">
        <f>ROUND(G229*H229,P4)</f>
        <v>0</v>
      </c>
      <c r="J229" s="29"/>
      <c r="O229" s="35">
        <f>I229*0.21</f>
        <v>0</v>
      </c>
      <c r="P229">
        <v>3</v>
      </c>
    </row>
    <row r="230">
      <c r="A230" s="29" t="s">
        <v>34</v>
      </c>
      <c r="B230" s="36"/>
      <c r="C230" s="37"/>
      <c r="D230" s="37"/>
      <c r="E230" s="38" t="s">
        <v>31</v>
      </c>
      <c r="F230" s="37"/>
      <c r="G230" s="37"/>
      <c r="H230" s="37"/>
      <c r="I230" s="37"/>
      <c r="J230" s="39"/>
    </row>
    <row r="231" ht="28.8">
      <c r="A231" s="29" t="s">
        <v>88</v>
      </c>
      <c r="B231" s="36"/>
      <c r="C231" s="37"/>
      <c r="D231" s="37"/>
      <c r="E231" s="43" t="s">
        <v>638</v>
      </c>
      <c r="F231" s="37"/>
      <c r="G231" s="37"/>
      <c r="H231" s="37"/>
      <c r="I231" s="37"/>
      <c r="J231" s="39"/>
    </row>
    <row r="232">
      <c r="A232" s="29" t="s">
        <v>35</v>
      </c>
      <c r="B232" s="36"/>
      <c r="C232" s="37"/>
      <c r="D232" s="37"/>
      <c r="E232" s="38" t="s">
        <v>31</v>
      </c>
      <c r="F232" s="37"/>
      <c r="G232" s="37"/>
      <c r="H232" s="37"/>
      <c r="I232" s="37"/>
      <c r="J232" s="39"/>
    </row>
    <row r="233" ht="28.8">
      <c r="A233" s="29" t="s">
        <v>29</v>
      </c>
      <c r="B233" s="29">
        <v>57</v>
      </c>
      <c r="C233" s="30" t="s">
        <v>710</v>
      </c>
      <c r="D233" s="29" t="s">
        <v>31</v>
      </c>
      <c r="E233" s="31" t="s">
        <v>711</v>
      </c>
      <c r="F233" s="32" t="s">
        <v>70</v>
      </c>
      <c r="G233" s="33">
        <v>240</v>
      </c>
      <c r="H233" s="34">
        <v>0</v>
      </c>
      <c r="I233" s="34">
        <f>ROUND(G233*H233,P4)</f>
        <v>0</v>
      </c>
      <c r="J233" s="29"/>
      <c r="O233" s="35">
        <f>I233*0.21</f>
        <v>0</v>
      </c>
      <c r="P233">
        <v>3</v>
      </c>
    </row>
    <row r="234">
      <c r="A234" s="29" t="s">
        <v>34</v>
      </c>
      <c r="B234" s="36"/>
      <c r="C234" s="37"/>
      <c r="D234" s="37"/>
      <c r="E234" s="38" t="s">
        <v>31</v>
      </c>
      <c r="F234" s="37"/>
      <c r="G234" s="37"/>
      <c r="H234" s="37"/>
      <c r="I234" s="37"/>
      <c r="J234" s="39"/>
    </row>
    <row r="235" ht="28.8">
      <c r="A235" s="29" t="s">
        <v>88</v>
      </c>
      <c r="B235" s="36"/>
      <c r="C235" s="37"/>
      <c r="D235" s="37"/>
      <c r="E235" s="43" t="s">
        <v>911</v>
      </c>
      <c r="F235" s="37"/>
      <c r="G235" s="37"/>
      <c r="H235" s="37"/>
      <c r="I235" s="37"/>
      <c r="J235" s="39"/>
    </row>
    <row r="236">
      <c r="A236" s="29" t="s">
        <v>35</v>
      </c>
      <c r="B236" s="36"/>
      <c r="C236" s="37"/>
      <c r="D236" s="37"/>
      <c r="E236" s="38" t="s">
        <v>31</v>
      </c>
      <c r="F236" s="37"/>
      <c r="G236" s="37"/>
      <c r="H236" s="37"/>
      <c r="I236" s="37"/>
      <c r="J236" s="39"/>
    </row>
    <row r="237">
      <c r="A237" s="29" t="s">
        <v>29</v>
      </c>
      <c r="B237" s="29">
        <v>58</v>
      </c>
      <c r="C237" s="30" t="s">
        <v>716</v>
      </c>
      <c r="D237" s="29" t="s">
        <v>31</v>
      </c>
      <c r="E237" s="31" t="s">
        <v>717</v>
      </c>
      <c r="F237" s="32" t="s">
        <v>129</v>
      </c>
      <c r="G237" s="33">
        <v>120</v>
      </c>
      <c r="H237" s="34">
        <v>0</v>
      </c>
      <c r="I237" s="34">
        <f>ROUND(G237*H237,P4)</f>
        <v>0</v>
      </c>
      <c r="J237" s="29"/>
      <c r="O237" s="35">
        <f>I237*0.21</f>
        <v>0</v>
      </c>
      <c r="P237">
        <v>3</v>
      </c>
    </row>
    <row r="238">
      <c r="A238" s="29" t="s">
        <v>34</v>
      </c>
      <c r="B238" s="36"/>
      <c r="C238" s="37"/>
      <c r="D238" s="37"/>
      <c r="E238" s="38" t="s">
        <v>31</v>
      </c>
      <c r="F238" s="37"/>
      <c r="G238" s="37"/>
      <c r="H238" s="37"/>
      <c r="I238" s="37"/>
      <c r="J238" s="39"/>
    </row>
    <row r="239" ht="28.8">
      <c r="A239" s="29" t="s">
        <v>88</v>
      </c>
      <c r="B239" s="36"/>
      <c r="C239" s="37"/>
      <c r="D239" s="37"/>
      <c r="E239" s="43" t="s">
        <v>885</v>
      </c>
      <c r="F239" s="37"/>
      <c r="G239" s="37"/>
      <c r="H239" s="37"/>
      <c r="I239" s="37"/>
      <c r="J239" s="39"/>
    </row>
    <row r="240">
      <c r="A240" s="29" t="s">
        <v>35</v>
      </c>
      <c r="B240" s="36"/>
      <c r="C240" s="37"/>
      <c r="D240" s="37"/>
      <c r="E240" s="38" t="s">
        <v>31</v>
      </c>
      <c r="F240" s="37"/>
      <c r="G240" s="37"/>
      <c r="H240" s="37"/>
      <c r="I240" s="37"/>
      <c r="J240" s="39"/>
    </row>
    <row r="241">
      <c r="A241" s="29" t="s">
        <v>29</v>
      </c>
      <c r="B241" s="29">
        <v>59</v>
      </c>
      <c r="C241" s="30" t="s">
        <v>719</v>
      </c>
      <c r="D241" s="29" t="s">
        <v>31</v>
      </c>
      <c r="E241" s="31" t="s">
        <v>912</v>
      </c>
      <c r="F241" s="32" t="s">
        <v>129</v>
      </c>
      <c r="G241" s="33">
        <v>2000</v>
      </c>
      <c r="H241" s="34">
        <v>0</v>
      </c>
      <c r="I241" s="34">
        <f>ROUND(G241*H241,P4)</f>
        <v>0</v>
      </c>
      <c r="J241" s="29"/>
      <c r="O241" s="35">
        <f>I241*0.21</f>
        <v>0</v>
      </c>
      <c r="P241">
        <v>3</v>
      </c>
    </row>
    <row r="242">
      <c r="A242" s="29" t="s">
        <v>34</v>
      </c>
      <c r="B242" s="36"/>
      <c r="C242" s="37"/>
      <c r="D242" s="37"/>
      <c r="E242" s="38" t="s">
        <v>31</v>
      </c>
      <c r="F242" s="37"/>
      <c r="G242" s="37"/>
      <c r="H242" s="37"/>
      <c r="I242" s="37"/>
      <c r="J242" s="39"/>
    </row>
    <row r="243" ht="43.2">
      <c r="A243" s="29" t="s">
        <v>88</v>
      </c>
      <c r="B243" s="36"/>
      <c r="C243" s="37"/>
      <c r="D243" s="37"/>
      <c r="E243" s="43" t="s">
        <v>913</v>
      </c>
      <c r="F243" s="37"/>
      <c r="G243" s="37"/>
      <c r="H243" s="37"/>
      <c r="I243" s="37"/>
      <c r="J243" s="39"/>
    </row>
    <row r="244">
      <c r="A244" s="29" t="s">
        <v>35</v>
      </c>
      <c r="B244" s="36"/>
      <c r="C244" s="37"/>
      <c r="D244" s="37"/>
      <c r="E244" s="38" t="s">
        <v>31</v>
      </c>
      <c r="F244" s="37"/>
      <c r="G244" s="37"/>
      <c r="H244" s="37"/>
      <c r="I244" s="37"/>
      <c r="J244" s="39"/>
    </row>
    <row r="245">
      <c r="A245" s="29" t="s">
        <v>29</v>
      </c>
      <c r="B245" s="29">
        <v>60</v>
      </c>
      <c r="C245" s="30" t="s">
        <v>914</v>
      </c>
      <c r="D245" s="29" t="s">
        <v>31</v>
      </c>
      <c r="E245" s="31" t="s">
        <v>915</v>
      </c>
      <c r="F245" s="32" t="s">
        <v>129</v>
      </c>
      <c r="G245" s="33">
        <v>400</v>
      </c>
      <c r="H245" s="34">
        <v>0</v>
      </c>
      <c r="I245" s="34">
        <f>ROUND(G245*H245,P4)</f>
        <v>0</v>
      </c>
      <c r="J245" s="29"/>
      <c r="O245" s="35">
        <f>I245*0.21</f>
        <v>0</v>
      </c>
      <c r="P245">
        <v>3</v>
      </c>
    </row>
    <row r="246">
      <c r="A246" s="29" t="s">
        <v>34</v>
      </c>
      <c r="B246" s="36"/>
      <c r="C246" s="37"/>
      <c r="D246" s="37"/>
      <c r="E246" s="38" t="s">
        <v>31</v>
      </c>
      <c r="F246" s="37"/>
      <c r="G246" s="37"/>
      <c r="H246" s="37"/>
      <c r="I246" s="37"/>
      <c r="J246" s="39"/>
    </row>
    <row r="247" ht="28.8">
      <c r="A247" s="29" t="s">
        <v>88</v>
      </c>
      <c r="B247" s="36"/>
      <c r="C247" s="37"/>
      <c r="D247" s="37"/>
      <c r="E247" s="43" t="s">
        <v>916</v>
      </c>
      <c r="F247" s="37"/>
      <c r="G247" s="37"/>
      <c r="H247" s="37"/>
      <c r="I247" s="37"/>
      <c r="J247" s="39"/>
    </row>
    <row r="248">
      <c r="A248" s="29" t="s">
        <v>35</v>
      </c>
      <c r="B248" s="36"/>
      <c r="C248" s="37"/>
      <c r="D248" s="37"/>
      <c r="E248" s="38" t="s">
        <v>31</v>
      </c>
      <c r="F248" s="37"/>
      <c r="G248" s="37"/>
      <c r="H248" s="37"/>
      <c r="I248" s="37"/>
      <c r="J248" s="39"/>
    </row>
    <row r="249">
      <c r="A249" s="29" t="s">
        <v>29</v>
      </c>
      <c r="B249" s="29">
        <v>61</v>
      </c>
      <c r="C249" s="30" t="s">
        <v>724</v>
      </c>
      <c r="D249" s="29" t="s">
        <v>31</v>
      </c>
      <c r="E249" s="31" t="s">
        <v>725</v>
      </c>
      <c r="F249" s="32" t="s">
        <v>129</v>
      </c>
      <c r="G249" s="33">
        <v>37</v>
      </c>
      <c r="H249" s="34">
        <v>0</v>
      </c>
      <c r="I249" s="34">
        <f>ROUND(G249*H249,P4)</f>
        <v>0</v>
      </c>
      <c r="J249" s="29"/>
      <c r="O249" s="35">
        <f>I249*0.21</f>
        <v>0</v>
      </c>
      <c r="P249">
        <v>3</v>
      </c>
    </row>
    <row r="250">
      <c r="A250" s="29" t="s">
        <v>34</v>
      </c>
      <c r="B250" s="36"/>
      <c r="C250" s="37"/>
      <c r="D250" s="37"/>
      <c r="E250" s="38" t="s">
        <v>31</v>
      </c>
      <c r="F250" s="37"/>
      <c r="G250" s="37"/>
      <c r="H250" s="37"/>
      <c r="I250" s="37"/>
      <c r="J250" s="39"/>
    </row>
    <row r="251" ht="28.8">
      <c r="A251" s="29" t="s">
        <v>88</v>
      </c>
      <c r="B251" s="36"/>
      <c r="C251" s="37"/>
      <c r="D251" s="37"/>
      <c r="E251" s="43" t="s">
        <v>855</v>
      </c>
      <c r="F251" s="37"/>
      <c r="G251" s="37"/>
      <c r="H251" s="37"/>
      <c r="I251" s="37"/>
      <c r="J251" s="39"/>
    </row>
    <row r="252">
      <c r="A252" s="29" t="s">
        <v>35</v>
      </c>
      <c r="B252" s="36"/>
      <c r="C252" s="37"/>
      <c r="D252" s="37"/>
      <c r="E252" s="38" t="s">
        <v>31</v>
      </c>
      <c r="F252" s="37"/>
      <c r="G252" s="37"/>
      <c r="H252" s="37"/>
      <c r="I252" s="37"/>
      <c r="J252" s="39"/>
    </row>
    <row r="253">
      <c r="A253" s="29" t="s">
        <v>29</v>
      </c>
      <c r="B253" s="29">
        <v>62</v>
      </c>
      <c r="C253" s="30" t="s">
        <v>726</v>
      </c>
      <c r="D253" s="29" t="s">
        <v>31</v>
      </c>
      <c r="E253" s="31" t="s">
        <v>727</v>
      </c>
      <c r="F253" s="32" t="s">
        <v>70</v>
      </c>
      <c r="G253" s="33">
        <v>240</v>
      </c>
      <c r="H253" s="34">
        <v>0</v>
      </c>
      <c r="I253" s="34">
        <f>ROUND(G253*H253,P4)</f>
        <v>0</v>
      </c>
      <c r="J253" s="29"/>
      <c r="O253" s="35">
        <f>I253*0.21</f>
        <v>0</v>
      </c>
      <c r="P253">
        <v>3</v>
      </c>
    </row>
    <row r="254">
      <c r="A254" s="29" t="s">
        <v>34</v>
      </c>
      <c r="B254" s="36"/>
      <c r="C254" s="37"/>
      <c r="D254" s="37"/>
      <c r="E254" s="38" t="s">
        <v>31</v>
      </c>
      <c r="F254" s="37"/>
      <c r="G254" s="37"/>
      <c r="H254" s="37"/>
      <c r="I254" s="37"/>
      <c r="J254" s="39"/>
    </row>
    <row r="255" ht="28.8">
      <c r="A255" s="29" t="s">
        <v>88</v>
      </c>
      <c r="B255" s="36"/>
      <c r="C255" s="37"/>
      <c r="D255" s="37"/>
      <c r="E255" s="43" t="s">
        <v>911</v>
      </c>
      <c r="F255" s="37"/>
      <c r="G255" s="37"/>
      <c r="H255" s="37"/>
      <c r="I255" s="37"/>
      <c r="J255" s="39"/>
    </row>
    <row r="256">
      <c r="A256" s="29" t="s">
        <v>35</v>
      </c>
      <c r="B256" s="36"/>
      <c r="C256" s="37"/>
      <c r="D256" s="37"/>
      <c r="E256" s="38" t="s">
        <v>31</v>
      </c>
      <c r="F256" s="37"/>
      <c r="G256" s="37"/>
      <c r="H256" s="37"/>
      <c r="I256" s="37"/>
      <c r="J256" s="39"/>
    </row>
    <row r="257">
      <c r="A257" s="29" t="s">
        <v>29</v>
      </c>
      <c r="B257" s="29">
        <v>63</v>
      </c>
      <c r="C257" s="30" t="s">
        <v>917</v>
      </c>
      <c r="D257" s="29" t="s">
        <v>31</v>
      </c>
      <c r="E257" s="31" t="s">
        <v>918</v>
      </c>
      <c r="F257" s="32" t="s">
        <v>129</v>
      </c>
      <c r="G257" s="33">
        <v>700</v>
      </c>
      <c r="H257" s="34">
        <v>0</v>
      </c>
      <c r="I257" s="34">
        <f>ROUND(G257*H257,P4)</f>
        <v>0</v>
      </c>
      <c r="J257" s="29"/>
      <c r="O257" s="35">
        <f>I257*0.21</f>
        <v>0</v>
      </c>
      <c r="P257">
        <v>3</v>
      </c>
    </row>
    <row r="258">
      <c r="A258" s="29" t="s">
        <v>34</v>
      </c>
      <c r="B258" s="36"/>
      <c r="C258" s="37"/>
      <c r="D258" s="37"/>
      <c r="E258" s="38" t="s">
        <v>31</v>
      </c>
      <c r="F258" s="37"/>
      <c r="G258" s="37"/>
      <c r="H258" s="37"/>
      <c r="I258" s="37"/>
      <c r="J258" s="39"/>
    </row>
    <row r="259" ht="28.8">
      <c r="A259" s="29" t="s">
        <v>88</v>
      </c>
      <c r="B259" s="36"/>
      <c r="C259" s="37"/>
      <c r="D259" s="37"/>
      <c r="E259" s="43" t="s">
        <v>919</v>
      </c>
      <c r="F259" s="37"/>
      <c r="G259" s="37"/>
      <c r="H259" s="37"/>
      <c r="I259" s="37"/>
      <c r="J259" s="39"/>
    </row>
    <row r="260" ht="43.2">
      <c r="A260" s="29" t="s">
        <v>35</v>
      </c>
      <c r="B260" s="36"/>
      <c r="C260" s="37"/>
      <c r="D260" s="37"/>
      <c r="E260" s="31" t="s">
        <v>920</v>
      </c>
      <c r="F260" s="37"/>
      <c r="G260" s="37"/>
      <c r="H260" s="37"/>
      <c r="I260" s="37"/>
      <c r="J260" s="39"/>
    </row>
    <row r="261">
      <c r="A261" s="29" t="s">
        <v>29</v>
      </c>
      <c r="B261" s="29">
        <v>64</v>
      </c>
      <c r="C261" s="30" t="s">
        <v>921</v>
      </c>
      <c r="D261" s="29" t="s">
        <v>31</v>
      </c>
      <c r="E261" s="31" t="s">
        <v>922</v>
      </c>
      <c r="F261" s="32" t="s">
        <v>129</v>
      </c>
      <c r="G261" s="33">
        <v>1000</v>
      </c>
      <c r="H261" s="34">
        <v>0</v>
      </c>
      <c r="I261" s="34">
        <f>ROUND(G261*H261,P4)</f>
        <v>0</v>
      </c>
      <c r="J261" s="29"/>
      <c r="O261" s="35">
        <f>I261*0.21</f>
        <v>0</v>
      </c>
      <c r="P261">
        <v>3</v>
      </c>
    </row>
    <row r="262">
      <c r="A262" s="29" t="s">
        <v>34</v>
      </c>
      <c r="B262" s="36"/>
      <c r="C262" s="37"/>
      <c r="D262" s="37"/>
      <c r="E262" s="38" t="s">
        <v>31</v>
      </c>
      <c r="F262" s="37"/>
      <c r="G262" s="37"/>
      <c r="H262" s="37"/>
      <c r="I262" s="37"/>
      <c r="J262" s="39"/>
    </row>
    <row r="263" ht="43.2">
      <c r="A263" s="29" t="s">
        <v>88</v>
      </c>
      <c r="B263" s="36"/>
      <c r="C263" s="37"/>
      <c r="D263" s="37"/>
      <c r="E263" s="43" t="s">
        <v>923</v>
      </c>
      <c r="F263" s="37"/>
      <c r="G263" s="37"/>
      <c r="H263" s="37"/>
      <c r="I263" s="37"/>
      <c r="J263" s="39"/>
    </row>
    <row r="264">
      <c r="A264" s="29" t="s">
        <v>35</v>
      </c>
      <c r="B264" s="36"/>
      <c r="C264" s="37"/>
      <c r="D264" s="37"/>
      <c r="E264" s="38" t="s">
        <v>31</v>
      </c>
      <c r="F264" s="37"/>
      <c r="G264" s="37"/>
      <c r="H264" s="37"/>
      <c r="I264" s="37"/>
      <c r="J264" s="39"/>
    </row>
    <row r="265">
      <c r="A265" s="29" t="s">
        <v>29</v>
      </c>
      <c r="B265" s="29">
        <v>65</v>
      </c>
      <c r="C265" s="30" t="s">
        <v>732</v>
      </c>
      <c r="D265" s="29" t="s">
        <v>31</v>
      </c>
      <c r="E265" s="31" t="s">
        <v>733</v>
      </c>
      <c r="F265" s="32" t="s">
        <v>129</v>
      </c>
      <c r="G265" s="33">
        <v>2800</v>
      </c>
      <c r="H265" s="34">
        <v>0</v>
      </c>
      <c r="I265" s="34">
        <f>ROUND(G265*H265,P4)</f>
        <v>0</v>
      </c>
      <c r="J265" s="29"/>
      <c r="O265" s="35">
        <f>I265*0.21</f>
        <v>0</v>
      </c>
      <c r="P265">
        <v>3</v>
      </c>
    </row>
    <row r="266">
      <c r="A266" s="29" t="s">
        <v>34</v>
      </c>
      <c r="B266" s="36"/>
      <c r="C266" s="37"/>
      <c r="D266" s="37"/>
      <c r="E266" s="38" t="s">
        <v>31</v>
      </c>
      <c r="F266" s="37"/>
      <c r="G266" s="37"/>
      <c r="H266" s="37"/>
      <c r="I266" s="37"/>
      <c r="J266" s="39"/>
    </row>
    <row r="267" ht="43.2">
      <c r="A267" s="29" t="s">
        <v>88</v>
      </c>
      <c r="B267" s="36"/>
      <c r="C267" s="37"/>
      <c r="D267" s="37"/>
      <c r="E267" s="43" t="s">
        <v>924</v>
      </c>
      <c r="F267" s="37"/>
      <c r="G267" s="37"/>
      <c r="H267" s="37"/>
      <c r="I267" s="37"/>
      <c r="J267" s="39"/>
    </row>
    <row r="268">
      <c r="A268" s="29" t="s">
        <v>35</v>
      </c>
      <c r="B268" s="36"/>
      <c r="C268" s="37"/>
      <c r="D268" s="37"/>
      <c r="E268" s="38" t="s">
        <v>31</v>
      </c>
      <c r="F268" s="37"/>
      <c r="G268" s="37"/>
      <c r="H268" s="37"/>
      <c r="I268" s="37"/>
      <c r="J268" s="39"/>
    </row>
    <row r="269">
      <c r="A269" s="29" t="s">
        <v>29</v>
      </c>
      <c r="B269" s="29">
        <v>66</v>
      </c>
      <c r="C269" s="30" t="s">
        <v>732</v>
      </c>
      <c r="D269" s="29" t="s">
        <v>84</v>
      </c>
      <c r="E269" s="31" t="s">
        <v>733</v>
      </c>
      <c r="F269" s="32" t="s">
        <v>129</v>
      </c>
      <c r="G269" s="33">
        <v>350</v>
      </c>
      <c r="H269" s="34">
        <v>0</v>
      </c>
      <c r="I269" s="34">
        <f>ROUND(G269*H269,P4)</f>
        <v>0</v>
      </c>
      <c r="J269" s="29"/>
      <c r="O269" s="35">
        <f>I269*0.21</f>
        <v>0</v>
      </c>
      <c r="P269">
        <v>3</v>
      </c>
    </row>
    <row r="270">
      <c r="A270" s="29" t="s">
        <v>34</v>
      </c>
      <c r="B270" s="36"/>
      <c r="C270" s="37"/>
      <c r="D270" s="37"/>
      <c r="E270" s="38" t="s">
        <v>31</v>
      </c>
      <c r="F270" s="37"/>
      <c r="G270" s="37"/>
      <c r="H270" s="37"/>
      <c r="I270" s="37"/>
      <c r="J270" s="39"/>
    </row>
    <row r="271" ht="28.8">
      <c r="A271" s="29" t="s">
        <v>88</v>
      </c>
      <c r="B271" s="36"/>
      <c r="C271" s="37"/>
      <c r="D271" s="37"/>
      <c r="E271" s="43" t="s">
        <v>925</v>
      </c>
      <c r="F271" s="37"/>
      <c r="G271" s="37"/>
      <c r="H271" s="37"/>
      <c r="I271" s="37"/>
      <c r="J271" s="39"/>
    </row>
    <row r="272">
      <c r="A272" s="29" t="s">
        <v>35</v>
      </c>
      <c r="B272" s="36"/>
      <c r="C272" s="37"/>
      <c r="D272" s="37"/>
      <c r="E272" s="38" t="s">
        <v>31</v>
      </c>
      <c r="F272" s="37"/>
      <c r="G272" s="37"/>
      <c r="H272" s="37"/>
      <c r="I272" s="37"/>
      <c r="J272" s="39"/>
    </row>
    <row r="273">
      <c r="A273" s="29" t="s">
        <v>29</v>
      </c>
      <c r="B273" s="29">
        <v>67</v>
      </c>
      <c r="C273" s="30" t="s">
        <v>94</v>
      </c>
      <c r="D273" s="29" t="s">
        <v>31</v>
      </c>
      <c r="E273" s="31" t="s">
        <v>735</v>
      </c>
      <c r="F273" s="32" t="s">
        <v>33</v>
      </c>
      <c r="G273" s="33">
        <v>1</v>
      </c>
      <c r="H273" s="34">
        <v>0</v>
      </c>
      <c r="I273" s="34">
        <f>ROUND(G273*H273,P4)</f>
        <v>0</v>
      </c>
      <c r="J273" s="29"/>
      <c r="O273" s="35">
        <f>I273*0.21</f>
        <v>0</v>
      </c>
      <c r="P273">
        <v>3</v>
      </c>
    </row>
    <row r="274">
      <c r="A274" s="29" t="s">
        <v>34</v>
      </c>
      <c r="B274" s="36"/>
      <c r="C274" s="37"/>
      <c r="D274" s="37"/>
      <c r="E274" s="38" t="s">
        <v>31</v>
      </c>
      <c r="F274" s="37"/>
      <c r="G274" s="37"/>
      <c r="H274" s="37"/>
      <c r="I274" s="37"/>
      <c r="J274" s="39"/>
    </row>
    <row r="275" ht="28.8">
      <c r="A275" s="29" t="s">
        <v>88</v>
      </c>
      <c r="B275" s="36"/>
      <c r="C275" s="37"/>
      <c r="D275" s="37"/>
      <c r="E275" s="43" t="s">
        <v>601</v>
      </c>
      <c r="F275" s="37"/>
      <c r="G275" s="37"/>
      <c r="H275" s="37"/>
      <c r="I275" s="37"/>
      <c r="J275" s="39"/>
    </row>
    <row r="276" ht="43.2">
      <c r="A276" s="29" t="s">
        <v>35</v>
      </c>
      <c r="B276" s="36"/>
      <c r="C276" s="37"/>
      <c r="D276" s="37"/>
      <c r="E276" s="31" t="s">
        <v>679</v>
      </c>
      <c r="F276" s="37"/>
      <c r="G276" s="37"/>
      <c r="H276" s="37"/>
      <c r="I276" s="37"/>
      <c r="J276" s="39"/>
    </row>
    <row r="277">
      <c r="A277" s="29" t="s">
        <v>29</v>
      </c>
      <c r="B277" s="29">
        <v>68</v>
      </c>
      <c r="C277" s="30" t="s">
        <v>926</v>
      </c>
      <c r="D277" s="29" t="s">
        <v>31</v>
      </c>
      <c r="E277" s="31" t="s">
        <v>927</v>
      </c>
      <c r="F277" s="32" t="s">
        <v>129</v>
      </c>
      <c r="G277" s="33">
        <v>1000</v>
      </c>
      <c r="H277" s="34">
        <v>0</v>
      </c>
      <c r="I277" s="34">
        <f>ROUND(G277*H277,P4)</f>
        <v>0</v>
      </c>
      <c r="J277" s="29"/>
      <c r="O277" s="35">
        <f>I277*0.21</f>
        <v>0</v>
      </c>
      <c r="P277">
        <v>3</v>
      </c>
    </row>
    <row r="278">
      <c r="A278" s="29" t="s">
        <v>34</v>
      </c>
      <c r="B278" s="36"/>
      <c r="C278" s="37"/>
      <c r="D278" s="37"/>
      <c r="E278" s="38" t="s">
        <v>31</v>
      </c>
      <c r="F278" s="37"/>
      <c r="G278" s="37"/>
      <c r="H278" s="37"/>
      <c r="I278" s="37"/>
      <c r="J278" s="39"/>
    </row>
    <row r="279" ht="43.2">
      <c r="A279" s="29" t="s">
        <v>88</v>
      </c>
      <c r="B279" s="36"/>
      <c r="C279" s="37"/>
      <c r="D279" s="37"/>
      <c r="E279" s="43" t="s">
        <v>923</v>
      </c>
      <c r="F279" s="37"/>
      <c r="G279" s="37"/>
      <c r="H279" s="37"/>
      <c r="I279" s="37"/>
      <c r="J279" s="39"/>
    </row>
    <row r="280">
      <c r="A280" s="29" t="s">
        <v>35</v>
      </c>
      <c r="B280" s="36"/>
      <c r="C280" s="37"/>
      <c r="D280" s="37"/>
      <c r="E280" s="38" t="s">
        <v>31</v>
      </c>
      <c r="F280" s="37"/>
      <c r="G280" s="37"/>
      <c r="H280" s="37"/>
      <c r="I280" s="37"/>
      <c r="J280" s="39"/>
    </row>
    <row r="281">
      <c r="A281" s="29" t="s">
        <v>29</v>
      </c>
      <c r="B281" s="29">
        <v>69</v>
      </c>
      <c r="C281" s="30" t="s">
        <v>738</v>
      </c>
      <c r="D281" s="29" t="s">
        <v>31</v>
      </c>
      <c r="E281" s="31" t="s">
        <v>928</v>
      </c>
      <c r="F281" s="32" t="s">
        <v>129</v>
      </c>
      <c r="G281" s="33">
        <v>300</v>
      </c>
      <c r="H281" s="34">
        <v>0</v>
      </c>
      <c r="I281" s="34">
        <f>ROUND(G281*H281,P4)</f>
        <v>0</v>
      </c>
      <c r="J281" s="29"/>
      <c r="O281" s="35">
        <f>I281*0.21</f>
        <v>0</v>
      </c>
      <c r="P281">
        <v>3</v>
      </c>
    </row>
    <row r="282">
      <c r="A282" s="29" t="s">
        <v>34</v>
      </c>
      <c r="B282" s="36"/>
      <c r="C282" s="37"/>
      <c r="D282" s="37"/>
      <c r="E282" s="38" t="s">
        <v>31</v>
      </c>
      <c r="F282" s="37"/>
      <c r="G282" s="37"/>
      <c r="H282" s="37"/>
      <c r="I282" s="37"/>
      <c r="J282" s="39"/>
    </row>
    <row r="283" ht="28.8">
      <c r="A283" s="29" t="s">
        <v>88</v>
      </c>
      <c r="B283" s="36"/>
      <c r="C283" s="37"/>
      <c r="D283" s="37"/>
      <c r="E283" s="43" t="s">
        <v>715</v>
      </c>
      <c r="F283" s="37"/>
      <c r="G283" s="37"/>
      <c r="H283" s="37"/>
      <c r="I283" s="37"/>
      <c r="J283" s="39"/>
    </row>
    <row r="284">
      <c r="A284" s="29" t="s">
        <v>35</v>
      </c>
      <c r="B284" s="36"/>
      <c r="C284" s="37"/>
      <c r="D284" s="37"/>
      <c r="E284" s="38" t="s">
        <v>31</v>
      </c>
      <c r="F284" s="37"/>
      <c r="G284" s="37"/>
      <c r="H284" s="37"/>
      <c r="I284" s="37"/>
      <c r="J284" s="39"/>
    </row>
    <row r="285">
      <c r="A285" s="29" t="s">
        <v>29</v>
      </c>
      <c r="B285" s="29">
        <v>70</v>
      </c>
      <c r="C285" s="30" t="s">
        <v>738</v>
      </c>
      <c r="D285" s="29" t="s">
        <v>84</v>
      </c>
      <c r="E285" s="31" t="s">
        <v>739</v>
      </c>
      <c r="F285" s="32" t="s">
        <v>129</v>
      </c>
      <c r="G285" s="33">
        <v>2800</v>
      </c>
      <c r="H285" s="34">
        <v>0</v>
      </c>
      <c r="I285" s="34">
        <f>ROUND(G285*H285,P4)</f>
        <v>0</v>
      </c>
      <c r="J285" s="29"/>
      <c r="O285" s="35">
        <f>I285*0.21</f>
        <v>0</v>
      </c>
      <c r="P285">
        <v>3</v>
      </c>
    </row>
    <row r="286">
      <c r="A286" s="29" t="s">
        <v>34</v>
      </c>
      <c r="B286" s="36"/>
      <c r="C286" s="37"/>
      <c r="D286" s="37"/>
      <c r="E286" s="38" t="s">
        <v>31</v>
      </c>
      <c r="F286" s="37"/>
      <c r="G286" s="37"/>
      <c r="H286" s="37"/>
      <c r="I286" s="37"/>
      <c r="J286" s="39"/>
    </row>
    <row r="287" ht="43.2">
      <c r="A287" s="29" t="s">
        <v>88</v>
      </c>
      <c r="B287" s="36"/>
      <c r="C287" s="37"/>
      <c r="D287" s="37"/>
      <c r="E287" s="43" t="s">
        <v>924</v>
      </c>
      <c r="F287" s="37"/>
      <c r="G287" s="37"/>
      <c r="H287" s="37"/>
      <c r="I287" s="37"/>
      <c r="J287" s="39"/>
    </row>
    <row r="288">
      <c r="A288" s="29" t="s">
        <v>35</v>
      </c>
      <c r="B288" s="36"/>
      <c r="C288" s="37"/>
      <c r="D288" s="37"/>
      <c r="E288" s="38" t="s">
        <v>31</v>
      </c>
      <c r="F288" s="37"/>
      <c r="G288" s="37"/>
      <c r="H288" s="37"/>
      <c r="I288" s="37"/>
      <c r="J288" s="39"/>
    </row>
    <row r="289">
      <c r="A289" s="29" t="s">
        <v>29</v>
      </c>
      <c r="B289" s="29">
        <v>71</v>
      </c>
      <c r="C289" s="30" t="s">
        <v>929</v>
      </c>
      <c r="D289" s="29" t="s">
        <v>31</v>
      </c>
      <c r="E289" s="31" t="s">
        <v>930</v>
      </c>
      <c r="F289" s="32" t="s">
        <v>129</v>
      </c>
      <c r="G289" s="33">
        <v>50</v>
      </c>
      <c r="H289" s="34">
        <v>0</v>
      </c>
      <c r="I289" s="34">
        <f>ROUND(G289*H289,P4)</f>
        <v>0</v>
      </c>
      <c r="J289" s="29"/>
      <c r="O289" s="35">
        <f>I289*0.21</f>
        <v>0</v>
      </c>
      <c r="P289">
        <v>3</v>
      </c>
    </row>
    <row r="290">
      <c r="A290" s="29" t="s">
        <v>34</v>
      </c>
      <c r="B290" s="36"/>
      <c r="C290" s="37"/>
      <c r="D290" s="37"/>
      <c r="E290" s="38" t="s">
        <v>31</v>
      </c>
      <c r="F290" s="37"/>
      <c r="G290" s="37"/>
      <c r="H290" s="37"/>
      <c r="I290" s="37"/>
      <c r="J290" s="39"/>
    </row>
    <row r="291" ht="28.8">
      <c r="A291" s="29" t="s">
        <v>88</v>
      </c>
      <c r="B291" s="36"/>
      <c r="C291" s="37"/>
      <c r="D291" s="37"/>
      <c r="E291" s="43" t="s">
        <v>767</v>
      </c>
      <c r="F291" s="37"/>
      <c r="G291" s="37"/>
      <c r="H291" s="37"/>
      <c r="I291" s="37"/>
      <c r="J291" s="39"/>
    </row>
    <row r="292" ht="28.8">
      <c r="A292" s="29" t="s">
        <v>35</v>
      </c>
      <c r="B292" s="36"/>
      <c r="C292" s="37"/>
      <c r="D292" s="37"/>
      <c r="E292" s="31" t="s">
        <v>931</v>
      </c>
      <c r="F292" s="37"/>
      <c r="G292" s="37"/>
      <c r="H292" s="37"/>
      <c r="I292" s="37"/>
      <c r="J292" s="39"/>
    </row>
    <row r="293">
      <c r="A293" s="29" t="s">
        <v>29</v>
      </c>
      <c r="B293" s="29">
        <v>72</v>
      </c>
      <c r="C293" s="30" t="s">
        <v>932</v>
      </c>
      <c r="D293" s="29" t="s">
        <v>31</v>
      </c>
      <c r="E293" s="31" t="s">
        <v>933</v>
      </c>
      <c r="F293" s="32" t="s">
        <v>70</v>
      </c>
      <c r="G293" s="33">
        <v>7</v>
      </c>
      <c r="H293" s="34">
        <v>0</v>
      </c>
      <c r="I293" s="34">
        <f>ROUND(G293*H293,P4)</f>
        <v>0</v>
      </c>
      <c r="J293" s="29"/>
      <c r="O293" s="35">
        <f>I293*0.21</f>
        <v>0</v>
      </c>
      <c r="P293">
        <v>3</v>
      </c>
    </row>
    <row r="294">
      <c r="A294" s="29" t="s">
        <v>34</v>
      </c>
      <c r="B294" s="36"/>
      <c r="C294" s="37"/>
      <c r="D294" s="37"/>
      <c r="E294" s="38" t="s">
        <v>31</v>
      </c>
      <c r="F294" s="37"/>
      <c r="G294" s="37"/>
      <c r="H294" s="37"/>
      <c r="I294" s="37"/>
      <c r="J294" s="39"/>
    </row>
    <row r="295" ht="28.8">
      <c r="A295" s="29" t="s">
        <v>88</v>
      </c>
      <c r="B295" s="36"/>
      <c r="C295" s="37"/>
      <c r="D295" s="37"/>
      <c r="E295" s="43" t="s">
        <v>828</v>
      </c>
      <c r="F295" s="37"/>
      <c r="G295" s="37"/>
      <c r="H295" s="37"/>
      <c r="I295" s="37"/>
      <c r="J295" s="39"/>
    </row>
    <row r="296">
      <c r="A296" s="29" t="s">
        <v>35</v>
      </c>
      <c r="B296" s="36"/>
      <c r="C296" s="37"/>
      <c r="D296" s="37"/>
      <c r="E296" s="38" t="s">
        <v>31</v>
      </c>
      <c r="F296" s="37"/>
      <c r="G296" s="37"/>
      <c r="H296" s="37"/>
      <c r="I296" s="37"/>
      <c r="J296" s="39"/>
    </row>
    <row r="297">
      <c r="A297" s="29" t="s">
        <v>29</v>
      </c>
      <c r="B297" s="29">
        <v>73</v>
      </c>
      <c r="C297" s="30" t="s">
        <v>97</v>
      </c>
      <c r="D297" s="29" t="s">
        <v>31</v>
      </c>
      <c r="E297" s="31" t="s">
        <v>740</v>
      </c>
      <c r="F297" s="32" t="s">
        <v>33</v>
      </c>
      <c r="G297" s="33">
        <v>1</v>
      </c>
      <c r="H297" s="34">
        <v>0</v>
      </c>
      <c r="I297" s="34">
        <f>ROUND(G297*H297,P4)</f>
        <v>0</v>
      </c>
      <c r="J297" s="29"/>
      <c r="O297" s="35">
        <f>I297*0.21</f>
        <v>0</v>
      </c>
      <c r="P297">
        <v>3</v>
      </c>
    </row>
    <row r="298">
      <c r="A298" s="29" t="s">
        <v>34</v>
      </c>
      <c r="B298" s="36"/>
      <c r="C298" s="37"/>
      <c r="D298" s="37"/>
      <c r="E298" s="38" t="s">
        <v>31</v>
      </c>
      <c r="F298" s="37"/>
      <c r="G298" s="37"/>
      <c r="H298" s="37"/>
      <c r="I298" s="37"/>
      <c r="J298" s="39"/>
    </row>
    <row r="299" ht="28.8">
      <c r="A299" s="29" t="s">
        <v>88</v>
      </c>
      <c r="B299" s="36"/>
      <c r="C299" s="37"/>
      <c r="D299" s="37"/>
      <c r="E299" s="43" t="s">
        <v>601</v>
      </c>
      <c r="F299" s="37"/>
      <c r="G299" s="37"/>
      <c r="H299" s="37"/>
      <c r="I299" s="37"/>
      <c r="J299" s="39"/>
    </row>
    <row r="300" ht="43.2">
      <c r="A300" s="29" t="s">
        <v>35</v>
      </c>
      <c r="B300" s="36"/>
      <c r="C300" s="37"/>
      <c r="D300" s="37"/>
      <c r="E300" s="31" t="s">
        <v>741</v>
      </c>
      <c r="F300" s="37"/>
      <c r="G300" s="37"/>
      <c r="H300" s="37"/>
      <c r="I300" s="37"/>
      <c r="J300" s="39"/>
    </row>
    <row r="301">
      <c r="A301" s="29" t="s">
        <v>29</v>
      </c>
      <c r="B301" s="29">
        <v>74</v>
      </c>
      <c r="C301" s="30" t="s">
        <v>742</v>
      </c>
      <c r="D301" s="29" t="s">
        <v>31</v>
      </c>
      <c r="E301" s="31" t="s">
        <v>743</v>
      </c>
      <c r="F301" s="32" t="s">
        <v>103</v>
      </c>
      <c r="G301" s="33">
        <v>10</v>
      </c>
      <c r="H301" s="34">
        <v>0</v>
      </c>
      <c r="I301" s="34">
        <f>ROUND(G301*H301,P4)</f>
        <v>0</v>
      </c>
      <c r="J301" s="29"/>
      <c r="O301" s="35">
        <f>I301*0.21</f>
        <v>0</v>
      </c>
      <c r="P301">
        <v>3</v>
      </c>
    </row>
    <row r="302">
      <c r="A302" s="29" t="s">
        <v>34</v>
      </c>
      <c r="B302" s="36"/>
      <c r="C302" s="37"/>
      <c r="D302" s="37"/>
      <c r="E302" s="38" t="s">
        <v>31</v>
      </c>
      <c r="F302" s="37"/>
      <c r="G302" s="37"/>
      <c r="H302" s="37"/>
      <c r="I302" s="37"/>
      <c r="J302" s="39"/>
    </row>
    <row r="303" ht="28.8">
      <c r="A303" s="29" t="s">
        <v>88</v>
      </c>
      <c r="B303" s="36"/>
      <c r="C303" s="37"/>
      <c r="D303" s="37"/>
      <c r="E303" s="43" t="s">
        <v>744</v>
      </c>
      <c r="F303" s="37"/>
      <c r="G303" s="37"/>
      <c r="H303" s="37"/>
      <c r="I303" s="37"/>
      <c r="J303" s="39"/>
    </row>
    <row r="304">
      <c r="A304" s="29" t="s">
        <v>35</v>
      </c>
      <c r="B304" s="36"/>
      <c r="C304" s="37"/>
      <c r="D304" s="37"/>
      <c r="E304" s="31" t="s">
        <v>934</v>
      </c>
      <c r="F304" s="37"/>
      <c r="G304" s="37"/>
      <c r="H304" s="37"/>
      <c r="I304" s="37"/>
      <c r="J304" s="39"/>
    </row>
    <row r="305">
      <c r="A305" s="29" t="s">
        <v>29</v>
      </c>
      <c r="B305" s="29">
        <v>75</v>
      </c>
      <c r="C305" s="30" t="s">
        <v>745</v>
      </c>
      <c r="D305" s="29" t="s">
        <v>31</v>
      </c>
      <c r="E305" s="31" t="s">
        <v>746</v>
      </c>
      <c r="F305" s="32" t="s">
        <v>747</v>
      </c>
      <c r="G305" s="33">
        <v>1.3</v>
      </c>
      <c r="H305" s="34">
        <v>0</v>
      </c>
      <c r="I305" s="34">
        <f>ROUND(G305*H305,P4)</f>
        <v>0</v>
      </c>
      <c r="J305" s="29"/>
      <c r="O305" s="35">
        <f>I305*0.21</f>
        <v>0</v>
      </c>
      <c r="P305">
        <v>3</v>
      </c>
    </row>
    <row r="306">
      <c r="A306" s="29" t="s">
        <v>34</v>
      </c>
      <c r="B306" s="36"/>
      <c r="C306" s="37"/>
      <c r="D306" s="37"/>
      <c r="E306" s="38" t="s">
        <v>31</v>
      </c>
      <c r="F306" s="37"/>
      <c r="G306" s="37"/>
      <c r="H306" s="37"/>
      <c r="I306" s="37"/>
      <c r="J306" s="39"/>
    </row>
    <row r="307" ht="28.8">
      <c r="A307" s="29" t="s">
        <v>88</v>
      </c>
      <c r="B307" s="36"/>
      <c r="C307" s="37"/>
      <c r="D307" s="37"/>
      <c r="E307" s="43" t="s">
        <v>935</v>
      </c>
      <c r="F307" s="37"/>
      <c r="G307" s="37"/>
      <c r="H307" s="37"/>
      <c r="I307" s="37"/>
      <c r="J307" s="39"/>
    </row>
    <row r="308">
      <c r="A308" s="29" t="s">
        <v>35</v>
      </c>
      <c r="B308" s="36"/>
      <c r="C308" s="37"/>
      <c r="D308" s="37"/>
      <c r="E308" s="38" t="s">
        <v>31</v>
      </c>
      <c r="F308" s="37"/>
      <c r="G308" s="37"/>
      <c r="H308" s="37"/>
      <c r="I308" s="37"/>
      <c r="J308" s="39"/>
    </row>
    <row r="309">
      <c r="A309" s="29" t="s">
        <v>29</v>
      </c>
      <c r="B309" s="29">
        <v>76</v>
      </c>
      <c r="C309" s="30" t="s">
        <v>936</v>
      </c>
      <c r="D309" s="29" t="s">
        <v>31</v>
      </c>
      <c r="E309" s="31" t="s">
        <v>937</v>
      </c>
      <c r="F309" s="32" t="s">
        <v>157</v>
      </c>
      <c r="G309" s="33">
        <v>70</v>
      </c>
      <c r="H309" s="34">
        <v>0</v>
      </c>
      <c r="I309" s="34">
        <f>ROUND(G309*H309,P4)</f>
        <v>0</v>
      </c>
      <c r="J309" s="29"/>
      <c r="O309" s="35">
        <f>I309*0.21</f>
        <v>0</v>
      </c>
      <c r="P309">
        <v>3</v>
      </c>
    </row>
    <row r="310">
      <c r="A310" s="29" t="s">
        <v>34</v>
      </c>
      <c r="B310" s="36"/>
      <c r="C310" s="37"/>
      <c r="D310" s="37"/>
      <c r="E310" s="38" t="s">
        <v>31</v>
      </c>
      <c r="F310" s="37"/>
      <c r="G310" s="37"/>
      <c r="H310" s="37"/>
      <c r="I310" s="37"/>
      <c r="J310" s="39"/>
    </row>
    <row r="311" ht="28.8">
      <c r="A311" s="29" t="s">
        <v>88</v>
      </c>
      <c r="B311" s="36"/>
      <c r="C311" s="37"/>
      <c r="D311" s="37"/>
      <c r="E311" s="43" t="s">
        <v>676</v>
      </c>
      <c r="F311" s="37"/>
      <c r="G311" s="37"/>
      <c r="H311" s="37"/>
      <c r="I311" s="37"/>
      <c r="J311" s="39"/>
    </row>
    <row r="312">
      <c r="A312" s="29" t="s">
        <v>35</v>
      </c>
      <c r="B312" s="36"/>
      <c r="C312" s="37"/>
      <c r="D312" s="37"/>
      <c r="E312" s="38" t="s">
        <v>31</v>
      </c>
      <c r="F312" s="37"/>
      <c r="G312" s="37"/>
      <c r="H312" s="37"/>
      <c r="I312" s="37"/>
      <c r="J312" s="39"/>
    </row>
    <row r="313">
      <c r="A313" s="29" t="s">
        <v>29</v>
      </c>
      <c r="B313" s="29">
        <v>77</v>
      </c>
      <c r="C313" s="30" t="s">
        <v>938</v>
      </c>
      <c r="D313" s="29" t="s">
        <v>31</v>
      </c>
      <c r="E313" s="31" t="s">
        <v>939</v>
      </c>
      <c r="F313" s="32" t="s">
        <v>157</v>
      </c>
      <c r="G313" s="33">
        <v>70</v>
      </c>
      <c r="H313" s="34">
        <v>0</v>
      </c>
      <c r="I313" s="34">
        <f>ROUND(G313*H313,P4)</f>
        <v>0</v>
      </c>
      <c r="J313" s="29"/>
      <c r="O313" s="35">
        <f>I313*0.21</f>
        <v>0</v>
      </c>
      <c r="P313">
        <v>3</v>
      </c>
    </row>
    <row r="314">
      <c r="A314" s="29" t="s">
        <v>34</v>
      </c>
      <c r="B314" s="36"/>
      <c r="C314" s="37"/>
      <c r="D314" s="37"/>
      <c r="E314" s="38" t="s">
        <v>31</v>
      </c>
      <c r="F314" s="37"/>
      <c r="G314" s="37"/>
      <c r="H314" s="37"/>
      <c r="I314" s="37"/>
      <c r="J314" s="39"/>
    </row>
    <row r="315" ht="28.8">
      <c r="A315" s="29" t="s">
        <v>88</v>
      </c>
      <c r="B315" s="36"/>
      <c r="C315" s="37"/>
      <c r="D315" s="37"/>
      <c r="E315" s="43" t="s">
        <v>676</v>
      </c>
      <c r="F315" s="37"/>
      <c r="G315" s="37"/>
      <c r="H315" s="37"/>
      <c r="I315" s="37"/>
      <c r="J315" s="39"/>
    </row>
    <row r="316">
      <c r="A316" s="29" t="s">
        <v>35</v>
      </c>
      <c r="B316" s="36"/>
      <c r="C316" s="37"/>
      <c r="D316" s="37"/>
      <c r="E316" s="38" t="s">
        <v>31</v>
      </c>
      <c r="F316" s="37"/>
      <c r="G316" s="37"/>
      <c r="H316" s="37"/>
      <c r="I316" s="37"/>
      <c r="J316" s="39"/>
    </row>
    <row r="317">
      <c r="A317" s="29" t="s">
        <v>29</v>
      </c>
      <c r="B317" s="29">
        <v>78</v>
      </c>
      <c r="C317" s="30" t="s">
        <v>940</v>
      </c>
      <c r="D317" s="29" t="s">
        <v>31</v>
      </c>
      <c r="E317" s="31" t="s">
        <v>941</v>
      </c>
      <c r="F317" s="32" t="s">
        <v>129</v>
      </c>
      <c r="G317" s="33">
        <v>10</v>
      </c>
      <c r="H317" s="34">
        <v>0</v>
      </c>
      <c r="I317" s="34">
        <f>ROUND(G317*H317,P4)</f>
        <v>0</v>
      </c>
      <c r="J317" s="29"/>
      <c r="O317" s="35">
        <f>I317*0.21</f>
        <v>0</v>
      </c>
      <c r="P317">
        <v>3</v>
      </c>
    </row>
    <row r="318">
      <c r="A318" s="29" t="s">
        <v>34</v>
      </c>
      <c r="B318" s="36"/>
      <c r="C318" s="37"/>
      <c r="D318" s="37"/>
      <c r="E318" s="38" t="s">
        <v>31</v>
      </c>
      <c r="F318" s="37"/>
      <c r="G318" s="37"/>
      <c r="H318" s="37"/>
      <c r="I318" s="37"/>
      <c r="J318" s="39"/>
    </row>
    <row r="319" ht="28.8">
      <c r="A319" s="29" t="s">
        <v>88</v>
      </c>
      <c r="B319" s="36"/>
      <c r="C319" s="37"/>
      <c r="D319" s="37"/>
      <c r="E319" s="43" t="s">
        <v>744</v>
      </c>
      <c r="F319" s="37"/>
      <c r="G319" s="37"/>
      <c r="H319" s="37"/>
      <c r="I319" s="37"/>
      <c r="J319" s="39"/>
    </row>
    <row r="320">
      <c r="A320" s="29" t="s">
        <v>35</v>
      </c>
      <c r="B320" s="36"/>
      <c r="C320" s="37"/>
      <c r="D320" s="37"/>
      <c r="E320" s="38" t="s">
        <v>31</v>
      </c>
      <c r="F320" s="37"/>
      <c r="G320" s="37"/>
      <c r="H320" s="37"/>
      <c r="I320" s="37"/>
      <c r="J320" s="39"/>
    </row>
    <row r="321">
      <c r="A321" s="29" t="s">
        <v>29</v>
      </c>
      <c r="B321" s="29">
        <v>79</v>
      </c>
      <c r="C321" s="30" t="s">
        <v>942</v>
      </c>
      <c r="D321" s="29" t="s">
        <v>31</v>
      </c>
      <c r="E321" s="31" t="s">
        <v>943</v>
      </c>
      <c r="F321" s="32" t="s">
        <v>103</v>
      </c>
      <c r="G321" s="33">
        <v>45</v>
      </c>
      <c r="H321" s="34">
        <v>0</v>
      </c>
      <c r="I321" s="34">
        <f>ROUND(G321*H321,P4)</f>
        <v>0</v>
      </c>
      <c r="J321" s="29"/>
      <c r="O321" s="35">
        <f>I321*0.21</f>
        <v>0</v>
      </c>
      <c r="P321">
        <v>3</v>
      </c>
    </row>
    <row r="322">
      <c r="A322" s="29" t="s">
        <v>34</v>
      </c>
      <c r="B322" s="36"/>
      <c r="C322" s="37"/>
      <c r="D322" s="37"/>
      <c r="E322" s="38" t="s">
        <v>31</v>
      </c>
      <c r="F322" s="37"/>
      <c r="G322" s="37"/>
      <c r="H322" s="37"/>
      <c r="I322" s="37"/>
      <c r="J322" s="39"/>
    </row>
    <row r="323" ht="28.8">
      <c r="A323" s="29" t="s">
        <v>88</v>
      </c>
      <c r="B323" s="36"/>
      <c r="C323" s="37"/>
      <c r="D323" s="37"/>
      <c r="E323" s="43" t="s">
        <v>944</v>
      </c>
      <c r="F323" s="37"/>
      <c r="G323" s="37"/>
      <c r="H323" s="37"/>
      <c r="I323" s="37"/>
      <c r="J323" s="39"/>
    </row>
    <row r="324" ht="43.2">
      <c r="A324" s="29" t="s">
        <v>35</v>
      </c>
      <c r="B324" s="36"/>
      <c r="C324" s="37"/>
      <c r="D324" s="37"/>
      <c r="E324" s="31" t="s">
        <v>945</v>
      </c>
      <c r="F324" s="37"/>
      <c r="G324" s="37"/>
      <c r="H324" s="37"/>
      <c r="I324" s="37"/>
      <c r="J324" s="39"/>
    </row>
    <row r="325">
      <c r="A325" s="29" t="s">
        <v>29</v>
      </c>
      <c r="B325" s="29">
        <v>80</v>
      </c>
      <c r="C325" s="30" t="s">
        <v>748</v>
      </c>
      <c r="D325" s="29" t="s">
        <v>31</v>
      </c>
      <c r="E325" s="31" t="s">
        <v>946</v>
      </c>
      <c r="F325" s="32" t="s">
        <v>103</v>
      </c>
      <c r="G325" s="33">
        <v>48</v>
      </c>
      <c r="H325" s="34">
        <v>0</v>
      </c>
      <c r="I325" s="34">
        <f>ROUND(G325*H325,P4)</f>
        <v>0</v>
      </c>
      <c r="J325" s="29"/>
      <c r="O325" s="35">
        <f>I325*0.21</f>
        <v>0</v>
      </c>
      <c r="P325">
        <v>3</v>
      </c>
    </row>
    <row r="326">
      <c r="A326" s="29" t="s">
        <v>34</v>
      </c>
      <c r="B326" s="36"/>
      <c r="C326" s="37"/>
      <c r="D326" s="37"/>
      <c r="E326" s="38" t="s">
        <v>31</v>
      </c>
      <c r="F326" s="37"/>
      <c r="G326" s="37"/>
      <c r="H326" s="37"/>
      <c r="I326" s="37"/>
      <c r="J326" s="39"/>
    </row>
    <row r="327" ht="28.8">
      <c r="A327" s="29" t="s">
        <v>88</v>
      </c>
      <c r="B327" s="36"/>
      <c r="C327" s="37"/>
      <c r="D327" s="37"/>
      <c r="E327" s="43" t="s">
        <v>947</v>
      </c>
      <c r="F327" s="37"/>
      <c r="G327" s="37"/>
      <c r="H327" s="37"/>
      <c r="I327" s="37"/>
      <c r="J327" s="39"/>
    </row>
    <row r="328" ht="28.8">
      <c r="A328" s="29" t="s">
        <v>35</v>
      </c>
      <c r="B328" s="36"/>
      <c r="C328" s="37"/>
      <c r="D328" s="37"/>
      <c r="E328" s="31" t="s">
        <v>948</v>
      </c>
      <c r="F328" s="37"/>
      <c r="G328" s="37"/>
      <c r="H328" s="37"/>
      <c r="I328" s="37"/>
      <c r="J328" s="39"/>
    </row>
    <row r="329">
      <c r="A329" s="29" t="s">
        <v>29</v>
      </c>
      <c r="B329" s="29">
        <v>81</v>
      </c>
      <c r="C329" s="30" t="s">
        <v>755</v>
      </c>
      <c r="D329" s="29" t="s">
        <v>31</v>
      </c>
      <c r="E329" s="31" t="s">
        <v>756</v>
      </c>
      <c r="F329" s="32" t="s">
        <v>103</v>
      </c>
      <c r="G329" s="33">
        <v>25</v>
      </c>
      <c r="H329" s="34">
        <v>0</v>
      </c>
      <c r="I329" s="34">
        <f>ROUND(G329*H329,P4)</f>
        <v>0</v>
      </c>
      <c r="J329" s="29"/>
      <c r="O329" s="35">
        <f>I329*0.21</f>
        <v>0</v>
      </c>
      <c r="P329">
        <v>3</v>
      </c>
    </row>
    <row r="330">
      <c r="A330" s="29" t="s">
        <v>34</v>
      </c>
      <c r="B330" s="36"/>
      <c r="C330" s="37"/>
      <c r="D330" s="37"/>
      <c r="E330" s="38" t="s">
        <v>31</v>
      </c>
      <c r="F330" s="37"/>
      <c r="G330" s="37"/>
      <c r="H330" s="37"/>
      <c r="I330" s="37"/>
      <c r="J330" s="39"/>
    </row>
    <row r="331" ht="28.8">
      <c r="A331" s="29" t="s">
        <v>88</v>
      </c>
      <c r="B331" s="36"/>
      <c r="C331" s="37"/>
      <c r="D331" s="37"/>
      <c r="E331" s="43" t="s">
        <v>574</v>
      </c>
      <c r="F331" s="37"/>
      <c r="G331" s="37"/>
      <c r="H331" s="37"/>
      <c r="I331" s="37"/>
      <c r="J331" s="39"/>
    </row>
    <row r="332" ht="28.8">
      <c r="A332" s="29" t="s">
        <v>35</v>
      </c>
      <c r="B332" s="36"/>
      <c r="C332" s="37"/>
      <c r="D332" s="37"/>
      <c r="E332" s="31" t="s">
        <v>949</v>
      </c>
      <c r="F332" s="37"/>
      <c r="G332" s="37"/>
      <c r="H332" s="37"/>
      <c r="I332" s="37"/>
      <c r="J332" s="39"/>
    </row>
    <row r="333">
      <c r="A333" s="29" t="s">
        <v>29</v>
      </c>
      <c r="B333" s="29">
        <v>82</v>
      </c>
      <c r="C333" s="30" t="s">
        <v>950</v>
      </c>
      <c r="D333" s="29" t="s">
        <v>31</v>
      </c>
      <c r="E333" s="31" t="s">
        <v>951</v>
      </c>
      <c r="F333" s="32" t="s">
        <v>70</v>
      </c>
      <c r="G333" s="33">
        <v>37</v>
      </c>
      <c r="H333" s="34">
        <v>0</v>
      </c>
      <c r="I333" s="34">
        <f>ROUND(G333*H333,P4)</f>
        <v>0</v>
      </c>
      <c r="J333" s="29"/>
      <c r="O333" s="35">
        <f>I333*0.21</f>
        <v>0</v>
      </c>
      <c r="P333">
        <v>3</v>
      </c>
    </row>
    <row r="334">
      <c r="A334" s="29" t="s">
        <v>34</v>
      </c>
      <c r="B334" s="36"/>
      <c r="C334" s="37"/>
      <c r="D334" s="37"/>
      <c r="E334" s="38" t="s">
        <v>31</v>
      </c>
      <c r="F334" s="37"/>
      <c r="G334" s="37"/>
      <c r="H334" s="37"/>
      <c r="I334" s="37"/>
      <c r="J334" s="39"/>
    </row>
    <row r="335" ht="28.8">
      <c r="A335" s="29" t="s">
        <v>88</v>
      </c>
      <c r="B335" s="36"/>
      <c r="C335" s="37"/>
      <c r="D335" s="37"/>
      <c r="E335" s="43" t="s">
        <v>855</v>
      </c>
      <c r="F335" s="37"/>
      <c r="G335" s="37"/>
      <c r="H335" s="37"/>
      <c r="I335" s="37"/>
      <c r="J335" s="39"/>
    </row>
    <row r="336" ht="28.8">
      <c r="A336" s="29" t="s">
        <v>35</v>
      </c>
      <c r="B336" s="36"/>
      <c r="C336" s="37"/>
      <c r="D336" s="37"/>
      <c r="E336" s="31" t="s">
        <v>952</v>
      </c>
      <c r="F336" s="37"/>
      <c r="G336" s="37"/>
      <c r="H336" s="37"/>
      <c r="I336" s="37"/>
      <c r="J336" s="39"/>
    </row>
    <row r="337">
      <c r="A337" s="29" t="s">
        <v>29</v>
      </c>
      <c r="B337" s="29">
        <v>83</v>
      </c>
      <c r="C337" s="30" t="s">
        <v>759</v>
      </c>
      <c r="D337" s="29" t="s">
        <v>31</v>
      </c>
      <c r="E337" s="31" t="s">
        <v>760</v>
      </c>
      <c r="F337" s="32" t="s">
        <v>70</v>
      </c>
      <c r="G337" s="33">
        <v>50</v>
      </c>
      <c r="H337" s="34">
        <v>0</v>
      </c>
      <c r="I337" s="34">
        <f>ROUND(G337*H337,P4)</f>
        <v>0</v>
      </c>
      <c r="J337" s="29"/>
      <c r="O337" s="35">
        <f>I337*0.21</f>
        <v>0</v>
      </c>
      <c r="P337">
        <v>3</v>
      </c>
    </row>
    <row r="338">
      <c r="A338" s="29" t="s">
        <v>34</v>
      </c>
      <c r="B338" s="36"/>
      <c r="C338" s="37"/>
      <c r="D338" s="37"/>
      <c r="E338" s="38" t="s">
        <v>31</v>
      </c>
      <c r="F338" s="37"/>
      <c r="G338" s="37"/>
      <c r="H338" s="37"/>
      <c r="I338" s="37"/>
      <c r="J338" s="39"/>
    </row>
    <row r="339" ht="28.8">
      <c r="A339" s="29" t="s">
        <v>88</v>
      </c>
      <c r="B339" s="36"/>
      <c r="C339" s="37"/>
      <c r="D339" s="37"/>
      <c r="E339" s="43" t="s">
        <v>767</v>
      </c>
      <c r="F339" s="37"/>
      <c r="G339" s="37"/>
      <c r="H339" s="37"/>
      <c r="I339" s="37"/>
      <c r="J339" s="39"/>
    </row>
    <row r="340">
      <c r="A340" s="29" t="s">
        <v>35</v>
      </c>
      <c r="B340" s="36"/>
      <c r="C340" s="37"/>
      <c r="D340" s="37"/>
      <c r="E340" s="38" t="s">
        <v>31</v>
      </c>
      <c r="F340" s="37"/>
      <c r="G340" s="37"/>
      <c r="H340" s="37"/>
      <c r="I340" s="37"/>
      <c r="J340" s="39"/>
    </row>
    <row r="341">
      <c r="A341" s="29" t="s">
        <v>29</v>
      </c>
      <c r="B341" s="29">
        <v>84</v>
      </c>
      <c r="C341" s="30" t="s">
        <v>761</v>
      </c>
      <c r="D341" s="29" t="s">
        <v>31</v>
      </c>
      <c r="E341" s="31" t="s">
        <v>762</v>
      </c>
      <c r="F341" s="32" t="s">
        <v>129</v>
      </c>
      <c r="G341" s="33">
        <v>200</v>
      </c>
      <c r="H341" s="34">
        <v>0</v>
      </c>
      <c r="I341" s="34">
        <f>ROUND(G341*H341,P4)</f>
        <v>0</v>
      </c>
      <c r="J341" s="29"/>
      <c r="O341" s="35">
        <f>I341*0.21</f>
        <v>0</v>
      </c>
      <c r="P341">
        <v>3</v>
      </c>
    </row>
    <row r="342">
      <c r="A342" s="29" t="s">
        <v>34</v>
      </c>
      <c r="B342" s="36"/>
      <c r="C342" s="37"/>
      <c r="D342" s="37"/>
      <c r="E342" s="38" t="s">
        <v>31</v>
      </c>
      <c r="F342" s="37"/>
      <c r="G342" s="37"/>
      <c r="H342" s="37"/>
      <c r="I342" s="37"/>
      <c r="J342" s="39"/>
    </row>
    <row r="343" ht="28.8">
      <c r="A343" s="29" t="s">
        <v>88</v>
      </c>
      <c r="B343" s="36"/>
      <c r="C343" s="37"/>
      <c r="D343" s="37"/>
      <c r="E343" s="43" t="s">
        <v>787</v>
      </c>
      <c r="F343" s="37"/>
      <c r="G343" s="37"/>
      <c r="H343" s="37"/>
      <c r="I343" s="37"/>
      <c r="J343" s="39"/>
    </row>
    <row r="344">
      <c r="A344" s="29" t="s">
        <v>35</v>
      </c>
      <c r="B344" s="36"/>
      <c r="C344" s="37"/>
      <c r="D344" s="37"/>
      <c r="E344" s="38" t="s">
        <v>31</v>
      </c>
      <c r="F344" s="37"/>
      <c r="G344" s="37"/>
      <c r="H344" s="37"/>
      <c r="I344" s="37"/>
      <c r="J344" s="39"/>
    </row>
    <row r="345">
      <c r="A345" s="29" t="s">
        <v>29</v>
      </c>
      <c r="B345" s="29">
        <v>85</v>
      </c>
      <c r="C345" s="30" t="s">
        <v>763</v>
      </c>
      <c r="D345" s="29" t="s">
        <v>31</v>
      </c>
      <c r="E345" s="31" t="s">
        <v>764</v>
      </c>
      <c r="F345" s="32" t="s">
        <v>129</v>
      </c>
      <c r="G345" s="33">
        <v>240</v>
      </c>
      <c r="H345" s="34">
        <v>0</v>
      </c>
      <c r="I345" s="34">
        <f>ROUND(G345*H345,P4)</f>
        <v>0</v>
      </c>
      <c r="J345" s="29"/>
      <c r="O345" s="35">
        <f>I345*0.21</f>
        <v>0</v>
      </c>
      <c r="P345">
        <v>3</v>
      </c>
    </row>
    <row r="346">
      <c r="A346" s="29" t="s">
        <v>34</v>
      </c>
      <c r="B346" s="36"/>
      <c r="C346" s="37"/>
      <c r="D346" s="37"/>
      <c r="E346" s="38" t="s">
        <v>31</v>
      </c>
      <c r="F346" s="37"/>
      <c r="G346" s="37"/>
      <c r="H346" s="37"/>
      <c r="I346" s="37"/>
      <c r="J346" s="39"/>
    </row>
    <row r="347" ht="28.8">
      <c r="A347" s="29" t="s">
        <v>88</v>
      </c>
      <c r="B347" s="36"/>
      <c r="C347" s="37"/>
      <c r="D347" s="37"/>
      <c r="E347" s="43" t="s">
        <v>911</v>
      </c>
      <c r="F347" s="37"/>
      <c r="G347" s="37"/>
      <c r="H347" s="37"/>
      <c r="I347" s="37"/>
      <c r="J347" s="39"/>
    </row>
    <row r="348">
      <c r="A348" s="29" t="s">
        <v>35</v>
      </c>
      <c r="B348" s="36"/>
      <c r="C348" s="37"/>
      <c r="D348" s="37"/>
      <c r="E348" s="38" t="s">
        <v>31</v>
      </c>
      <c r="F348" s="37"/>
      <c r="G348" s="37"/>
      <c r="H348" s="37"/>
      <c r="I348" s="37"/>
      <c r="J348" s="39"/>
    </row>
    <row r="349">
      <c r="A349" s="29" t="s">
        <v>29</v>
      </c>
      <c r="B349" s="29">
        <v>86</v>
      </c>
      <c r="C349" s="30" t="s">
        <v>953</v>
      </c>
      <c r="D349" s="29" t="s">
        <v>31</v>
      </c>
      <c r="E349" s="31" t="s">
        <v>954</v>
      </c>
      <c r="F349" s="32" t="s">
        <v>129</v>
      </c>
      <c r="G349" s="33">
        <v>100</v>
      </c>
      <c r="H349" s="34">
        <v>0</v>
      </c>
      <c r="I349" s="34">
        <f>ROUND(G349*H349,P4)</f>
        <v>0</v>
      </c>
      <c r="J349" s="29"/>
      <c r="O349" s="35">
        <f>I349*0.21</f>
        <v>0</v>
      </c>
      <c r="P349">
        <v>3</v>
      </c>
    </row>
    <row r="350">
      <c r="A350" s="29" t="s">
        <v>34</v>
      </c>
      <c r="B350" s="36"/>
      <c r="C350" s="37"/>
      <c r="D350" s="37"/>
      <c r="E350" s="38" t="s">
        <v>31</v>
      </c>
      <c r="F350" s="37"/>
      <c r="G350" s="37"/>
      <c r="H350" s="37"/>
      <c r="I350" s="37"/>
      <c r="J350" s="39"/>
    </row>
    <row r="351" ht="28.8">
      <c r="A351" s="29" t="s">
        <v>88</v>
      </c>
      <c r="B351" s="36"/>
      <c r="C351" s="37"/>
      <c r="D351" s="37"/>
      <c r="E351" s="43" t="s">
        <v>734</v>
      </c>
      <c r="F351" s="37"/>
      <c r="G351" s="37"/>
      <c r="H351" s="37"/>
      <c r="I351" s="37"/>
      <c r="J351" s="39"/>
    </row>
    <row r="352">
      <c r="A352" s="29" t="s">
        <v>35</v>
      </c>
      <c r="B352" s="36"/>
      <c r="C352" s="37"/>
      <c r="D352" s="37"/>
      <c r="E352" s="38" t="s">
        <v>31</v>
      </c>
      <c r="F352" s="37"/>
      <c r="G352" s="37"/>
      <c r="H352" s="37"/>
      <c r="I352" s="37"/>
      <c r="J352" s="39"/>
    </row>
    <row r="353">
      <c r="A353" s="29" t="s">
        <v>29</v>
      </c>
      <c r="B353" s="29">
        <v>87</v>
      </c>
      <c r="C353" s="30" t="s">
        <v>768</v>
      </c>
      <c r="D353" s="29" t="s">
        <v>31</v>
      </c>
      <c r="E353" s="31" t="s">
        <v>769</v>
      </c>
      <c r="F353" s="32" t="s">
        <v>129</v>
      </c>
      <c r="G353" s="33">
        <v>110</v>
      </c>
      <c r="H353" s="34">
        <v>0</v>
      </c>
      <c r="I353" s="34">
        <f>ROUND(G353*H353,P4)</f>
        <v>0</v>
      </c>
      <c r="J353" s="29"/>
      <c r="O353" s="35">
        <f>I353*0.21</f>
        <v>0</v>
      </c>
      <c r="P353">
        <v>3</v>
      </c>
    </row>
    <row r="354">
      <c r="A354" s="29" t="s">
        <v>34</v>
      </c>
      <c r="B354" s="36"/>
      <c r="C354" s="37"/>
      <c r="D354" s="37"/>
      <c r="E354" s="38" t="s">
        <v>31</v>
      </c>
      <c r="F354" s="37"/>
      <c r="G354" s="37"/>
      <c r="H354" s="37"/>
      <c r="I354" s="37"/>
      <c r="J354" s="39"/>
    </row>
    <row r="355" ht="28.8">
      <c r="A355" s="29" t="s">
        <v>88</v>
      </c>
      <c r="B355" s="36"/>
      <c r="C355" s="37"/>
      <c r="D355" s="37"/>
      <c r="E355" s="43" t="s">
        <v>955</v>
      </c>
      <c r="F355" s="37"/>
      <c r="G355" s="37"/>
      <c r="H355" s="37"/>
      <c r="I355" s="37"/>
      <c r="J355" s="39"/>
    </row>
    <row r="356">
      <c r="A356" s="29" t="s">
        <v>35</v>
      </c>
      <c r="B356" s="36"/>
      <c r="C356" s="37"/>
      <c r="D356" s="37"/>
      <c r="E356" s="38" t="s">
        <v>31</v>
      </c>
      <c r="F356" s="37"/>
      <c r="G356" s="37"/>
      <c r="H356" s="37"/>
      <c r="I356" s="37"/>
      <c r="J356" s="39"/>
    </row>
    <row r="357">
      <c r="A357" s="29" t="s">
        <v>29</v>
      </c>
      <c r="B357" s="29">
        <v>88</v>
      </c>
      <c r="C357" s="30" t="s">
        <v>770</v>
      </c>
      <c r="D357" s="29" t="s">
        <v>31</v>
      </c>
      <c r="E357" s="31" t="s">
        <v>771</v>
      </c>
      <c r="F357" s="32" t="s">
        <v>129</v>
      </c>
      <c r="G357" s="33">
        <v>230</v>
      </c>
      <c r="H357" s="34">
        <v>0</v>
      </c>
      <c r="I357" s="34">
        <f>ROUND(G357*H357,P4)</f>
        <v>0</v>
      </c>
      <c r="J357" s="29"/>
      <c r="O357" s="35">
        <f>I357*0.21</f>
        <v>0</v>
      </c>
      <c r="P357">
        <v>3</v>
      </c>
    </row>
    <row r="358">
      <c r="A358" s="29" t="s">
        <v>34</v>
      </c>
      <c r="B358" s="36"/>
      <c r="C358" s="37"/>
      <c r="D358" s="37"/>
      <c r="E358" s="38" t="s">
        <v>31</v>
      </c>
      <c r="F358" s="37"/>
      <c r="G358" s="37"/>
      <c r="H358" s="37"/>
      <c r="I358" s="37"/>
      <c r="J358" s="39"/>
    </row>
    <row r="359" ht="28.8">
      <c r="A359" s="29" t="s">
        <v>88</v>
      </c>
      <c r="B359" s="36"/>
      <c r="C359" s="37"/>
      <c r="D359" s="37"/>
      <c r="E359" s="43" t="s">
        <v>897</v>
      </c>
      <c r="F359" s="37"/>
      <c r="G359" s="37"/>
      <c r="H359" s="37"/>
      <c r="I359" s="37"/>
      <c r="J359" s="39"/>
    </row>
    <row r="360">
      <c r="A360" s="29" t="s">
        <v>35</v>
      </c>
      <c r="B360" s="36"/>
      <c r="C360" s="37"/>
      <c r="D360" s="37"/>
      <c r="E360" s="38" t="s">
        <v>31</v>
      </c>
      <c r="F360" s="37"/>
      <c r="G360" s="37"/>
      <c r="H360" s="37"/>
      <c r="I360" s="37"/>
      <c r="J360" s="39"/>
    </row>
    <row r="361">
      <c r="A361" s="29" t="s">
        <v>29</v>
      </c>
      <c r="B361" s="29">
        <v>89</v>
      </c>
      <c r="C361" s="30" t="s">
        <v>773</v>
      </c>
      <c r="D361" s="29" t="s">
        <v>31</v>
      </c>
      <c r="E361" s="31" t="s">
        <v>774</v>
      </c>
      <c r="F361" s="32" t="s">
        <v>129</v>
      </c>
      <c r="G361" s="33">
        <v>300</v>
      </c>
      <c r="H361" s="34">
        <v>0</v>
      </c>
      <c r="I361" s="34">
        <f>ROUND(G361*H361,P4)</f>
        <v>0</v>
      </c>
      <c r="J361" s="29"/>
      <c r="O361" s="35">
        <f>I361*0.21</f>
        <v>0</v>
      </c>
      <c r="P361">
        <v>3</v>
      </c>
    </row>
    <row r="362">
      <c r="A362" s="29" t="s">
        <v>34</v>
      </c>
      <c r="B362" s="36"/>
      <c r="C362" s="37"/>
      <c r="D362" s="37"/>
      <c r="E362" s="38" t="s">
        <v>31</v>
      </c>
      <c r="F362" s="37"/>
      <c r="G362" s="37"/>
      <c r="H362" s="37"/>
      <c r="I362" s="37"/>
      <c r="J362" s="39"/>
    </row>
    <row r="363" ht="28.8">
      <c r="A363" s="29" t="s">
        <v>88</v>
      </c>
      <c r="B363" s="36"/>
      <c r="C363" s="37"/>
      <c r="D363" s="37"/>
      <c r="E363" s="43" t="s">
        <v>715</v>
      </c>
      <c r="F363" s="37"/>
      <c r="G363" s="37"/>
      <c r="H363" s="37"/>
      <c r="I363" s="37"/>
      <c r="J363" s="39"/>
    </row>
    <row r="364">
      <c r="A364" s="29" t="s">
        <v>35</v>
      </c>
      <c r="B364" s="36"/>
      <c r="C364" s="37"/>
      <c r="D364" s="37"/>
      <c r="E364" s="38" t="s">
        <v>31</v>
      </c>
      <c r="F364" s="37"/>
      <c r="G364" s="37"/>
      <c r="H364" s="37"/>
      <c r="I364" s="37"/>
      <c r="J364" s="39"/>
    </row>
    <row r="365">
      <c r="A365" s="29" t="s">
        <v>29</v>
      </c>
      <c r="B365" s="29">
        <v>90</v>
      </c>
      <c r="C365" s="30" t="s">
        <v>775</v>
      </c>
      <c r="D365" s="29" t="s">
        <v>31</v>
      </c>
      <c r="E365" s="31" t="s">
        <v>776</v>
      </c>
      <c r="F365" s="32" t="s">
        <v>129</v>
      </c>
      <c r="G365" s="33">
        <v>0</v>
      </c>
      <c r="H365" s="34">
        <v>0</v>
      </c>
      <c r="I365" s="34">
        <f>ROUND(G365*H365,P4)</f>
        <v>0</v>
      </c>
      <c r="J365" s="29"/>
      <c r="O365" s="35">
        <f>I365*0.21</f>
        <v>0</v>
      </c>
      <c r="P365">
        <v>3</v>
      </c>
    </row>
    <row r="366">
      <c r="A366" s="29" t="s">
        <v>34</v>
      </c>
      <c r="B366" s="36"/>
      <c r="C366" s="37"/>
      <c r="D366" s="37"/>
      <c r="E366" s="38" t="s">
        <v>31</v>
      </c>
      <c r="F366" s="37"/>
      <c r="G366" s="37"/>
      <c r="H366" s="37"/>
      <c r="I366" s="37"/>
      <c r="J366" s="39"/>
    </row>
    <row r="367" ht="28.8">
      <c r="A367" s="29" t="s">
        <v>88</v>
      </c>
      <c r="B367" s="36"/>
      <c r="C367" s="37"/>
      <c r="D367" s="37"/>
      <c r="E367" s="43" t="s">
        <v>956</v>
      </c>
      <c r="F367" s="37"/>
      <c r="G367" s="37"/>
      <c r="H367" s="37"/>
      <c r="I367" s="37"/>
      <c r="J367" s="39"/>
    </row>
    <row r="368">
      <c r="A368" s="29" t="s">
        <v>35</v>
      </c>
      <c r="B368" s="36"/>
      <c r="C368" s="37"/>
      <c r="D368" s="37"/>
      <c r="E368" s="38" t="s">
        <v>31</v>
      </c>
      <c r="F368" s="37"/>
      <c r="G368" s="37"/>
      <c r="H368" s="37"/>
      <c r="I368" s="37"/>
      <c r="J368" s="39"/>
    </row>
    <row r="369">
      <c r="A369" s="29" t="s">
        <v>29</v>
      </c>
      <c r="B369" s="29">
        <v>91</v>
      </c>
      <c r="C369" s="30" t="s">
        <v>777</v>
      </c>
      <c r="D369" s="29" t="s">
        <v>31</v>
      </c>
      <c r="E369" s="31" t="s">
        <v>778</v>
      </c>
      <c r="F369" s="32" t="s">
        <v>129</v>
      </c>
      <c r="G369" s="33">
        <v>0</v>
      </c>
      <c r="H369" s="34">
        <v>0</v>
      </c>
      <c r="I369" s="34">
        <f>ROUND(G369*H369,P4)</f>
        <v>0</v>
      </c>
      <c r="J369" s="29"/>
      <c r="O369" s="35">
        <f>I369*0.21</f>
        <v>0</v>
      </c>
      <c r="P369">
        <v>3</v>
      </c>
    </row>
    <row r="370">
      <c r="A370" s="29" t="s">
        <v>34</v>
      </c>
      <c r="B370" s="36"/>
      <c r="C370" s="37"/>
      <c r="D370" s="37"/>
      <c r="E370" s="38" t="s">
        <v>31</v>
      </c>
      <c r="F370" s="37"/>
      <c r="G370" s="37"/>
      <c r="H370" s="37"/>
      <c r="I370" s="37"/>
      <c r="J370" s="39"/>
    </row>
    <row r="371" ht="28.8">
      <c r="A371" s="29" t="s">
        <v>88</v>
      </c>
      <c r="B371" s="36"/>
      <c r="C371" s="37"/>
      <c r="D371" s="37"/>
      <c r="E371" s="43" t="s">
        <v>956</v>
      </c>
      <c r="F371" s="37"/>
      <c r="G371" s="37"/>
      <c r="H371" s="37"/>
      <c r="I371" s="37"/>
      <c r="J371" s="39"/>
    </row>
    <row r="372">
      <c r="A372" s="29" t="s">
        <v>35</v>
      </c>
      <c r="B372" s="36"/>
      <c r="C372" s="37"/>
      <c r="D372" s="37"/>
      <c r="E372" s="38" t="s">
        <v>31</v>
      </c>
      <c r="F372" s="37"/>
      <c r="G372" s="37"/>
      <c r="H372" s="37"/>
      <c r="I372" s="37"/>
      <c r="J372" s="39"/>
    </row>
    <row r="373">
      <c r="A373" s="29" t="s">
        <v>29</v>
      </c>
      <c r="B373" s="29">
        <v>92</v>
      </c>
      <c r="C373" s="30" t="s">
        <v>779</v>
      </c>
      <c r="D373" s="29" t="s">
        <v>31</v>
      </c>
      <c r="E373" s="31" t="s">
        <v>780</v>
      </c>
      <c r="F373" s="32" t="s">
        <v>129</v>
      </c>
      <c r="G373" s="33">
        <v>1300</v>
      </c>
      <c r="H373" s="34">
        <v>0</v>
      </c>
      <c r="I373" s="34">
        <f>ROUND(G373*H373,P4)</f>
        <v>0</v>
      </c>
      <c r="J373" s="29"/>
      <c r="O373" s="35">
        <f>I373*0.21</f>
        <v>0</v>
      </c>
      <c r="P373">
        <v>3</v>
      </c>
    </row>
    <row r="374">
      <c r="A374" s="29" t="s">
        <v>34</v>
      </c>
      <c r="B374" s="36"/>
      <c r="C374" s="37"/>
      <c r="D374" s="37"/>
      <c r="E374" s="38" t="s">
        <v>31</v>
      </c>
      <c r="F374" s="37"/>
      <c r="G374" s="37"/>
      <c r="H374" s="37"/>
      <c r="I374" s="37"/>
      <c r="J374" s="39"/>
    </row>
    <row r="375" ht="43.2">
      <c r="A375" s="29" t="s">
        <v>88</v>
      </c>
      <c r="B375" s="36"/>
      <c r="C375" s="37"/>
      <c r="D375" s="37"/>
      <c r="E375" s="43" t="s">
        <v>957</v>
      </c>
      <c r="F375" s="37"/>
      <c r="G375" s="37"/>
      <c r="H375" s="37"/>
      <c r="I375" s="37"/>
      <c r="J375" s="39"/>
    </row>
    <row r="376">
      <c r="A376" s="29" t="s">
        <v>35</v>
      </c>
      <c r="B376" s="36"/>
      <c r="C376" s="37"/>
      <c r="D376" s="37"/>
      <c r="E376" s="38" t="s">
        <v>31</v>
      </c>
      <c r="F376" s="37"/>
      <c r="G376" s="37"/>
      <c r="H376" s="37"/>
      <c r="I376" s="37"/>
      <c r="J376" s="39"/>
    </row>
    <row r="377">
      <c r="A377" s="29" t="s">
        <v>29</v>
      </c>
      <c r="B377" s="29">
        <v>93</v>
      </c>
      <c r="C377" s="30" t="s">
        <v>782</v>
      </c>
      <c r="D377" s="29" t="s">
        <v>31</v>
      </c>
      <c r="E377" s="31" t="s">
        <v>958</v>
      </c>
      <c r="F377" s="32" t="s">
        <v>129</v>
      </c>
      <c r="G377" s="33">
        <v>1300</v>
      </c>
      <c r="H377" s="34">
        <v>0</v>
      </c>
      <c r="I377" s="34">
        <f>ROUND(G377*H377,P4)</f>
        <v>0</v>
      </c>
      <c r="J377" s="29"/>
      <c r="O377" s="35">
        <f>I377*0.21</f>
        <v>0</v>
      </c>
      <c r="P377">
        <v>3</v>
      </c>
    </row>
    <row r="378">
      <c r="A378" s="29" t="s">
        <v>34</v>
      </c>
      <c r="B378" s="36"/>
      <c r="C378" s="37"/>
      <c r="D378" s="37"/>
      <c r="E378" s="38" t="s">
        <v>31</v>
      </c>
      <c r="F378" s="37"/>
      <c r="G378" s="37"/>
      <c r="H378" s="37"/>
      <c r="I378" s="37"/>
      <c r="J378" s="39"/>
    </row>
    <row r="379" ht="43.2">
      <c r="A379" s="29" t="s">
        <v>88</v>
      </c>
      <c r="B379" s="36"/>
      <c r="C379" s="37"/>
      <c r="D379" s="37"/>
      <c r="E379" s="43" t="s">
        <v>957</v>
      </c>
      <c r="F379" s="37"/>
      <c r="G379" s="37"/>
      <c r="H379" s="37"/>
      <c r="I379" s="37"/>
      <c r="J379" s="39"/>
    </row>
    <row r="380">
      <c r="A380" s="29" t="s">
        <v>35</v>
      </c>
      <c r="B380" s="36"/>
      <c r="C380" s="37"/>
      <c r="D380" s="37"/>
      <c r="E380" s="38" t="s">
        <v>31</v>
      </c>
      <c r="F380" s="37"/>
      <c r="G380" s="37"/>
      <c r="H380" s="37"/>
      <c r="I380" s="37"/>
      <c r="J380" s="39"/>
    </row>
    <row r="381">
      <c r="A381" s="29" t="s">
        <v>29</v>
      </c>
      <c r="B381" s="29">
        <v>94</v>
      </c>
      <c r="C381" s="30" t="s">
        <v>785</v>
      </c>
      <c r="D381" s="29" t="s">
        <v>31</v>
      </c>
      <c r="E381" s="31" t="s">
        <v>786</v>
      </c>
      <c r="F381" s="32" t="s">
        <v>129</v>
      </c>
      <c r="G381" s="33">
        <v>440</v>
      </c>
      <c r="H381" s="34">
        <v>0</v>
      </c>
      <c r="I381" s="34">
        <f>ROUND(G381*H381,P4)</f>
        <v>0</v>
      </c>
      <c r="J381" s="29"/>
      <c r="O381" s="35">
        <f>I381*0.21</f>
        <v>0</v>
      </c>
      <c r="P381">
        <v>3</v>
      </c>
    </row>
    <row r="382">
      <c r="A382" s="29" t="s">
        <v>34</v>
      </c>
      <c r="B382" s="36"/>
      <c r="C382" s="37"/>
      <c r="D382" s="37"/>
      <c r="E382" s="38" t="s">
        <v>31</v>
      </c>
      <c r="F382" s="37"/>
      <c r="G382" s="37"/>
      <c r="H382" s="37"/>
      <c r="I382" s="37"/>
      <c r="J382" s="39"/>
    </row>
    <row r="383" ht="28.8">
      <c r="A383" s="29" t="s">
        <v>88</v>
      </c>
      <c r="B383" s="36"/>
      <c r="C383" s="37"/>
      <c r="D383" s="37"/>
      <c r="E383" s="43" t="s">
        <v>959</v>
      </c>
      <c r="F383" s="37"/>
      <c r="G383" s="37"/>
      <c r="H383" s="37"/>
      <c r="I383" s="37"/>
      <c r="J383" s="39"/>
    </row>
    <row r="384">
      <c r="A384" s="29" t="s">
        <v>35</v>
      </c>
      <c r="B384" s="36"/>
      <c r="C384" s="37"/>
      <c r="D384" s="37"/>
      <c r="E384" s="38" t="s">
        <v>31</v>
      </c>
      <c r="F384" s="37"/>
      <c r="G384" s="37"/>
      <c r="H384" s="37"/>
      <c r="I384" s="37"/>
      <c r="J384" s="39"/>
    </row>
    <row r="385">
      <c r="A385" s="29" t="s">
        <v>29</v>
      </c>
      <c r="B385" s="29">
        <v>95</v>
      </c>
      <c r="C385" s="30" t="s">
        <v>788</v>
      </c>
      <c r="D385" s="29" t="s">
        <v>31</v>
      </c>
      <c r="E385" s="31" t="s">
        <v>789</v>
      </c>
      <c r="F385" s="32" t="s">
        <v>129</v>
      </c>
      <c r="G385" s="33">
        <v>210</v>
      </c>
      <c r="H385" s="34">
        <v>0</v>
      </c>
      <c r="I385" s="34">
        <f>ROUND(G385*H385,P4)</f>
        <v>0</v>
      </c>
      <c r="J385" s="29"/>
      <c r="O385" s="35">
        <f>I385*0.21</f>
        <v>0</v>
      </c>
      <c r="P385">
        <v>3</v>
      </c>
    </row>
    <row r="386">
      <c r="A386" s="29" t="s">
        <v>34</v>
      </c>
      <c r="B386" s="36"/>
      <c r="C386" s="37"/>
      <c r="D386" s="37"/>
      <c r="E386" s="38" t="s">
        <v>31</v>
      </c>
      <c r="F386" s="37"/>
      <c r="G386" s="37"/>
      <c r="H386" s="37"/>
      <c r="I386" s="37"/>
      <c r="J386" s="39"/>
    </row>
    <row r="387" ht="28.8">
      <c r="A387" s="29" t="s">
        <v>88</v>
      </c>
      <c r="B387" s="36"/>
      <c r="C387" s="37"/>
      <c r="D387" s="37"/>
      <c r="E387" s="43" t="s">
        <v>960</v>
      </c>
      <c r="F387" s="37"/>
      <c r="G387" s="37"/>
      <c r="H387" s="37"/>
      <c r="I387" s="37"/>
      <c r="J387" s="39"/>
    </row>
    <row r="388">
      <c r="A388" s="29" t="s">
        <v>35</v>
      </c>
      <c r="B388" s="36"/>
      <c r="C388" s="37"/>
      <c r="D388" s="37"/>
      <c r="E388" s="38" t="s">
        <v>31</v>
      </c>
      <c r="F388" s="37"/>
      <c r="G388" s="37"/>
      <c r="H388" s="37"/>
      <c r="I388" s="37"/>
      <c r="J388" s="39"/>
    </row>
    <row r="389">
      <c r="A389" s="29" t="s">
        <v>29</v>
      </c>
      <c r="B389" s="29">
        <v>96</v>
      </c>
      <c r="C389" s="30" t="s">
        <v>790</v>
      </c>
      <c r="D389" s="29" t="s">
        <v>31</v>
      </c>
      <c r="E389" s="31" t="s">
        <v>791</v>
      </c>
      <c r="F389" s="32" t="s">
        <v>129</v>
      </c>
      <c r="G389" s="33">
        <v>530</v>
      </c>
      <c r="H389" s="34">
        <v>0</v>
      </c>
      <c r="I389" s="34">
        <f>ROUND(G389*H389,P4)</f>
        <v>0</v>
      </c>
      <c r="J389" s="29"/>
      <c r="O389" s="35">
        <f>I389*0.21</f>
        <v>0</v>
      </c>
      <c r="P389">
        <v>3</v>
      </c>
    </row>
    <row r="390">
      <c r="A390" s="29" t="s">
        <v>34</v>
      </c>
      <c r="B390" s="36"/>
      <c r="C390" s="37"/>
      <c r="D390" s="37"/>
      <c r="E390" s="38" t="s">
        <v>31</v>
      </c>
      <c r="F390" s="37"/>
      <c r="G390" s="37"/>
      <c r="H390" s="37"/>
      <c r="I390" s="37"/>
      <c r="J390" s="39"/>
    </row>
    <row r="391" ht="28.8">
      <c r="A391" s="29" t="s">
        <v>88</v>
      </c>
      <c r="B391" s="36"/>
      <c r="C391" s="37"/>
      <c r="D391" s="37"/>
      <c r="E391" s="43" t="s">
        <v>961</v>
      </c>
      <c r="F391" s="37"/>
      <c r="G391" s="37"/>
      <c r="H391" s="37"/>
      <c r="I391" s="37"/>
      <c r="J391" s="39"/>
    </row>
    <row r="392">
      <c r="A392" s="29" t="s">
        <v>35</v>
      </c>
      <c r="B392" s="36"/>
      <c r="C392" s="37"/>
      <c r="D392" s="37"/>
      <c r="E392" s="38" t="s">
        <v>31</v>
      </c>
      <c r="F392" s="37"/>
      <c r="G392" s="37"/>
      <c r="H392" s="37"/>
      <c r="I392" s="37"/>
      <c r="J392" s="39"/>
    </row>
    <row r="393">
      <c r="A393" s="29" t="s">
        <v>29</v>
      </c>
      <c r="B393" s="29">
        <v>97</v>
      </c>
      <c r="C393" s="30" t="s">
        <v>793</v>
      </c>
      <c r="D393" s="29" t="s">
        <v>31</v>
      </c>
      <c r="E393" s="31" t="s">
        <v>794</v>
      </c>
      <c r="F393" s="32" t="s">
        <v>129</v>
      </c>
      <c r="G393" s="33">
        <v>0</v>
      </c>
      <c r="H393" s="34">
        <v>0</v>
      </c>
      <c r="I393" s="34">
        <f>ROUND(G393*H393,P4)</f>
        <v>0</v>
      </c>
      <c r="J393" s="29"/>
      <c r="O393" s="35">
        <f>I393*0.21</f>
        <v>0</v>
      </c>
      <c r="P393">
        <v>3</v>
      </c>
    </row>
    <row r="394">
      <c r="A394" s="29" t="s">
        <v>34</v>
      </c>
      <c r="B394" s="36"/>
      <c r="C394" s="37"/>
      <c r="D394" s="37"/>
      <c r="E394" s="38" t="s">
        <v>31</v>
      </c>
      <c r="F394" s="37"/>
      <c r="G394" s="37"/>
      <c r="H394" s="37"/>
      <c r="I394" s="37"/>
      <c r="J394" s="39"/>
    </row>
    <row r="395" ht="28.8">
      <c r="A395" s="29" t="s">
        <v>88</v>
      </c>
      <c r="B395" s="36"/>
      <c r="C395" s="37"/>
      <c r="D395" s="37"/>
      <c r="E395" s="43" t="s">
        <v>956</v>
      </c>
      <c r="F395" s="37"/>
      <c r="G395" s="37"/>
      <c r="H395" s="37"/>
      <c r="I395" s="37"/>
      <c r="J395" s="39"/>
    </row>
    <row r="396">
      <c r="A396" s="29" t="s">
        <v>35</v>
      </c>
      <c r="B396" s="36"/>
      <c r="C396" s="37"/>
      <c r="D396" s="37"/>
      <c r="E396" s="38" t="s">
        <v>31</v>
      </c>
      <c r="F396" s="37"/>
      <c r="G396" s="37"/>
      <c r="H396" s="37"/>
      <c r="I396" s="37"/>
      <c r="J396" s="39"/>
    </row>
    <row r="397">
      <c r="A397" s="29" t="s">
        <v>29</v>
      </c>
      <c r="B397" s="29">
        <v>98</v>
      </c>
      <c r="C397" s="30" t="s">
        <v>795</v>
      </c>
      <c r="D397" s="29" t="s">
        <v>31</v>
      </c>
      <c r="E397" s="31" t="s">
        <v>796</v>
      </c>
      <c r="F397" s="32" t="s">
        <v>103</v>
      </c>
      <c r="G397" s="33">
        <v>140</v>
      </c>
      <c r="H397" s="34">
        <v>0</v>
      </c>
      <c r="I397" s="34">
        <f>ROUND(G397*H397,P4)</f>
        <v>0</v>
      </c>
      <c r="J397" s="29"/>
      <c r="O397" s="35">
        <f>I397*0.21</f>
        <v>0</v>
      </c>
      <c r="P397">
        <v>3</v>
      </c>
    </row>
    <row r="398">
      <c r="A398" s="29" t="s">
        <v>34</v>
      </c>
      <c r="B398" s="36"/>
      <c r="C398" s="37"/>
      <c r="D398" s="37"/>
      <c r="E398" s="38" t="s">
        <v>31</v>
      </c>
      <c r="F398" s="37"/>
      <c r="G398" s="37"/>
      <c r="H398" s="37"/>
      <c r="I398" s="37"/>
      <c r="J398" s="39"/>
    </row>
    <row r="399" ht="28.8">
      <c r="A399" s="29" t="s">
        <v>88</v>
      </c>
      <c r="B399" s="36"/>
      <c r="C399" s="37"/>
      <c r="D399" s="37"/>
      <c r="E399" s="43" t="s">
        <v>962</v>
      </c>
      <c r="F399" s="37"/>
      <c r="G399" s="37"/>
      <c r="H399" s="37"/>
      <c r="I399" s="37"/>
      <c r="J399" s="39"/>
    </row>
    <row r="400">
      <c r="A400" s="29" t="s">
        <v>35</v>
      </c>
      <c r="B400" s="36"/>
      <c r="C400" s="37"/>
      <c r="D400" s="37"/>
      <c r="E400" s="38" t="s">
        <v>31</v>
      </c>
      <c r="F400" s="37"/>
      <c r="G400" s="37"/>
      <c r="H400" s="37"/>
      <c r="I400" s="37"/>
      <c r="J400" s="39"/>
    </row>
    <row r="401">
      <c r="A401" s="29" t="s">
        <v>29</v>
      </c>
      <c r="B401" s="29">
        <v>99</v>
      </c>
      <c r="C401" s="30" t="s">
        <v>180</v>
      </c>
      <c r="D401" s="29" t="s">
        <v>31</v>
      </c>
      <c r="E401" s="31" t="s">
        <v>798</v>
      </c>
      <c r="F401" s="32" t="s">
        <v>33</v>
      </c>
      <c r="G401" s="33">
        <v>1</v>
      </c>
      <c r="H401" s="34">
        <v>0</v>
      </c>
      <c r="I401" s="34">
        <f>ROUND(G401*H401,P4)</f>
        <v>0</v>
      </c>
      <c r="J401" s="29"/>
      <c r="O401" s="35">
        <f>I401*0.21</f>
        <v>0</v>
      </c>
      <c r="P401">
        <v>3</v>
      </c>
    </row>
    <row r="402">
      <c r="A402" s="29" t="s">
        <v>34</v>
      </c>
      <c r="B402" s="36"/>
      <c r="C402" s="37"/>
      <c r="D402" s="37"/>
      <c r="E402" s="38" t="s">
        <v>31</v>
      </c>
      <c r="F402" s="37"/>
      <c r="G402" s="37"/>
      <c r="H402" s="37"/>
      <c r="I402" s="37"/>
      <c r="J402" s="39"/>
    </row>
    <row r="403" ht="28.8">
      <c r="A403" s="29" t="s">
        <v>88</v>
      </c>
      <c r="B403" s="36"/>
      <c r="C403" s="37"/>
      <c r="D403" s="37"/>
      <c r="E403" s="43" t="s">
        <v>601</v>
      </c>
      <c r="F403" s="37"/>
      <c r="G403" s="37"/>
      <c r="H403" s="37"/>
      <c r="I403" s="37"/>
      <c r="J403" s="39"/>
    </row>
    <row r="404">
      <c r="A404" s="29" t="s">
        <v>35</v>
      </c>
      <c r="B404" s="36"/>
      <c r="C404" s="37"/>
      <c r="D404" s="37"/>
      <c r="E404" s="31" t="s">
        <v>799</v>
      </c>
      <c r="F404" s="37"/>
      <c r="G404" s="37"/>
      <c r="H404" s="37"/>
      <c r="I404" s="37"/>
      <c r="J404" s="39"/>
    </row>
    <row r="405">
      <c r="A405" s="29" t="s">
        <v>29</v>
      </c>
      <c r="B405" s="29">
        <v>100</v>
      </c>
      <c r="C405" s="30" t="s">
        <v>800</v>
      </c>
      <c r="D405" s="29" t="s">
        <v>31</v>
      </c>
      <c r="E405" s="31" t="s">
        <v>801</v>
      </c>
      <c r="F405" s="32" t="s">
        <v>70</v>
      </c>
      <c r="G405" s="33">
        <v>80</v>
      </c>
      <c r="H405" s="34">
        <v>0</v>
      </c>
      <c r="I405" s="34">
        <f>ROUND(G405*H405,P4)</f>
        <v>0</v>
      </c>
      <c r="J405" s="29"/>
      <c r="O405" s="35">
        <f>I405*0.21</f>
        <v>0</v>
      </c>
      <c r="P405">
        <v>3</v>
      </c>
    </row>
    <row r="406">
      <c r="A406" s="29" t="s">
        <v>34</v>
      </c>
      <c r="B406" s="36"/>
      <c r="C406" s="37"/>
      <c r="D406" s="37"/>
      <c r="E406" s="38" t="s">
        <v>31</v>
      </c>
      <c r="F406" s="37"/>
      <c r="G406" s="37"/>
      <c r="H406" s="37"/>
      <c r="I406" s="37"/>
      <c r="J406" s="39"/>
    </row>
    <row r="407" ht="28.8">
      <c r="A407" s="29" t="s">
        <v>88</v>
      </c>
      <c r="B407" s="36"/>
      <c r="C407" s="37"/>
      <c r="D407" s="37"/>
      <c r="E407" s="43" t="s">
        <v>797</v>
      </c>
      <c r="F407" s="37"/>
      <c r="G407" s="37"/>
      <c r="H407" s="37"/>
      <c r="I407" s="37"/>
      <c r="J407" s="39"/>
    </row>
    <row r="408">
      <c r="A408" s="29" t="s">
        <v>35</v>
      </c>
      <c r="B408" s="36"/>
      <c r="C408" s="37"/>
      <c r="D408" s="37"/>
      <c r="E408" s="38" t="s">
        <v>31</v>
      </c>
      <c r="F408" s="37"/>
      <c r="G408" s="37"/>
      <c r="H408" s="37"/>
      <c r="I408" s="37"/>
      <c r="J408" s="39"/>
    </row>
    <row r="409">
      <c r="A409" s="29" t="s">
        <v>29</v>
      </c>
      <c r="B409" s="29">
        <v>101</v>
      </c>
      <c r="C409" s="30" t="s">
        <v>803</v>
      </c>
      <c r="D409" s="29" t="s">
        <v>31</v>
      </c>
      <c r="E409" s="31" t="s">
        <v>804</v>
      </c>
      <c r="F409" s="32" t="s">
        <v>70</v>
      </c>
      <c r="G409" s="33">
        <v>37</v>
      </c>
      <c r="H409" s="34">
        <v>0</v>
      </c>
      <c r="I409" s="34">
        <f>ROUND(G409*H409,P4)</f>
        <v>0</v>
      </c>
      <c r="J409" s="29"/>
      <c r="O409" s="35">
        <f>I409*0.21</f>
        <v>0</v>
      </c>
      <c r="P409">
        <v>3</v>
      </c>
    </row>
    <row r="410">
      <c r="A410" s="29" t="s">
        <v>34</v>
      </c>
      <c r="B410" s="36"/>
      <c r="C410" s="37"/>
      <c r="D410" s="37"/>
      <c r="E410" s="38" t="s">
        <v>31</v>
      </c>
      <c r="F410" s="37"/>
      <c r="G410" s="37"/>
      <c r="H410" s="37"/>
      <c r="I410" s="37"/>
      <c r="J410" s="39"/>
    </row>
    <row r="411" ht="28.8">
      <c r="A411" s="29" t="s">
        <v>88</v>
      </c>
      <c r="B411" s="36"/>
      <c r="C411" s="37"/>
      <c r="D411" s="37"/>
      <c r="E411" s="43" t="s">
        <v>855</v>
      </c>
      <c r="F411" s="37"/>
      <c r="G411" s="37"/>
      <c r="H411" s="37"/>
      <c r="I411" s="37"/>
      <c r="J411" s="39"/>
    </row>
    <row r="412">
      <c r="A412" s="29" t="s">
        <v>35</v>
      </c>
      <c r="B412" s="36"/>
      <c r="C412" s="37"/>
      <c r="D412" s="37"/>
      <c r="E412" s="38" t="s">
        <v>31</v>
      </c>
      <c r="F412" s="37"/>
      <c r="G412" s="37"/>
      <c r="H412" s="37"/>
      <c r="I412" s="37"/>
      <c r="J412" s="39"/>
    </row>
    <row r="413">
      <c r="A413" s="29" t="s">
        <v>29</v>
      </c>
      <c r="B413" s="29">
        <v>102</v>
      </c>
      <c r="C413" s="30" t="s">
        <v>805</v>
      </c>
      <c r="D413" s="29" t="s">
        <v>31</v>
      </c>
      <c r="E413" s="31" t="s">
        <v>806</v>
      </c>
      <c r="F413" s="32" t="s">
        <v>70</v>
      </c>
      <c r="G413" s="33">
        <v>37</v>
      </c>
      <c r="H413" s="34">
        <v>0</v>
      </c>
      <c r="I413" s="34">
        <f>ROUND(G413*H413,P4)</f>
        <v>0</v>
      </c>
      <c r="J413" s="29"/>
      <c r="O413" s="35">
        <f>I413*0.21</f>
        <v>0</v>
      </c>
      <c r="P413">
        <v>3</v>
      </c>
    </row>
    <row r="414">
      <c r="A414" s="29" t="s">
        <v>34</v>
      </c>
      <c r="B414" s="36"/>
      <c r="C414" s="37"/>
      <c r="D414" s="37"/>
      <c r="E414" s="38" t="s">
        <v>31</v>
      </c>
      <c r="F414" s="37"/>
      <c r="G414" s="37"/>
      <c r="H414" s="37"/>
      <c r="I414" s="37"/>
      <c r="J414" s="39"/>
    </row>
    <row r="415" ht="28.8">
      <c r="A415" s="29" t="s">
        <v>88</v>
      </c>
      <c r="B415" s="36"/>
      <c r="C415" s="37"/>
      <c r="D415" s="37"/>
      <c r="E415" s="43" t="s">
        <v>855</v>
      </c>
      <c r="F415" s="37"/>
      <c r="G415" s="37"/>
      <c r="H415" s="37"/>
      <c r="I415" s="37"/>
      <c r="J415" s="39"/>
    </row>
    <row r="416">
      <c r="A416" s="29" t="s">
        <v>35</v>
      </c>
      <c r="B416" s="36"/>
      <c r="C416" s="37"/>
      <c r="D416" s="37"/>
      <c r="E416" s="38" t="s">
        <v>31</v>
      </c>
      <c r="F416" s="37"/>
      <c r="G416" s="37"/>
      <c r="H416" s="37"/>
      <c r="I416" s="37"/>
      <c r="J416" s="39"/>
    </row>
    <row r="417">
      <c r="A417" s="29" t="s">
        <v>29</v>
      </c>
      <c r="B417" s="29">
        <v>103</v>
      </c>
      <c r="C417" s="30" t="s">
        <v>807</v>
      </c>
      <c r="D417" s="29" t="s">
        <v>31</v>
      </c>
      <c r="E417" s="31" t="s">
        <v>808</v>
      </c>
      <c r="F417" s="32" t="s">
        <v>86</v>
      </c>
      <c r="G417" s="33">
        <v>100</v>
      </c>
      <c r="H417" s="34">
        <v>0</v>
      </c>
      <c r="I417" s="34">
        <f>ROUND(G417*H417,P4)</f>
        <v>0</v>
      </c>
      <c r="J417" s="29"/>
      <c r="O417" s="35">
        <f>I417*0.21</f>
        <v>0</v>
      </c>
      <c r="P417">
        <v>3</v>
      </c>
    </row>
    <row r="418">
      <c r="A418" s="29" t="s">
        <v>34</v>
      </c>
      <c r="B418" s="36"/>
      <c r="C418" s="37"/>
      <c r="D418" s="37"/>
      <c r="E418" s="38" t="s">
        <v>31</v>
      </c>
      <c r="F418" s="37"/>
      <c r="G418" s="37"/>
      <c r="H418" s="37"/>
      <c r="I418" s="37"/>
      <c r="J418" s="39"/>
    </row>
    <row r="419" ht="28.8">
      <c r="A419" s="29" t="s">
        <v>88</v>
      </c>
      <c r="B419" s="36"/>
      <c r="C419" s="37"/>
      <c r="D419" s="37"/>
      <c r="E419" s="43" t="s">
        <v>734</v>
      </c>
      <c r="F419" s="37"/>
      <c r="G419" s="37"/>
      <c r="H419" s="37"/>
      <c r="I419" s="37"/>
      <c r="J419" s="39"/>
    </row>
    <row r="420">
      <c r="A420" s="29" t="s">
        <v>35</v>
      </c>
      <c r="B420" s="36"/>
      <c r="C420" s="37"/>
      <c r="D420" s="37"/>
      <c r="E420" s="38" t="s">
        <v>31</v>
      </c>
      <c r="F420" s="37"/>
      <c r="G420" s="37"/>
      <c r="H420" s="37"/>
      <c r="I420" s="37"/>
      <c r="J420" s="39"/>
    </row>
    <row r="421">
      <c r="A421" s="29" t="s">
        <v>29</v>
      </c>
      <c r="B421" s="29">
        <v>104</v>
      </c>
      <c r="C421" s="30" t="s">
        <v>811</v>
      </c>
      <c r="D421" s="29" t="s">
        <v>31</v>
      </c>
      <c r="E421" s="31" t="s">
        <v>812</v>
      </c>
      <c r="F421" s="32" t="s">
        <v>33</v>
      </c>
      <c r="G421" s="33">
        <v>1</v>
      </c>
      <c r="H421" s="34">
        <v>0</v>
      </c>
      <c r="I421" s="34">
        <f>ROUND(G421*H421,P4)</f>
        <v>0</v>
      </c>
      <c r="J421" s="29"/>
      <c r="O421" s="35">
        <f>I421*0.21</f>
        <v>0</v>
      </c>
      <c r="P421">
        <v>3</v>
      </c>
    </row>
    <row r="422">
      <c r="A422" s="29" t="s">
        <v>34</v>
      </c>
      <c r="B422" s="36"/>
      <c r="C422" s="37"/>
      <c r="D422" s="37"/>
      <c r="E422" s="38" t="s">
        <v>31</v>
      </c>
      <c r="F422" s="37"/>
      <c r="G422" s="37"/>
      <c r="H422" s="37"/>
      <c r="I422" s="37"/>
      <c r="J422" s="39"/>
    </row>
    <row r="423" ht="28.8">
      <c r="A423" s="29" t="s">
        <v>88</v>
      </c>
      <c r="B423" s="36"/>
      <c r="C423" s="37"/>
      <c r="D423" s="37"/>
      <c r="E423" s="43" t="s">
        <v>601</v>
      </c>
      <c r="F423" s="37"/>
      <c r="G423" s="37"/>
      <c r="H423" s="37"/>
      <c r="I423" s="37"/>
      <c r="J423" s="39"/>
    </row>
    <row r="424">
      <c r="A424" s="29" t="s">
        <v>35</v>
      </c>
      <c r="B424" s="36"/>
      <c r="C424" s="37"/>
      <c r="D424" s="37"/>
      <c r="E424" s="31" t="s">
        <v>813</v>
      </c>
      <c r="F424" s="37"/>
      <c r="G424" s="37"/>
      <c r="H424" s="37"/>
      <c r="I424" s="37"/>
      <c r="J424" s="39"/>
    </row>
    <row r="425">
      <c r="A425" s="29" t="s">
        <v>29</v>
      </c>
      <c r="B425" s="29">
        <v>105</v>
      </c>
      <c r="C425" s="30" t="s">
        <v>963</v>
      </c>
      <c r="D425" s="29" t="s">
        <v>31</v>
      </c>
      <c r="E425" s="31" t="s">
        <v>964</v>
      </c>
      <c r="F425" s="32" t="s">
        <v>129</v>
      </c>
      <c r="G425" s="33">
        <v>10</v>
      </c>
      <c r="H425" s="34">
        <v>0</v>
      </c>
      <c r="I425" s="34">
        <f>ROUND(G425*H425,P4)</f>
        <v>0</v>
      </c>
      <c r="J425" s="29"/>
      <c r="O425" s="35">
        <f>I425*0.21</f>
        <v>0</v>
      </c>
      <c r="P425">
        <v>3</v>
      </c>
    </row>
    <row r="426">
      <c r="A426" s="29" t="s">
        <v>34</v>
      </c>
      <c r="B426" s="36"/>
      <c r="C426" s="37"/>
      <c r="D426" s="37"/>
      <c r="E426" s="38" t="s">
        <v>31</v>
      </c>
      <c r="F426" s="37"/>
      <c r="G426" s="37"/>
      <c r="H426" s="37"/>
      <c r="I426" s="37"/>
      <c r="J426" s="39"/>
    </row>
    <row r="427" ht="28.8">
      <c r="A427" s="29" t="s">
        <v>88</v>
      </c>
      <c r="B427" s="36"/>
      <c r="C427" s="37"/>
      <c r="D427" s="37"/>
      <c r="E427" s="43" t="s">
        <v>744</v>
      </c>
      <c r="F427" s="37"/>
      <c r="G427" s="37"/>
      <c r="H427" s="37"/>
      <c r="I427" s="37"/>
      <c r="J427" s="39"/>
    </row>
    <row r="428">
      <c r="A428" s="29" t="s">
        <v>35</v>
      </c>
      <c r="B428" s="40"/>
      <c r="C428" s="41"/>
      <c r="D428" s="41"/>
      <c r="E428" s="44" t="s">
        <v>31</v>
      </c>
      <c r="F428" s="41"/>
      <c r="G428" s="41"/>
      <c r="H428" s="41"/>
      <c r="I428" s="41"/>
      <c r="J4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81</v>
      </c>
      <c r="I3" s="16">
        <f>SUMIFS(I9:I171,A9:A171,"SD")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81</v>
      </c>
      <c r="D5" s="13"/>
      <c r="E5" s="14" t="s">
        <v>82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c r="A10" s="29" t="s">
        <v>29</v>
      </c>
      <c r="B10" s="29">
        <v>1</v>
      </c>
      <c r="C10" s="30" t="s">
        <v>83</v>
      </c>
      <c r="D10" s="29" t="s">
        <v>84</v>
      </c>
      <c r="E10" s="31" t="s">
        <v>85</v>
      </c>
      <c r="F10" s="32" t="s">
        <v>86</v>
      </c>
      <c r="G10" s="33">
        <v>1863.5599999999999</v>
      </c>
      <c r="H10" s="34">
        <v>0</v>
      </c>
      <c r="I10" s="34">
        <f>ROUND(G10*H10,P4)</f>
        <v>0</v>
      </c>
      <c r="J10" s="29"/>
      <c r="O10" s="35">
        <f>I10*0.21</f>
        <v>0</v>
      </c>
      <c r="P10">
        <v>3</v>
      </c>
    </row>
    <row r="11">
      <c r="A11" s="29" t="s">
        <v>34</v>
      </c>
      <c r="B11" s="36"/>
      <c r="C11" s="37"/>
      <c r="D11" s="37"/>
      <c r="E11" s="31" t="s">
        <v>87</v>
      </c>
      <c r="F11" s="37"/>
      <c r="G11" s="37"/>
      <c r="H11" s="37"/>
      <c r="I11" s="37"/>
      <c r="J11" s="39"/>
    </row>
    <row r="12">
      <c r="A12" s="29" t="s">
        <v>88</v>
      </c>
      <c r="B12" s="36"/>
      <c r="C12" s="37"/>
      <c r="D12" s="37"/>
      <c r="E12" s="43" t="s">
        <v>89</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8.5749999999999993</v>
      </c>
      <c r="H14" s="34">
        <v>0</v>
      </c>
      <c r="I14" s="34">
        <f>ROUND(G14*H14,P4)</f>
        <v>0</v>
      </c>
      <c r="J14" s="29"/>
      <c r="O14" s="35">
        <f>I14*0.21</f>
        <v>0</v>
      </c>
      <c r="P14">
        <v>3</v>
      </c>
    </row>
    <row r="15">
      <c r="A15" s="29" t="s">
        <v>34</v>
      </c>
      <c r="B15" s="36"/>
      <c r="C15" s="37"/>
      <c r="D15" s="37"/>
      <c r="E15" s="31" t="s">
        <v>92</v>
      </c>
      <c r="F15" s="37"/>
      <c r="G15" s="37"/>
      <c r="H15" s="37"/>
      <c r="I15" s="37"/>
      <c r="J15" s="39"/>
    </row>
    <row r="16">
      <c r="A16" s="29" t="s">
        <v>88</v>
      </c>
      <c r="B16" s="36"/>
      <c r="C16" s="37"/>
      <c r="D16" s="37"/>
      <c r="E16" s="43" t="s">
        <v>93</v>
      </c>
      <c r="F16" s="37"/>
      <c r="G16" s="37"/>
      <c r="H16" s="37"/>
      <c r="I16" s="37"/>
      <c r="J16" s="39"/>
    </row>
    <row r="17" ht="28.8">
      <c r="A17" s="29" t="s">
        <v>35</v>
      </c>
      <c r="B17" s="36"/>
      <c r="C17" s="37"/>
      <c r="D17" s="37"/>
      <c r="E17" s="31" t="s">
        <v>90</v>
      </c>
      <c r="F17" s="37"/>
      <c r="G17" s="37"/>
      <c r="H17" s="37"/>
      <c r="I17" s="37"/>
      <c r="J17" s="39"/>
    </row>
    <row r="18">
      <c r="A18" s="29" t="s">
        <v>29</v>
      </c>
      <c r="B18" s="29">
        <v>3</v>
      </c>
      <c r="C18" s="30" t="s">
        <v>83</v>
      </c>
      <c r="D18" s="29" t="s">
        <v>94</v>
      </c>
      <c r="E18" s="31" t="s">
        <v>85</v>
      </c>
      <c r="F18" s="32" t="s">
        <v>86</v>
      </c>
      <c r="G18" s="33">
        <v>402.37599999999998</v>
      </c>
      <c r="H18" s="34">
        <v>0</v>
      </c>
      <c r="I18" s="34">
        <f>ROUND(G18*H18,P4)</f>
        <v>0</v>
      </c>
      <c r="J18" s="29"/>
      <c r="O18" s="35">
        <f>I18*0.21</f>
        <v>0</v>
      </c>
      <c r="P18">
        <v>3</v>
      </c>
    </row>
    <row r="19">
      <c r="A19" s="29" t="s">
        <v>34</v>
      </c>
      <c r="B19" s="36"/>
      <c r="C19" s="37"/>
      <c r="D19" s="37"/>
      <c r="E19" s="31" t="s">
        <v>95</v>
      </c>
      <c r="F19" s="37"/>
      <c r="G19" s="37"/>
      <c r="H19" s="37"/>
      <c r="I19" s="37"/>
      <c r="J19" s="39"/>
    </row>
    <row r="20" ht="72">
      <c r="A20" s="29" t="s">
        <v>88</v>
      </c>
      <c r="B20" s="36"/>
      <c r="C20" s="37"/>
      <c r="D20" s="37"/>
      <c r="E20" s="43" t="s">
        <v>96</v>
      </c>
      <c r="F20" s="37"/>
      <c r="G20" s="37"/>
      <c r="H20" s="37"/>
      <c r="I20" s="37"/>
      <c r="J20" s="39"/>
    </row>
    <row r="21" ht="28.8">
      <c r="A21" s="29" t="s">
        <v>35</v>
      </c>
      <c r="B21" s="36"/>
      <c r="C21" s="37"/>
      <c r="D21" s="37"/>
      <c r="E21" s="31" t="s">
        <v>90</v>
      </c>
      <c r="F21" s="37"/>
      <c r="G21" s="37"/>
      <c r="H21" s="37"/>
      <c r="I21" s="37"/>
      <c r="J21" s="39"/>
    </row>
    <row r="22">
      <c r="A22" s="29" t="s">
        <v>29</v>
      </c>
      <c r="B22" s="29">
        <v>4</v>
      </c>
      <c r="C22" s="30" t="s">
        <v>83</v>
      </c>
      <c r="D22" s="29" t="s">
        <v>97</v>
      </c>
      <c r="E22" s="31" t="s">
        <v>85</v>
      </c>
      <c r="F22" s="32" t="s">
        <v>86</v>
      </c>
      <c r="G22" s="33">
        <v>7.5460000000000003</v>
      </c>
      <c r="H22" s="34">
        <v>0</v>
      </c>
      <c r="I22" s="34">
        <f>ROUND(G22*H22,P4)</f>
        <v>0</v>
      </c>
      <c r="J22" s="29"/>
      <c r="O22" s="35">
        <f>I22*0.21</f>
        <v>0</v>
      </c>
      <c r="P22">
        <v>3</v>
      </c>
    </row>
    <row r="23">
      <c r="A23" s="29" t="s">
        <v>34</v>
      </c>
      <c r="B23" s="36"/>
      <c r="C23" s="37"/>
      <c r="D23" s="37"/>
      <c r="E23" s="31" t="s">
        <v>98</v>
      </c>
      <c r="F23" s="37"/>
      <c r="G23" s="37"/>
      <c r="H23" s="37"/>
      <c r="I23" s="37"/>
      <c r="J23" s="39"/>
    </row>
    <row r="24">
      <c r="A24" s="29" t="s">
        <v>88</v>
      </c>
      <c r="B24" s="36"/>
      <c r="C24" s="37"/>
      <c r="D24" s="37"/>
      <c r="E24" s="43" t="s">
        <v>99</v>
      </c>
      <c r="F24" s="37"/>
      <c r="G24" s="37"/>
      <c r="H24" s="37"/>
      <c r="I24" s="37"/>
      <c r="J24" s="39"/>
    </row>
    <row r="25" ht="28.8">
      <c r="A25" s="29" t="s">
        <v>35</v>
      </c>
      <c r="B25" s="36"/>
      <c r="C25" s="37"/>
      <c r="D25" s="37"/>
      <c r="E25" s="31" t="s">
        <v>90</v>
      </c>
      <c r="F25" s="37"/>
      <c r="G25" s="37"/>
      <c r="H25" s="37"/>
      <c r="I25" s="37"/>
      <c r="J25" s="39"/>
    </row>
    <row r="26">
      <c r="A26" s="23" t="s">
        <v>26</v>
      </c>
      <c r="B26" s="24"/>
      <c r="C26" s="25" t="s">
        <v>84</v>
      </c>
      <c r="D26" s="26"/>
      <c r="E26" s="23" t="s">
        <v>100</v>
      </c>
      <c r="F26" s="26"/>
      <c r="G26" s="26"/>
      <c r="H26" s="26"/>
      <c r="I26" s="27">
        <f>SUMIFS(I27:I82,A27:A82,"P")</f>
        <v>0</v>
      </c>
      <c r="J26" s="28"/>
    </row>
    <row r="27">
      <c r="A27" s="29" t="s">
        <v>29</v>
      </c>
      <c r="B27" s="29">
        <v>5</v>
      </c>
      <c r="C27" s="30" t="s">
        <v>101</v>
      </c>
      <c r="D27" s="29" t="s">
        <v>31</v>
      </c>
      <c r="E27" s="31" t="s">
        <v>102</v>
      </c>
      <c r="F27" s="32" t="s">
        <v>103</v>
      </c>
      <c r="G27" s="33">
        <v>27.960000000000001</v>
      </c>
      <c r="H27" s="34">
        <v>0</v>
      </c>
      <c r="I27" s="34">
        <f>ROUND(G27*H27,P4)</f>
        <v>0</v>
      </c>
      <c r="J27" s="29"/>
      <c r="O27" s="35">
        <f>I27*0.21</f>
        <v>0</v>
      </c>
      <c r="P27">
        <v>3</v>
      </c>
    </row>
    <row r="28" ht="43.2">
      <c r="A28" s="29" t="s">
        <v>34</v>
      </c>
      <c r="B28" s="36"/>
      <c r="C28" s="37"/>
      <c r="D28" s="37"/>
      <c r="E28" s="31" t="s">
        <v>104</v>
      </c>
      <c r="F28" s="37"/>
      <c r="G28" s="37"/>
      <c r="H28" s="37"/>
      <c r="I28" s="37"/>
      <c r="J28" s="39"/>
    </row>
    <row r="29">
      <c r="A29" s="29" t="s">
        <v>88</v>
      </c>
      <c r="B29" s="36"/>
      <c r="C29" s="37"/>
      <c r="D29" s="37"/>
      <c r="E29" s="43" t="s">
        <v>105</v>
      </c>
      <c r="F29" s="37"/>
      <c r="G29" s="37"/>
      <c r="H29" s="37"/>
      <c r="I29" s="37"/>
      <c r="J29" s="39"/>
    </row>
    <row r="30" ht="72">
      <c r="A30" s="29" t="s">
        <v>35</v>
      </c>
      <c r="B30" s="36"/>
      <c r="C30" s="37"/>
      <c r="D30" s="37"/>
      <c r="E30" s="31" t="s">
        <v>106</v>
      </c>
      <c r="F30" s="37"/>
      <c r="G30" s="37"/>
      <c r="H30" s="37"/>
      <c r="I30" s="37"/>
      <c r="J30" s="39"/>
    </row>
    <row r="31">
      <c r="A31" s="29" t="s">
        <v>29</v>
      </c>
      <c r="B31" s="29">
        <v>6</v>
      </c>
      <c r="C31" s="30" t="s">
        <v>107</v>
      </c>
      <c r="D31" s="29" t="s">
        <v>31</v>
      </c>
      <c r="E31" s="31" t="s">
        <v>108</v>
      </c>
      <c r="F31" s="32" t="s">
        <v>103</v>
      </c>
      <c r="G31" s="33">
        <v>2.9199999999999999</v>
      </c>
      <c r="H31" s="34">
        <v>0</v>
      </c>
      <c r="I31" s="34">
        <f>ROUND(G31*H31,P4)</f>
        <v>0</v>
      </c>
      <c r="J31" s="29"/>
      <c r="O31" s="35">
        <f>I31*0.21</f>
        <v>0</v>
      </c>
      <c r="P31">
        <v>3</v>
      </c>
    </row>
    <row r="32" ht="43.2">
      <c r="A32" s="29" t="s">
        <v>34</v>
      </c>
      <c r="B32" s="36"/>
      <c r="C32" s="37"/>
      <c r="D32" s="37"/>
      <c r="E32" s="31" t="s">
        <v>109</v>
      </c>
      <c r="F32" s="37"/>
      <c r="G32" s="37"/>
      <c r="H32" s="37"/>
      <c r="I32" s="37"/>
      <c r="J32" s="39"/>
    </row>
    <row r="33">
      <c r="A33" s="29" t="s">
        <v>88</v>
      </c>
      <c r="B33" s="36"/>
      <c r="C33" s="37"/>
      <c r="D33" s="37"/>
      <c r="E33" s="43" t="s">
        <v>110</v>
      </c>
      <c r="F33" s="37"/>
      <c r="G33" s="37"/>
      <c r="H33" s="37"/>
      <c r="I33" s="37"/>
      <c r="J33" s="39"/>
    </row>
    <row r="34" ht="72">
      <c r="A34" s="29" t="s">
        <v>35</v>
      </c>
      <c r="B34" s="36"/>
      <c r="C34" s="37"/>
      <c r="D34" s="37"/>
      <c r="E34" s="31" t="s">
        <v>106</v>
      </c>
      <c r="F34" s="37"/>
      <c r="G34" s="37"/>
      <c r="H34" s="37"/>
      <c r="I34" s="37"/>
      <c r="J34" s="39"/>
    </row>
    <row r="35">
      <c r="A35" s="29" t="s">
        <v>29</v>
      </c>
      <c r="B35" s="29">
        <v>7</v>
      </c>
      <c r="C35" s="30" t="s">
        <v>111</v>
      </c>
      <c r="D35" s="29" t="s">
        <v>31</v>
      </c>
      <c r="E35" s="31" t="s">
        <v>112</v>
      </c>
      <c r="F35" s="32" t="s">
        <v>103</v>
      </c>
      <c r="G35" s="33">
        <v>31.794</v>
      </c>
      <c r="H35" s="34">
        <v>0</v>
      </c>
      <c r="I35" s="34">
        <f>ROUND(G35*H35,P4)</f>
        <v>0</v>
      </c>
      <c r="J35" s="29"/>
      <c r="O35" s="35">
        <f>I35*0.21</f>
        <v>0</v>
      </c>
      <c r="P35">
        <v>3</v>
      </c>
    </row>
    <row r="36" ht="57.6">
      <c r="A36" s="29" t="s">
        <v>34</v>
      </c>
      <c r="B36" s="36"/>
      <c r="C36" s="37"/>
      <c r="D36" s="37"/>
      <c r="E36" s="31" t="s">
        <v>113</v>
      </c>
      <c r="F36" s="37"/>
      <c r="G36" s="37"/>
      <c r="H36" s="37"/>
      <c r="I36" s="37"/>
      <c r="J36" s="39"/>
    </row>
    <row r="37" ht="28.8">
      <c r="A37" s="29" t="s">
        <v>88</v>
      </c>
      <c r="B37" s="36"/>
      <c r="C37" s="37"/>
      <c r="D37" s="37"/>
      <c r="E37" s="43" t="s">
        <v>114</v>
      </c>
      <c r="F37" s="37"/>
      <c r="G37" s="37"/>
      <c r="H37" s="37"/>
      <c r="I37" s="37"/>
      <c r="J37" s="39"/>
    </row>
    <row r="38" ht="72">
      <c r="A38" s="29" t="s">
        <v>35</v>
      </c>
      <c r="B38" s="36"/>
      <c r="C38" s="37"/>
      <c r="D38" s="37"/>
      <c r="E38" s="31" t="s">
        <v>106</v>
      </c>
      <c r="F38" s="37"/>
      <c r="G38" s="37"/>
      <c r="H38" s="37"/>
      <c r="I38" s="37"/>
      <c r="J38" s="39"/>
    </row>
    <row r="39" ht="28.8">
      <c r="A39" s="29" t="s">
        <v>29</v>
      </c>
      <c r="B39" s="29">
        <v>8</v>
      </c>
      <c r="C39" s="30" t="s">
        <v>115</v>
      </c>
      <c r="D39" s="29" t="s">
        <v>31</v>
      </c>
      <c r="E39" s="31" t="s">
        <v>116</v>
      </c>
      <c r="F39" s="32" t="s">
        <v>103</v>
      </c>
      <c r="G39" s="33">
        <v>3.4319999999999999</v>
      </c>
      <c r="H39" s="34">
        <v>0</v>
      </c>
      <c r="I39" s="34">
        <f>ROUND(G39*H39,P4)</f>
        <v>0</v>
      </c>
      <c r="J39" s="29"/>
      <c r="O39" s="35">
        <f>I39*0.21</f>
        <v>0</v>
      </c>
      <c r="P39">
        <v>3</v>
      </c>
    </row>
    <row r="40" ht="57.6">
      <c r="A40" s="29" t="s">
        <v>34</v>
      </c>
      <c r="B40" s="36"/>
      <c r="C40" s="37"/>
      <c r="D40" s="37"/>
      <c r="E40" s="31" t="s">
        <v>117</v>
      </c>
      <c r="F40" s="37"/>
      <c r="G40" s="37"/>
      <c r="H40" s="37"/>
      <c r="I40" s="37"/>
      <c r="J40" s="39"/>
    </row>
    <row r="41" ht="43.2">
      <c r="A41" s="29" t="s">
        <v>88</v>
      </c>
      <c r="B41" s="36"/>
      <c r="C41" s="37"/>
      <c r="D41" s="37"/>
      <c r="E41" s="43" t="s">
        <v>118</v>
      </c>
      <c r="F41" s="37"/>
      <c r="G41" s="37"/>
      <c r="H41" s="37"/>
      <c r="I41" s="37"/>
      <c r="J41" s="39"/>
    </row>
    <row r="42" ht="72">
      <c r="A42" s="29" t="s">
        <v>35</v>
      </c>
      <c r="B42" s="36"/>
      <c r="C42" s="37"/>
      <c r="D42" s="37"/>
      <c r="E42" s="31" t="s">
        <v>106</v>
      </c>
      <c r="F42" s="37"/>
      <c r="G42" s="37"/>
      <c r="H42" s="37"/>
      <c r="I42" s="37"/>
      <c r="J42" s="39"/>
    </row>
    <row r="43">
      <c r="A43" s="29" t="s">
        <v>29</v>
      </c>
      <c r="B43" s="29">
        <v>9</v>
      </c>
      <c r="C43" s="30" t="s">
        <v>119</v>
      </c>
      <c r="D43" s="29" t="s">
        <v>31</v>
      </c>
      <c r="E43" s="31" t="s">
        <v>120</v>
      </c>
      <c r="F43" s="32" t="s">
        <v>103</v>
      </c>
      <c r="G43" s="33">
        <v>1.4299999999999999</v>
      </c>
      <c r="H43" s="34">
        <v>0</v>
      </c>
      <c r="I43" s="34">
        <f>ROUND(G43*H43,P4)</f>
        <v>0</v>
      </c>
      <c r="J43" s="29"/>
      <c r="O43" s="35">
        <f>I43*0.21</f>
        <v>0</v>
      </c>
      <c r="P43">
        <v>3</v>
      </c>
    </row>
    <row r="44" ht="28.8">
      <c r="A44" s="29" t="s">
        <v>34</v>
      </c>
      <c r="B44" s="36"/>
      <c r="C44" s="37"/>
      <c r="D44" s="37"/>
      <c r="E44" s="31" t="s">
        <v>121</v>
      </c>
      <c r="F44" s="37"/>
      <c r="G44" s="37"/>
      <c r="H44" s="37"/>
      <c r="I44" s="37"/>
      <c r="J44" s="39"/>
    </row>
    <row r="45" ht="43.2">
      <c r="A45" s="29" t="s">
        <v>88</v>
      </c>
      <c r="B45" s="36"/>
      <c r="C45" s="37"/>
      <c r="D45" s="37"/>
      <c r="E45" s="43" t="s">
        <v>122</v>
      </c>
      <c r="F45" s="37"/>
      <c r="G45" s="37"/>
      <c r="H45" s="37"/>
      <c r="I45" s="37"/>
      <c r="J45" s="39"/>
    </row>
    <row r="46" ht="72">
      <c r="A46" s="29" t="s">
        <v>35</v>
      </c>
      <c r="B46" s="36"/>
      <c r="C46" s="37"/>
      <c r="D46" s="37"/>
      <c r="E46" s="31" t="s">
        <v>106</v>
      </c>
      <c r="F46" s="37"/>
      <c r="G46" s="37"/>
      <c r="H46" s="37"/>
      <c r="I46" s="37"/>
      <c r="J46" s="39"/>
    </row>
    <row r="47" ht="28.8">
      <c r="A47" s="29" t="s">
        <v>29</v>
      </c>
      <c r="B47" s="29">
        <v>10</v>
      </c>
      <c r="C47" s="30" t="s">
        <v>123</v>
      </c>
      <c r="D47" s="29" t="s">
        <v>31</v>
      </c>
      <c r="E47" s="31" t="s">
        <v>124</v>
      </c>
      <c r="F47" s="32" t="s">
        <v>103</v>
      </c>
      <c r="G47" s="33">
        <v>100.8</v>
      </c>
      <c r="H47" s="34">
        <v>0</v>
      </c>
      <c r="I47" s="34">
        <f>ROUND(G47*H47,P4)</f>
        <v>0</v>
      </c>
      <c r="J47" s="29"/>
      <c r="O47" s="35">
        <f>I47*0.21</f>
        <v>0</v>
      </c>
      <c r="P47">
        <v>3</v>
      </c>
    </row>
    <row r="48" ht="28.8">
      <c r="A48" s="29" t="s">
        <v>34</v>
      </c>
      <c r="B48" s="36"/>
      <c r="C48" s="37"/>
      <c r="D48" s="37"/>
      <c r="E48" s="31" t="s">
        <v>125</v>
      </c>
      <c r="F48" s="37"/>
      <c r="G48" s="37"/>
      <c r="H48" s="37"/>
      <c r="I48" s="37"/>
      <c r="J48" s="39"/>
    </row>
    <row r="49">
      <c r="A49" s="29" t="s">
        <v>88</v>
      </c>
      <c r="B49" s="36"/>
      <c r="C49" s="37"/>
      <c r="D49" s="37"/>
      <c r="E49" s="43" t="s">
        <v>126</v>
      </c>
      <c r="F49" s="37"/>
      <c r="G49" s="37"/>
      <c r="H49" s="37"/>
      <c r="I49" s="37"/>
      <c r="J49" s="39"/>
    </row>
    <row r="50" ht="72">
      <c r="A50" s="29" t="s">
        <v>35</v>
      </c>
      <c r="B50" s="36"/>
      <c r="C50" s="37"/>
      <c r="D50" s="37"/>
      <c r="E50" s="31" t="s">
        <v>106</v>
      </c>
      <c r="F50" s="37"/>
      <c r="G50" s="37"/>
      <c r="H50" s="37"/>
      <c r="I50" s="37"/>
      <c r="J50" s="39"/>
    </row>
    <row r="51">
      <c r="A51" s="29" t="s">
        <v>29</v>
      </c>
      <c r="B51" s="29">
        <v>11</v>
      </c>
      <c r="C51" s="30" t="s">
        <v>127</v>
      </c>
      <c r="D51" s="29" t="s">
        <v>31</v>
      </c>
      <c r="E51" s="31" t="s">
        <v>128</v>
      </c>
      <c r="F51" s="32" t="s">
        <v>129</v>
      </c>
      <c r="G51" s="33">
        <v>213.19999999999999</v>
      </c>
      <c r="H51" s="34">
        <v>0</v>
      </c>
      <c r="I51" s="34">
        <f>ROUND(G51*H51,P4)</f>
        <v>0</v>
      </c>
      <c r="J51" s="29"/>
      <c r="O51" s="35">
        <f>I51*0.21</f>
        <v>0</v>
      </c>
      <c r="P51">
        <v>3</v>
      </c>
    </row>
    <row r="52" ht="57.6">
      <c r="A52" s="29" t="s">
        <v>34</v>
      </c>
      <c r="B52" s="36"/>
      <c r="C52" s="37"/>
      <c r="D52" s="37"/>
      <c r="E52" s="31" t="s">
        <v>130</v>
      </c>
      <c r="F52" s="37"/>
      <c r="G52" s="37"/>
      <c r="H52" s="37"/>
      <c r="I52" s="37"/>
      <c r="J52" s="39"/>
    </row>
    <row r="53">
      <c r="A53" s="29" t="s">
        <v>88</v>
      </c>
      <c r="B53" s="36"/>
      <c r="C53" s="37"/>
      <c r="D53" s="37"/>
      <c r="E53" s="43" t="s">
        <v>131</v>
      </c>
      <c r="F53" s="37"/>
      <c r="G53" s="37"/>
      <c r="H53" s="37"/>
      <c r="I53" s="37"/>
      <c r="J53" s="39"/>
    </row>
    <row r="54" ht="72">
      <c r="A54" s="29" t="s">
        <v>35</v>
      </c>
      <c r="B54" s="36"/>
      <c r="C54" s="37"/>
      <c r="D54" s="37"/>
      <c r="E54" s="31" t="s">
        <v>106</v>
      </c>
      <c r="F54" s="37"/>
      <c r="G54" s="37"/>
      <c r="H54" s="37"/>
      <c r="I54" s="37"/>
      <c r="J54" s="39"/>
    </row>
    <row r="55">
      <c r="A55" s="29" t="s">
        <v>29</v>
      </c>
      <c r="B55" s="29">
        <v>12</v>
      </c>
      <c r="C55" s="30" t="s">
        <v>132</v>
      </c>
      <c r="D55" s="29" t="s">
        <v>31</v>
      </c>
      <c r="E55" s="31" t="s">
        <v>133</v>
      </c>
      <c r="F55" s="32" t="s">
        <v>103</v>
      </c>
      <c r="G55" s="33">
        <v>4.5650000000000004</v>
      </c>
      <c r="H55" s="34">
        <v>0</v>
      </c>
      <c r="I55" s="34">
        <f>ROUND(G55*H55,P4)</f>
        <v>0</v>
      </c>
      <c r="J55" s="29"/>
      <c r="O55" s="35">
        <f>I55*0.21</f>
        <v>0</v>
      </c>
      <c r="P55">
        <v>3</v>
      </c>
    </row>
    <row r="56" ht="28.8">
      <c r="A56" s="29" t="s">
        <v>34</v>
      </c>
      <c r="B56" s="36"/>
      <c r="C56" s="37"/>
      <c r="D56" s="37"/>
      <c r="E56" s="31" t="s">
        <v>134</v>
      </c>
      <c r="F56" s="37"/>
      <c r="G56" s="37"/>
      <c r="H56" s="37"/>
      <c r="I56" s="37"/>
      <c r="J56" s="39"/>
    </row>
    <row r="57" ht="57.6">
      <c r="A57" s="29" t="s">
        <v>88</v>
      </c>
      <c r="B57" s="36"/>
      <c r="C57" s="37"/>
      <c r="D57" s="37"/>
      <c r="E57" s="43" t="s">
        <v>135</v>
      </c>
      <c r="F57" s="37"/>
      <c r="G57" s="37"/>
      <c r="H57" s="37"/>
      <c r="I57" s="37"/>
      <c r="J57" s="39"/>
    </row>
    <row r="58" ht="72">
      <c r="A58" s="29" t="s">
        <v>35</v>
      </c>
      <c r="B58" s="36"/>
      <c r="C58" s="37"/>
      <c r="D58" s="37"/>
      <c r="E58" s="31" t="s">
        <v>106</v>
      </c>
      <c r="F58" s="37"/>
      <c r="G58" s="37"/>
      <c r="H58" s="37"/>
      <c r="I58" s="37"/>
      <c r="J58" s="39"/>
    </row>
    <row r="59">
      <c r="A59" s="29" t="s">
        <v>29</v>
      </c>
      <c r="B59" s="29">
        <v>13</v>
      </c>
      <c r="C59" s="30" t="s">
        <v>136</v>
      </c>
      <c r="D59" s="29" t="s">
        <v>84</v>
      </c>
      <c r="E59" s="31" t="s">
        <v>137</v>
      </c>
      <c r="F59" s="32" t="s">
        <v>103</v>
      </c>
      <c r="G59" s="33">
        <v>57.924999999999997</v>
      </c>
      <c r="H59" s="34">
        <v>0</v>
      </c>
      <c r="I59" s="34">
        <f>ROUND(G59*H59,P4)</f>
        <v>0</v>
      </c>
      <c r="J59" s="29"/>
      <c r="O59" s="35">
        <f>I59*0.21</f>
        <v>0</v>
      </c>
      <c r="P59">
        <v>3</v>
      </c>
    </row>
    <row r="60" ht="43.2">
      <c r="A60" s="29" t="s">
        <v>34</v>
      </c>
      <c r="B60" s="36"/>
      <c r="C60" s="37"/>
      <c r="D60" s="37"/>
      <c r="E60" s="31" t="s">
        <v>138</v>
      </c>
      <c r="F60" s="37"/>
      <c r="G60" s="37"/>
      <c r="H60" s="37"/>
      <c r="I60" s="37"/>
      <c r="J60" s="39"/>
    </row>
    <row r="61" ht="28.8">
      <c r="A61" s="29" t="s">
        <v>88</v>
      </c>
      <c r="B61" s="36"/>
      <c r="C61" s="37"/>
      <c r="D61" s="37"/>
      <c r="E61" s="43" t="s">
        <v>139</v>
      </c>
      <c r="F61" s="37"/>
      <c r="G61" s="37"/>
      <c r="H61" s="37"/>
      <c r="I61" s="37"/>
      <c r="J61" s="39"/>
    </row>
    <row r="62" ht="374.4">
      <c r="A62" s="29" t="s">
        <v>35</v>
      </c>
      <c r="B62" s="36"/>
      <c r="C62" s="37"/>
      <c r="D62" s="37"/>
      <c r="E62" s="31" t="s">
        <v>140</v>
      </c>
      <c r="F62" s="37"/>
      <c r="G62" s="37"/>
      <c r="H62" s="37"/>
      <c r="I62" s="37"/>
      <c r="J62" s="39"/>
    </row>
    <row r="63">
      <c r="A63" s="29" t="s">
        <v>29</v>
      </c>
      <c r="B63" s="29">
        <v>14</v>
      </c>
      <c r="C63" s="30" t="s">
        <v>136</v>
      </c>
      <c r="D63" s="29" t="s">
        <v>91</v>
      </c>
      <c r="E63" s="31" t="s">
        <v>137</v>
      </c>
      <c r="F63" s="32" t="s">
        <v>103</v>
      </c>
      <c r="G63" s="33">
        <v>931.779</v>
      </c>
      <c r="H63" s="34">
        <v>0</v>
      </c>
      <c r="I63" s="34">
        <f>ROUND(G63*H63,P4)</f>
        <v>0</v>
      </c>
      <c r="J63" s="29"/>
      <c r="O63" s="35">
        <f>I63*0.21</f>
        <v>0</v>
      </c>
      <c r="P63">
        <v>3</v>
      </c>
    </row>
    <row r="64" ht="57.6">
      <c r="A64" s="29" t="s">
        <v>34</v>
      </c>
      <c r="B64" s="36"/>
      <c r="C64" s="37"/>
      <c r="D64" s="37"/>
      <c r="E64" s="31" t="s">
        <v>141</v>
      </c>
      <c r="F64" s="37"/>
      <c r="G64" s="37"/>
      <c r="H64" s="37"/>
      <c r="I64" s="37"/>
      <c r="J64" s="39"/>
    </row>
    <row r="65" ht="86.4">
      <c r="A65" s="29" t="s">
        <v>88</v>
      </c>
      <c r="B65" s="36"/>
      <c r="C65" s="37"/>
      <c r="D65" s="37"/>
      <c r="E65" s="43" t="s">
        <v>142</v>
      </c>
      <c r="F65" s="37"/>
      <c r="G65" s="37"/>
      <c r="H65" s="37"/>
      <c r="I65" s="37"/>
      <c r="J65" s="39"/>
    </row>
    <row r="66" ht="374.4">
      <c r="A66" s="29" t="s">
        <v>35</v>
      </c>
      <c r="B66" s="36"/>
      <c r="C66" s="37"/>
      <c r="D66" s="37"/>
      <c r="E66" s="31" t="s">
        <v>140</v>
      </c>
      <c r="F66" s="37"/>
      <c r="G66" s="37"/>
      <c r="H66" s="37"/>
      <c r="I66" s="37"/>
      <c r="J66" s="39"/>
    </row>
    <row r="67">
      <c r="A67" s="29" t="s">
        <v>29</v>
      </c>
      <c r="B67" s="29">
        <v>15</v>
      </c>
      <c r="C67" s="30" t="s">
        <v>143</v>
      </c>
      <c r="D67" s="29" t="s">
        <v>84</v>
      </c>
      <c r="E67" s="31" t="s">
        <v>144</v>
      </c>
      <c r="F67" s="32" t="s">
        <v>103</v>
      </c>
      <c r="G67" s="33">
        <v>58.398000000000003</v>
      </c>
      <c r="H67" s="34">
        <v>0</v>
      </c>
      <c r="I67" s="34">
        <f>ROUND(G67*H67,P4)</f>
        <v>0</v>
      </c>
      <c r="J67" s="29"/>
      <c r="O67" s="35">
        <f>I67*0.21</f>
        <v>0</v>
      </c>
      <c r="P67">
        <v>3</v>
      </c>
    </row>
    <row r="68">
      <c r="A68" s="29" t="s">
        <v>34</v>
      </c>
      <c r="B68" s="36"/>
      <c r="C68" s="37"/>
      <c r="D68" s="37"/>
      <c r="E68" s="31" t="s">
        <v>145</v>
      </c>
      <c r="F68" s="37"/>
      <c r="G68" s="37"/>
      <c r="H68" s="37"/>
      <c r="I68" s="37"/>
      <c r="J68" s="39"/>
    </row>
    <row r="69" ht="28.8">
      <c r="A69" s="29" t="s">
        <v>88</v>
      </c>
      <c r="B69" s="36"/>
      <c r="C69" s="37"/>
      <c r="D69" s="37"/>
      <c r="E69" s="43" t="s">
        <v>146</v>
      </c>
      <c r="F69" s="37"/>
      <c r="G69" s="37"/>
      <c r="H69" s="37"/>
      <c r="I69" s="37"/>
      <c r="J69" s="39"/>
    </row>
    <row r="70" ht="244.8">
      <c r="A70" s="29" t="s">
        <v>35</v>
      </c>
      <c r="B70" s="36"/>
      <c r="C70" s="37"/>
      <c r="D70" s="37"/>
      <c r="E70" s="31" t="s">
        <v>147</v>
      </c>
      <c r="F70" s="37"/>
      <c r="G70" s="37"/>
      <c r="H70" s="37"/>
      <c r="I70" s="37"/>
      <c r="J70" s="39"/>
    </row>
    <row r="71">
      <c r="A71" s="29" t="s">
        <v>29</v>
      </c>
      <c r="B71" s="29">
        <v>16</v>
      </c>
      <c r="C71" s="30" t="s">
        <v>143</v>
      </c>
      <c r="D71" s="29" t="s">
        <v>91</v>
      </c>
      <c r="E71" s="31" t="s">
        <v>144</v>
      </c>
      <c r="F71" s="32" t="s">
        <v>103</v>
      </c>
      <c r="G71" s="33">
        <v>72.5</v>
      </c>
      <c r="H71" s="34">
        <v>0</v>
      </c>
      <c r="I71" s="34">
        <f>ROUND(G71*H71,P4)</f>
        <v>0</v>
      </c>
      <c r="J71" s="29"/>
      <c r="O71" s="35">
        <f>I71*0.21</f>
        <v>0</v>
      </c>
      <c r="P71">
        <v>3</v>
      </c>
    </row>
    <row r="72" ht="28.8">
      <c r="A72" s="29" t="s">
        <v>34</v>
      </c>
      <c r="B72" s="36"/>
      <c r="C72" s="37"/>
      <c r="D72" s="37"/>
      <c r="E72" s="31" t="s">
        <v>148</v>
      </c>
      <c r="F72" s="37"/>
      <c r="G72" s="37"/>
      <c r="H72" s="37"/>
      <c r="I72" s="37"/>
      <c r="J72" s="39"/>
    </row>
    <row r="73">
      <c r="A73" s="29" t="s">
        <v>88</v>
      </c>
      <c r="B73" s="36"/>
      <c r="C73" s="37"/>
      <c r="D73" s="37"/>
      <c r="E73" s="43" t="s">
        <v>149</v>
      </c>
      <c r="F73" s="37"/>
      <c r="G73" s="37"/>
      <c r="H73" s="37"/>
      <c r="I73" s="37"/>
      <c r="J73" s="39"/>
    </row>
    <row r="74" ht="244.8">
      <c r="A74" s="29" t="s">
        <v>35</v>
      </c>
      <c r="B74" s="36"/>
      <c r="C74" s="37"/>
      <c r="D74" s="37"/>
      <c r="E74" s="31" t="s">
        <v>147</v>
      </c>
      <c r="F74" s="37"/>
      <c r="G74" s="37"/>
      <c r="H74" s="37"/>
      <c r="I74" s="37"/>
      <c r="J74" s="39"/>
    </row>
    <row r="75">
      <c r="A75" s="29" t="s">
        <v>29</v>
      </c>
      <c r="B75" s="29">
        <v>17</v>
      </c>
      <c r="C75" s="30" t="s">
        <v>150</v>
      </c>
      <c r="D75" s="29" t="s">
        <v>31</v>
      </c>
      <c r="E75" s="31" t="s">
        <v>151</v>
      </c>
      <c r="F75" s="32" t="s">
        <v>103</v>
      </c>
      <c r="G75" s="33">
        <v>181.25</v>
      </c>
      <c r="H75" s="34">
        <v>0</v>
      </c>
      <c r="I75" s="34">
        <f>ROUND(G75*H75,P4)</f>
        <v>0</v>
      </c>
      <c r="J75" s="29"/>
      <c r="O75" s="35">
        <f>I75*0.21</f>
        <v>0</v>
      </c>
      <c r="P75">
        <v>3</v>
      </c>
    </row>
    <row r="76" ht="28.8">
      <c r="A76" s="29" t="s">
        <v>34</v>
      </c>
      <c r="B76" s="36"/>
      <c r="C76" s="37"/>
      <c r="D76" s="37"/>
      <c r="E76" s="31" t="s">
        <v>152</v>
      </c>
      <c r="F76" s="37"/>
      <c r="G76" s="37"/>
      <c r="H76" s="37"/>
      <c r="I76" s="37"/>
      <c r="J76" s="39"/>
    </row>
    <row r="77">
      <c r="A77" s="29" t="s">
        <v>88</v>
      </c>
      <c r="B77" s="36"/>
      <c r="C77" s="37"/>
      <c r="D77" s="37"/>
      <c r="E77" s="43" t="s">
        <v>153</v>
      </c>
      <c r="F77" s="37"/>
      <c r="G77" s="37"/>
      <c r="H77" s="37"/>
      <c r="I77" s="37"/>
      <c r="J77" s="39"/>
    </row>
    <row r="78" ht="273.6">
      <c r="A78" s="29" t="s">
        <v>35</v>
      </c>
      <c r="B78" s="36"/>
      <c r="C78" s="37"/>
      <c r="D78" s="37"/>
      <c r="E78" s="31" t="s">
        <v>154</v>
      </c>
      <c r="F78" s="37"/>
      <c r="G78" s="37"/>
      <c r="H78" s="37"/>
      <c r="I78" s="37"/>
      <c r="J78" s="39"/>
    </row>
    <row r="79">
      <c r="A79" s="29" t="s">
        <v>29</v>
      </c>
      <c r="B79" s="29">
        <v>18</v>
      </c>
      <c r="C79" s="30" t="s">
        <v>155</v>
      </c>
      <c r="D79" s="29" t="s">
        <v>31</v>
      </c>
      <c r="E79" s="31" t="s">
        <v>156</v>
      </c>
      <c r="F79" s="32" t="s">
        <v>157</v>
      </c>
      <c r="G79" s="33">
        <v>891.85699999999997</v>
      </c>
      <c r="H79" s="34">
        <v>0</v>
      </c>
      <c r="I79" s="34">
        <f>ROUND(G79*H79,P4)</f>
        <v>0</v>
      </c>
      <c r="J79" s="29"/>
      <c r="O79" s="35">
        <f>I79*0.21</f>
        <v>0</v>
      </c>
      <c r="P79">
        <v>3</v>
      </c>
    </row>
    <row r="80">
      <c r="A80" s="29" t="s">
        <v>34</v>
      </c>
      <c r="B80" s="36"/>
      <c r="C80" s="37"/>
      <c r="D80" s="37"/>
      <c r="E80" s="31" t="s">
        <v>158</v>
      </c>
      <c r="F80" s="37"/>
      <c r="G80" s="37"/>
      <c r="H80" s="37"/>
      <c r="I80" s="37"/>
      <c r="J80" s="39"/>
    </row>
    <row r="81">
      <c r="A81" s="29" t="s">
        <v>88</v>
      </c>
      <c r="B81" s="36"/>
      <c r="C81" s="37"/>
      <c r="D81" s="37"/>
      <c r="E81" s="43" t="s">
        <v>159</v>
      </c>
      <c r="F81" s="37"/>
      <c r="G81" s="37"/>
      <c r="H81" s="37"/>
      <c r="I81" s="37"/>
      <c r="J81" s="39"/>
    </row>
    <row r="82" ht="28.8">
      <c r="A82" s="29" t="s">
        <v>35</v>
      </c>
      <c r="B82" s="36"/>
      <c r="C82" s="37"/>
      <c r="D82" s="37"/>
      <c r="E82" s="31" t="s">
        <v>160</v>
      </c>
      <c r="F82" s="37"/>
      <c r="G82" s="37"/>
      <c r="H82" s="37"/>
      <c r="I82" s="37"/>
      <c r="J82" s="39"/>
    </row>
    <row r="83">
      <c r="A83" s="23" t="s">
        <v>26</v>
      </c>
      <c r="B83" s="24"/>
      <c r="C83" s="25" t="s">
        <v>91</v>
      </c>
      <c r="D83" s="26"/>
      <c r="E83" s="23" t="s">
        <v>161</v>
      </c>
      <c r="F83" s="26"/>
      <c r="G83" s="26"/>
      <c r="H83" s="26"/>
      <c r="I83" s="27">
        <f>SUMIFS(I84:I95,A84:A95,"P")</f>
        <v>0</v>
      </c>
      <c r="J83" s="28"/>
    </row>
    <row r="84">
      <c r="A84" s="29" t="s">
        <v>29</v>
      </c>
      <c r="B84" s="29">
        <v>19</v>
      </c>
      <c r="C84" s="30" t="s">
        <v>162</v>
      </c>
      <c r="D84" s="29" t="s">
        <v>31</v>
      </c>
      <c r="E84" s="31" t="s">
        <v>163</v>
      </c>
      <c r="F84" s="32" t="s">
        <v>103</v>
      </c>
      <c r="G84" s="33">
        <v>569.65499999999997</v>
      </c>
      <c r="H84" s="34">
        <v>0</v>
      </c>
      <c r="I84" s="34">
        <f>ROUND(G84*H84,P4)</f>
        <v>0</v>
      </c>
      <c r="J84" s="29"/>
      <c r="O84" s="35">
        <f>I84*0.21</f>
        <v>0</v>
      </c>
      <c r="P84">
        <v>3</v>
      </c>
    </row>
    <row r="85" ht="57.6">
      <c r="A85" s="29" t="s">
        <v>34</v>
      </c>
      <c r="B85" s="36"/>
      <c r="C85" s="37"/>
      <c r="D85" s="37"/>
      <c r="E85" s="31" t="s">
        <v>164</v>
      </c>
      <c r="F85" s="37"/>
      <c r="G85" s="37"/>
      <c r="H85" s="37"/>
      <c r="I85" s="37"/>
      <c r="J85" s="39"/>
    </row>
    <row r="86" ht="28.8">
      <c r="A86" s="29" t="s">
        <v>88</v>
      </c>
      <c r="B86" s="36"/>
      <c r="C86" s="37"/>
      <c r="D86" s="37"/>
      <c r="E86" s="43" t="s">
        <v>165</v>
      </c>
      <c r="F86" s="37"/>
      <c r="G86" s="37"/>
      <c r="H86" s="37"/>
      <c r="I86" s="37"/>
      <c r="J86" s="39"/>
    </row>
    <row r="87" ht="57.6">
      <c r="A87" s="29" t="s">
        <v>35</v>
      </c>
      <c r="B87" s="36"/>
      <c r="C87" s="37"/>
      <c r="D87" s="37"/>
      <c r="E87" s="31" t="s">
        <v>166</v>
      </c>
      <c r="F87" s="37"/>
      <c r="G87" s="37"/>
      <c r="H87" s="37"/>
      <c r="I87" s="37"/>
      <c r="J87" s="39"/>
    </row>
    <row r="88">
      <c r="A88" s="29" t="s">
        <v>29</v>
      </c>
      <c r="B88" s="29">
        <v>20</v>
      </c>
      <c r="C88" s="30" t="s">
        <v>167</v>
      </c>
      <c r="D88" s="29" t="s">
        <v>84</v>
      </c>
      <c r="E88" s="31" t="s">
        <v>168</v>
      </c>
      <c r="F88" s="32" t="s">
        <v>157</v>
      </c>
      <c r="G88" s="33">
        <v>4215.2700000000004</v>
      </c>
      <c r="H88" s="34">
        <v>0</v>
      </c>
      <c r="I88" s="34">
        <f>ROUND(G88*H88,P4)</f>
        <v>0</v>
      </c>
      <c r="J88" s="29"/>
      <c r="O88" s="35">
        <f>I88*0.21</f>
        <v>0</v>
      </c>
      <c r="P88">
        <v>3</v>
      </c>
    </row>
    <row r="89" ht="57.6">
      <c r="A89" s="29" t="s">
        <v>34</v>
      </c>
      <c r="B89" s="36"/>
      <c r="C89" s="37"/>
      <c r="D89" s="37"/>
      <c r="E89" s="31" t="s">
        <v>169</v>
      </c>
      <c r="F89" s="37"/>
      <c r="G89" s="37"/>
      <c r="H89" s="37"/>
      <c r="I89" s="37"/>
      <c r="J89" s="39"/>
    </row>
    <row r="90">
      <c r="A90" s="29" t="s">
        <v>88</v>
      </c>
      <c r="B90" s="36"/>
      <c r="C90" s="37"/>
      <c r="D90" s="37"/>
      <c r="E90" s="43" t="s">
        <v>170</v>
      </c>
      <c r="F90" s="37"/>
      <c r="G90" s="37"/>
      <c r="H90" s="37"/>
      <c r="I90" s="37"/>
      <c r="J90" s="39"/>
    </row>
    <row r="91" ht="115.2">
      <c r="A91" s="29" t="s">
        <v>35</v>
      </c>
      <c r="B91" s="36"/>
      <c r="C91" s="37"/>
      <c r="D91" s="37"/>
      <c r="E91" s="31" t="s">
        <v>171</v>
      </c>
      <c r="F91" s="37"/>
      <c r="G91" s="37"/>
      <c r="H91" s="37"/>
      <c r="I91" s="37"/>
      <c r="J91" s="39"/>
    </row>
    <row r="92">
      <c r="A92" s="29" t="s">
        <v>29</v>
      </c>
      <c r="B92" s="29">
        <v>21</v>
      </c>
      <c r="C92" s="30" t="s">
        <v>167</v>
      </c>
      <c r="D92" s="29" t="s">
        <v>91</v>
      </c>
      <c r="E92" s="31" t="s">
        <v>168</v>
      </c>
      <c r="F92" s="32" t="s">
        <v>157</v>
      </c>
      <c r="G92" s="33">
        <v>2271.2399999999998</v>
      </c>
      <c r="H92" s="34">
        <v>0</v>
      </c>
      <c r="I92" s="34">
        <f>ROUND(G92*H92,P4)</f>
        <v>0</v>
      </c>
      <c r="J92" s="29"/>
      <c r="O92" s="35">
        <f>I92*0.21</f>
        <v>0</v>
      </c>
      <c r="P92">
        <v>3</v>
      </c>
    </row>
    <row r="93" ht="28.8">
      <c r="A93" s="29" t="s">
        <v>34</v>
      </c>
      <c r="B93" s="36"/>
      <c r="C93" s="37"/>
      <c r="D93" s="37"/>
      <c r="E93" s="31" t="s">
        <v>172</v>
      </c>
      <c r="F93" s="37"/>
      <c r="G93" s="37"/>
      <c r="H93" s="37"/>
      <c r="I93" s="37"/>
      <c r="J93" s="39"/>
    </row>
    <row r="94" ht="28.8">
      <c r="A94" s="29" t="s">
        <v>88</v>
      </c>
      <c r="B94" s="36"/>
      <c r="C94" s="37"/>
      <c r="D94" s="37"/>
      <c r="E94" s="43" t="s">
        <v>173</v>
      </c>
      <c r="F94" s="37"/>
      <c r="G94" s="37"/>
      <c r="H94" s="37"/>
      <c r="I94" s="37"/>
      <c r="J94" s="39"/>
    </row>
    <row r="95" ht="115.2">
      <c r="A95" s="29" t="s">
        <v>35</v>
      </c>
      <c r="B95" s="36"/>
      <c r="C95" s="37"/>
      <c r="D95" s="37"/>
      <c r="E95" s="31" t="s">
        <v>171</v>
      </c>
      <c r="F95" s="37"/>
      <c r="G95" s="37"/>
      <c r="H95" s="37"/>
      <c r="I95" s="37"/>
      <c r="J95" s="39"/>
    </row>
    <row r="96">
      <c r="A96" s="23" t="s">
        <v>26</v>
      </c>
      <c r="B96" s="24"/>
      <c r="C96" s="25" t="s">
        <v>97</v>
      </c>
      <c r="D96" s="26"/>
      <c r="E96" s="23" t="s">
        <v>174</v>
      </c>
      <c r="F96" s="26"/>
      <c r="G96" s="26"/>
      <c r="H96" s="26"/>
      <c r="I96" s="27">
        <f>SUMIFS(I97:I100,A97:A100,"P")</f>
        <v>0</v>
      </c>
      <c r="J96" s="28"/>
    </row>
    <row r="97">
      <c r="A97" s="29" t="s">
        <v>29</v>
      </c>
      <c r="B97" s="29">
        <v>22</v>
      </c>
      <c r="C97" s="30" t="s">
        <v>175</v>
      </c>
      <c r="D97" s="29" t="s">
        <v>31</v>
      </c>
      <c r="E97" s="31" t="s">
        <v>176</v>
      </c>
      <c r="F97" s="32" t="s">
        <v>157</v>
      </c>
      <c r="G97" s="33">
        <v>10.199999999999999</v>
      </c>
      <c r="H97" s="34">
        <v>0</v>
      </c>
      <c r="I97" s="34">
        <f>ROUND(G97*H97,P4)</f>
        <v>0</v>
      </c>
      <c r="J97" s="29"/>
      <c r="O97" s="35">
        <f>I97*0.21</f>
        <v>0</v>
      </c>
      <c r="P97">
        <v>3</v>
      </c>
    </row>
    <row r="98">
      <c r="A98" s="29" t="s">
        <v>34</v>
      </c>
      <c r="B98" s="36"/>
      <c r="C98" s="37"/>
      <c r="D98" s="37"/>
      <c r="E98" s="31" t="s">
        <v>177</v>
      </c>
      <c r="F98" s="37"/>
      <c r="G98" s="37"/>
      <c r="H98" s="37"/>
      <c r="I98" s="37"/>
      <c r="J98" s="39"/>
    </row>
    <row r="99">
      <c r="A99" s="29" t="s">
        <v>88</v>
      </c>
      <c r="B99" s="36"/>
      <c r="C99" s="37"/>
      <c r="D99" s="37"/>
      <c r="E99" s="43" t="s">
        <v>178</v>
      </c>
      <c r="F99" s="37"/>
      <c r="G99" s="37"/>
      <c r="H99" s="37"/>
      <c r="I99" s="37"/>
      <c r="J99" s="39"/>
    </row>
    <row r="100" ht="115.2">
      <c r="A100" s="29" t="s">
        <v>35</v>
      </c>
      <c r="B100" s="36"/>
      <c r="C100" s="37"/>
      <c r="D100" s="37"/>
      <c r="E100" s="31" t="s">
        <v>179</v>
      </c>
      <c r="F100" s="37"/>
      <c r="G100" s="37"/>
      <c r="H100" s="37"/>
      <c r="I100" s="37"/>
      <c r="J100" s="39"/>
    </row>
    <row r="101">
      <c r="A101" s="23" t="s">
        <v>26</v>
      </c>
      <c r="B101" s="24"/>
      <c r="C101" s="25" t="s">
        <v>180</v>
      </c>
      <c r="D101" s="26"/>
      <c r="E101" s="23" t="s">
        <v>181</v>
      </c>
      <c r="F101" s="26"/>
      <c r="G101" s="26"/>
      <c r="H101" s="26"/>
      <c r="I101" s="27">
        <f>SUMIFS(I102:I141,A102:A141,"P")</f>
        <v>0</v>
      </c>
      <c r="J101" s="28"/>
    </row>
    <row r="102">
      <c r="A102" s="29" t="s">
        <v>29</v>
      </c>
      <c r="B102" s="29">
        <v>23</v>
      </c>
      <c r="C102" s="30" t="s">
        <v>182</v>
      </c>
      <c r="D102" s="29" t="s">
        <v>84</v>
      </c>
      <c r="E102" s="31" t="s">
        <v>183</v>
      </c>
      <c r="F102" s="32" t="s">
        <v>157</v>
      </c>
      <c r="G102" s="33">
        <v>1863</v>
      </c>
      <c r="H102" s="34">
        <v>0</v>
      </c>
      <c r="I102" s="34">
        <f>ROUND(G102*H102,P4)</f>
        <v>0</v>
      </c>
      <c r="J102" s="29"/>
      <c r="O102" s="35">
        <f>I102*0.21</f>
        <v>0</v>
      </c>
      <c r="P102">
        <v>3</v>
      </c>
    </row>
    <row r="103" ht="28.8">
      <c r="A103" s="29" t="s">
        <v>34</v>
      </c>
      <c r="B103" s="36"/>
      <c r="C103" s="37"/>
      <c r="D103" s="37"/>
      <c r="E103" s="31" t="s">
        <v>184</v>
      </c>
      <c r="F103" s="37"/>
      <c r="G103" s="37"/>
      <c r="H103" s="37"/>
      <c r="I103" s="37"/>
      <c r="J103" s="39"/>
    </row>
    <row r="104">
      <c r="A104" s="29" t="s">
        <v>88</v>
      </c>
      <c r="B104" s="36"/>
      <c r="C104" s="37"/>
      <c r="D104" s="37"/>
      <c r="E104" s="43" t="s">
        <v>185</v>
      </c>
      <c r="F104" s="37"/>
      <c r="G104" s="37"/>
      <c r="H104" s="37"/>
      <c r="I104" s="37"/>
      <c r="J104" s="39"/>
    </row>
    <row r="105" ht="57.6">
      <c r="A105" s="29" t="s">
        <v>35</v>
      </c>
      <c r="B105" s="36"/>
      <c r="C105" s="37"/>
      <c r="D105" s="37"/>
      <c r="E105" s="31" t="s">
        <v>186</v>
      </c>
      <c r="F105" s="37"/>
      <c r="G105" s="37"/>
      <c r="H105" s="37"/>
      <c r="I105" s="37"/>
      <c r="J105" s="39"/>
    </row>
    <row r="106">
      <c r="A106" s="29" t="s">
        <v>29</v>
      </c>
      <c r="B106" s="29">
        <v>24</v>
      </c>
      <c r="C106" s="30" t="s">
        <v>182</v>
      </c>
      <c r="D106" s="29" t="s">
        <v>91</v>
      </c>
      <c r="E106" s="31" t="s">
        <v>183</v>
      </c>
      <c r="F106" s="32" t="s">
        <v>157</v>
      </c>
      <c r="G106" s="33">
        <v>2235.5999999999999</v>
      </c>
      <c r="H106" s="34">
        <v>0</v>
      </c>
      <c r="I106" s="34">
        <f>ROUND(G106*H106,P4)</f>
        <v>0</v>
      </c>
      <c r="J106" s="29"/>
      <c r="O106" s="35">
        <f>I106*0.21</f>
        <v>0</v>
      </c>
      <c r="P106">
        <v>3</v>
      </c>
    </row>
    <row r="107" ht="28.8">
      <c r="A107" s="29" t="s">
        <v>34</v>
      </c>
      <c r="B107" s="36"/>
      <c r="C107" s="37"/>
      <c r="D107" s="37"/>
      <c r="E107" s="31" t="s">
        <v>187</v>
      </c>
      <c r="F107" s="37"/>
      <c r="G107" s="37"/>
      <c r="H107" s="37"/>
      <c r="I107" s="37"/>
      <c r="J107" s="39"/>
    </row>
    <row r="108">
      <c r="A108" s="29" t="s">
        <v>88</v>
      </c>
      <c r="B108" s="36"/>
      <c r="C108" s="37"/>
      <c r="D108" s="37"/>
      <c r="E108" s="43" t="s">
        <v>188</v>
      </c>
      <c r="F108" s="37"/>
      <c r="G108" s="37"/>
      <c r="H108" s="37"/>
      <c r="I108" s="37"/>
      <c r="J108" s="39"/>
    </row>
    <row r="109" ht="57.6">
      <c r="A109" s="29" t="s">
        <v>35</v>
      </c>
      <c r="B109" s="36"/>
      <c r="C109" s="37"/>
      <c r="D109" s="37"/>
      <c r="E109" s="31" t="s">
        <v>186</v>
      </c>
      <c r="F109" s="37"/>
      <c r="G109" s="37"/>
      <c r="H109" s="37"/>
      <c r="I109" s="37"/>
      <c r="J109" s="39"/>
    </row>
    <row r="110">
      <c r="A110" s="29" t="s">
        <v>29</v>
      </c>
      <c r="B110" s="29">
        <v>25</v>
      </c>
      <c r="C110" s="30" t="s">
        <v>189</v>
      </c>
      <c r="D110" s="29" t="s">
        <v>31</v>
      </c>
      <c r="E110" s="31" t="s">
        <v>190</v>
      </c>
      <c r="F110" s="32" t="s">
        <v>157</v>
      </c>
      <c r="G110" s="33">
        <v>1839</v>
      </c>
      <c r="H110" s="34">
        <v>0</v>
      </c>
      <c r="I110" s="34">
        <f>ROUND(G110*H110,P4)</f>
        <v>0</v>
      </c>
      <c r="J110" s="29"/>
      <c r="O110" s="35">
        <f>I110*0.21</f>
        <v>0</v>
      </c>
      <c r="P110">
        <v>3</v>
      </c>
    </row>
    <row r="111" ht="28.8">
      <c r="A111" s="29" t="s">
        <v>34</v>
      </c>
      <c r="B111" s="36"/>
      <c r="C111" s="37"/>
      <c r="D111" s="37"/>
      <c r="E111" s="31" t="s">
        <v>191</v>
      </c>
      <c r="F111" s="37"/>
      <c r="G111" s="37"/>
      <c r="H111" s="37"/>
      <c r="I111" s="37"/>
      <c r="J111" s="39"/>
    </row>
    <row r="112">
      <c r="A112" s="29" t="s">
        <v>88</v>
      </c>
      <c r="B112" s="36"/>
      <c r="C112" s="37"/>
      <c r="D112" s="37"/>
      <c r="E112" s="43" t="s">
        <v>192</v>
      </c>
      <c r="F112" s="37"/>
      <c r="G112" s="37"/>
      <c r="H112" s="37"/>
      <c r="I112" s="37"/>
      <c r="J112" s="39"/>
    </row>
    <row r="113" ht="72">
      <c r="A113" s="29" t="s">
        <v>35</v>
      </c>
      <c r="B113" s="36"/>
      <c r="C113" s="37"/>
      <c r="D113" s="37"/>
      <c r="E113" s="31" t="s">
        <v>193</v>
      </c>
      <c r="F113" s="37"/>
      <c r="G113" s="37"/>
      <c r="H113" s="37"/>
      <c r="I113" s="37"/>
      <c r="J113" s="39"/>
    </row>
    <row r="114">
      <c r="A114" s="29" t="s">
        <v>29</v>
      </c>
      <c r="B114" s="29">
        <v>26</v>
      </c>
      <c r="C114" s="30" t="s">
        <v>194</v>
      </c>
      <c r="D114" s="29" t="s">
        <v>31</v>
      </c>
      <c r="E114" s="31" t="s">
        <v>195</v>
      </c>
      <c r="F114" s="32" t="s">
        <v>157</v>
      </c>
      <c r="G114" s="33">
        <v>1802</v>
      </c>
      <c r="H114" s="34">
        <v>0</v>
      </c>
      <c r="I114" s="34">
        <f>ROUND(G114*H114,P4)</f>
        <v>0</v>
      </c>
      <c r="J114" s="29"/>
      <c r="O114" s="35">
        <f>I114*0.21</f>
        <v>0</v>
      </c>
      <c r="P114">
        <v>3</v>
      </c>
    </row>
    <row r="115" ht="28.8">
      <c r="A115" s="29" t="s">
        <v>34</v>
      </c>
      <c r="B115" s="36"/>
      <c r="C115" s="37"/>
      <c r="D115" s="37"/>
      <c r="E115" s="31" t="s">
        <v>196</v>
      </c>
      <c r="F115" s="37"/>
      <c r="G115" s="37"/>
      <c r="H115" s="37"/>
      <c r="I115" s="37"/>
      <c r="J115" s="39"/>
    </row>
    <row r="116">
      <c r="A116" s="29" t="s">
        <v>88</v>
      </c>
      <c r="B116" s="36"/>
      <c r="C116" s="37"/>
      <c r="D116" s="37"/>
      <c r="E116" s="43" t="s">
        <v>197</v>
      </c>
      <c r="F116" s="37"/>
      <c r="G116" s="37"/>
      <c r="H116" s="37"/>
      <c r="I116" s="37"/>
      <c r="J116" s="39"/>
    </row>
    <row r="117" ht="72">
      <c r="A117" s="29" t="s">
        <v>35</v>
      </c>
      <c r="B117" s="36"/>
      <c r="C117" s="37"/>
      <c r="D117" s="37"/>
      <c r="E117" s="31" t="s">
        <v>193</v>
      </c>
      <c r="F117" s="37"/>
      <c r="G117" s="37"/>
      <c r="H117" s="37"/>
      <c r="I117" s="37"/>
      <c r="J117" s="39"/>
    </row>
    <row r="118">
      <c r="A118" s="29" t="s">
        <v>29</v>
      </c>
      <c r="B118" s="29">
        <v>27</v>
      </c>
      <c r="C118" s="30" t="s">
        <v>198</v>
      </c>
      <c r="D118" s="29" t="s">
        <v>31</v>
      </c>
      <c r="E118" s="31" t="s">
        <v>199</v>
      </c>
      <c r="F118" s="32" t="s">
        <v>157</v>
      </c>
      <c r="G118" s="33">
        <v>1802</v>
      </c>
      <c r="H118" s="34">
        <v>0</v>
      </c>
      <c r="I118" s="34">
        <f>ROUND(G118*H118,P4)</f>
        <v>0</v>
      </c>
      <c r="J118" s="29"/>
      <c r="O118" s="35">
        <f>I118*0.21</f>
        <v>0</v>
      </c>
      <c r="P118">
        <v>3</v>
      </c>
    </row>
    <row r="119" ht="28.8">
      <c r="A119" s="29" t="s">
        <v>34</v>
      </c>
      <c r="B119" s="36"/>
      <c r="C119" s="37"/>
      <c r="D119" s="37"/>
      <c r="E119" s="31" t="s">
        <v>200</v>
      </c>
      <c r="F119" s="37"/>
      <c r="G119" s="37"/>
      <c r="H119" s="37"/>
      <c r="I119" s="37"/>
      <c r="J119" s="39"/>
    </row>
    <row r="120">
      <c r="A120" s="29" t="s">
        <v>88</v>
      </c>
      <c r="B120" s="36"/>
      <c r="C120" s="37"/>
      <c r="D120" s="37"/>
      <c r="E120" s="43" t="s">
        <v>197</v>
      </c>
      <c r="F120" s="37"/>
      <c r="G120" s="37"/>
      <c r="H120" s="37"/>
      <c r="I120" s="37"/>
      <c r="J120" s="39"/>
    </row>
    <row r="121" ht="158.4">
      <c r="A121" s="29" t="s">
        <v>35</v>
      </c>
      <c r="B121" s="36"/>
      <c r="C121" s="37"/>
      <c r="D121" s="37"/>
      <c r="E121" s="31" t="s">
        <v>201</v>
      </c>
      <c r="F121" s="37"/>
      <c r="G121" s="37"/>
      <c r="H121" s="37"/>
      <c r="I121" s="37"/>
      <c r="J121" s="39"/>
    </row>
    <row r="122">
      <c r="A122" s="29" t="s">
        <v>29</v>
      </c>
      <c r="B122" s="29">
        <v>28</v>
      </c>
      <c r="C122" s="30" t="s">
        <v>198</v>
      </c>
      <c r="D122" s="29" t="s">
        <v>91</v>
      </c>
      <c r="E122" s="31" t="s">
        <v>199</v>
      </c>
      <c r="F122" s="32" t="s">
        <v>157</v>
      </c>
      <c r="G122" s="33">
        <v>16.149999999999999</v>
      </c>
      <c r="H122" s="34">
        <v>0</v>
      </c>
      <c r="I122" s="34">
        <f>ROUND(G122*H122,P4)</f>
        <v>0</v>
      </c>
      <c r="J122" s="29"/>
      <c r="O122" s="35">
        <f>I122*0.21</f>
        <v>0</v>
      </c>
      <c r="P122">
        <v>3</v>
      </c>
    </row>
    <row r="123">
      <c r="A123" s="29" t="s">
        <v>34</v>
      </c>
      <c r="B123" s="36"/>
      <c r="C123" s="37"/>
      <c r="D123" s="37"/>
      <c r="E123" s="31" t="s">
        <v>202</v>
      </c>
      <c r="F123" s="37"/>
      <c r="G123" s="37"/>
      <c r="H123" s="37"/>
      <c r="I123" s="37"/>
      <c r="J123" s="39"/>
    </row>
    <row r="124">
      <c r="A124" s="29" t="s">
        <v>88</v>
      </c>
      <c r="B124" s="36"/>
      <c r="C124" s="37"/>
      <c r="D124" s="37"/>
      <c r="E124" s="43" t="s">
        <v>203</v>
      </c>
      <c r="F124" s="37"/>
      <c r="G124" s="37"/>
      <c r="H124" s="37"/>
      <c r="I124" s="37"/>
      <c r="J124" s="39"/>
    </row>
    <row r="125" ht="158.4">
      <c r="A125" s="29" t="s">
        <v>35</v>
      </c>
      <c r="B125" s="36"/>
      <c r="C125" s="37"/>
      <c r="D125" s="37"/>
      <c r="E125" s="31" t="s">
        <v>201</v>
      </c>
      <c r="F125" s="37"/>
      <c r="G125" s="37"/>
      <c r="H125" s="37"/>
      <c r="I125" s="37"/>
      <c r="J125" s="39"/>
    </row>
    <row r="126">
      <c r="A126" s="29" t="s">
        <v>29</v>
      </c>
      <c r="B126" s="29">
        <v>29</v>
      </c>
      <c r="C126" s="30" t="s">
        <v>204</v>
      </c>
      <c r="D126" s="29" t="s">
        <v>31</v>
      </c>
      <c r="E126" s="31" t="s">
        <v>205</v>
      </c>
      <c r="F126" s="32" t="s">
        <v>157</v>
      </c>
      <c r="G126" s="33">
        <v>1839</v>
      </c>
      <c r="H126" s="34">
        <v>0</v>
      </c>
      <c r="I126" s="34">
        <f>ROUND(G126*H126,P4)</f>
        <v>0</v>
      </c>
      <c r="J126" s="29"/>
      <c r="O126" s="35">
        <f>I126*0.21</f>
        <v>0</v>
      </c>
      <c r="P126">
        <v>3</v>
      </c>
    </row>
    <row r="127" ht="28.8">
      <c r="A127" s="29" t="s">
        <v>34</v>
      </c>
      <c r="B127" s="36"/>
      <c r="C127" s="37"/>
      <c r="D127" s="37"/>
      <c r="E127" s="31" t="s">
        <v>206</v>
      </c>
      <c r="F127" s="37"/>
      <c r="G127" s="37"/>
      <c r="H127" s="37"/>
      <c r="I127" s="37"/>
      <c r="J127" s="39"/>
    </row>
    <row r="128">
      <c r="A128" s="29" t="s">
        <v>88</v>
      </c>
      <c r="B128" s="36"/>
      <c r="C128" s="37"/>
      <c r="D128" s="37"/>
      <c r="E128" s="43" t="s">
        <v>192</v>
      </c>
      <c r="F128" s="37"/>
      <c r="G128" s="37"/>
      <c r="H128" s="37"/>
      <c r="I128" s="37"/>
      <c r="J128" s="39"/>
    </row>
    <row r="129" ht="158.4">
      <c r="A129" s="29" t="s">
        <v>35</v>
      </c>
      <c r="B129" s="36"/>
      <c r="C129" s="37"/>
      <c r="D129" s="37"/>
      <c r="E129" s="31" t="s">
        <v>201</v>
      </c>
      <c r="F129" s="37"/>
      <c r="G129" s="37"/>
      <c r="H129" s="37"/>
      <c r="I129" s="37"/>
      <c r="J129" s="39"/>
    </row>
    <row r="130">
      <c r="A130" s="29" t="s">
        <v>29</v>
      </c>
      <c r="B130" s="29">
        <v>30</v>
      </c>
      <c r="C130" s="30" t="s">
        <v>207</v>
      </c>
      <c r="D130" s="29" t="s">
        <v>31</v>
      </c>
      <c r="E130" s="31" t="s">
        <v>208</v>
      </c>
      <c r="F130" s="32" t="s">
        <v>157</v>
      </c>
      <c r="G130" s="33">
        <v>37.100000000000001</v>
      </c>
      <c r="H130" s="34">
        <v>0</v>
      </c>
      <c r="I130" s="34">
        <f>ROUND(G130*H130,P4)</f>
        <v>0</v>
      </c>
      <c r="J130" s="29"/>
      <c r="O130" s="35">
        <f>I130*0.21</f>
        <v>0</v>
      </c>
      <c r="P130">
        <v>3</v>
      </c>
    </row>
    <row r="131">
      <c r="A131" s="29" t="s">
        <v>34</v>
      </c>
      <c r="B131" s="36"/>
      <c r="C131" s="37"/>
      <c r="D131" s="37"/>
      <c r="E131" s="31" t="s">
        <v>209</v>
      </c>
      <c r="F131" s="37"/>
      <c r="G131" s="37"/>
      <c r="H131" s="37"/>
      <c r="I131" s="37"/>
      <c r="J131" s="39"/>
    </row>
    <row r="132" ht="43.2">
      <c r="A132" s="29" t="s">
        <v>88</v>
      </c>
      <c r="B132" s="36"/>
      <c r="C132" s="37"/>
      <c r="D132" s="37"/>
      <c r="E132" s="43" t="s">
        <v>210</v>
      </c>
      <c r="F132" s="37"/>
      <c r="G132" s="37"/>
      <c r="H132" s="37"/>
      <c r="I132" s="37"/>
      <c r="J132" s="39"/>
    </row>
    <row r="133" ht="187.2">
      <c r="A133" s="29" t="s">
        <v>35</v>
      </c>
      <c r="B133" s="36"/>
      <c r="C133" s="37"/>
      <c r="D133" s="37"/>
      <c r="E133" s="31" t="s">
        <v>211</v>
      </c>
      <c r="F133" s="37"/>
      <c r="G133" s="37"/>
      <c r="H133" s="37"/>
      <c r="I133" s="37"/>
      <c r="J133" s="39"/>
    </row>
    <row r="134" ht="28.8">
      <c r="A134" s="29" t="s">
        <v>29</v>
      </c>
      <c r="B134" s="29">
        <v>31</v>
      </c>
      <c r="C134" s="30" t="s">
        <v>212</v>
      </c>
      <c r="D134" s="29" t="s">
        <v>31</v>
      </c>
      <c r="E134" s="31" t="s">
        <v>213</v>
      </c>
      <c r="F134" s="32" t="s">
        <v>157</v>
      </c>
      <c r="G134" s="33">
        <v>13.699999999999999</v>
      </c>
      <c r="H134" s="34">
        <v>0</v>
      </c>
      <c r="I134" s="34">
        <f>ROUND(G134*H134,P4)</f>
        <v>0</v>
      </c>
      <c r="J134" s="29"/>
      <c r="O134" s="35">
        <f>I134*0.21</f>
        <v>0</v>
      </c>
      <c r="P134">
        <v>3</v>
      </c>
    </row>
    <row r="135">
      <c r="A135" s="29" t="s">
        <v>34</v>
      </c>
      <c r="B135" s="36"/>
      <c r="C135" s="37"/>
      <c r="D135" s="37"/>
      <c r="E135" s="31" t="s">
        <v>214</v>
      </c>
      <c r="F135" s="37"/>
      <c r="G135" s="37"/>
      <c r="H135" s="37"/>
      <c r="I135" s="37"/>
      <c r="J135" s="39"/>
    </row>
    <row r="136">
      <c r="A136" s="29" t="s">
        <v>88</v>
      </c>
      <c r="B136" s="36"/>
      <c r="C136" s="37"/>
      <c r="D136" s="37"/>
      <c r="E136" s="43" t="s">
        <v>215</v>
      </c>
      <c r="F136" s="37"/>
      <c r="G136" s="37"/>
      <c r="H136" s="37"/>
      <c r="I136" s="37"/>
      <c r="J136" s="39"/>
    </row>
    <row r="137" ht="187.2">
      <c r="A137" s="29" t="s">
        <v>35</v>
      </c>
      <c r="B137" s="36"/>
      <c r="C137" s="37"/>
      <c r="D137" s="37"/>
      <c r="E137" s="31" t="s">
        <v>211</v>
      </c>
      <c r="F137" s="37"/>
      <c r="G137" s="37"/>
      <c r="H137" s="37"/>
      <c r="I137" s="37"/>
      <c r="J137" s="39"/>
    </row>
    <row r="138" ht="28.8">
      <c r="A138" s="29" t="s">
        <v>29</v>
      </c>
      <c r="B138" s="29">
        <v>32</v>
      </c>
      <c r="C138" s="30" t="s">
        <v>216</v>
      </c>
      <c r="D138" s="29" t="s">
        <v>31</v>
      </c>
      <c r="E138" s="31" t="s">
        <v>217</v>
      </c>
      <c r="F138" s="32" t="s">
        <v>157</v>
      </c>
      <c r="G138" s="33">
        <v>41.399999999999999</v>
      </c>
      <c r="H138" s="34">
        <v>0</v>
      </c>
      <c r="I138" s="34">
        <f>ROUND(G138*H138,P4)</f>
        <v>0</v>
      </c>
      <c r="J138" s="29"/>
      <c r="O138" s="35">
        <f>I138*0.21</f>
        <v>0</v>
      </c>
      <c r="P138">
        <v>3</v>
      </c>
    </row>
    <row r="139" ht="43.2">
      <c r="A139" s="29" t="s">
        <v>34</v>
      </c>
      <c r="B139" s="36"/>
      <c r="C139" s="37"/>
      <c r="D139" s="37"/>
      <c r="E139" s="31" t="s">
        <v>218</v>
      </c>
      <c r="F139" s="37"/>
      <c r="G139" s="37"/>
      <c r="H139" s="37"/>
      <c r="I139" s="37"/>
      <c r="J139" s="39"/>
    </row>
    <row r="140" ht="28.8">
      <c r="A140" s="29" t="s">
        <v>88</v>
      </c>
      <c r="B140" s="36"/>
      <c r="C140" s="37"/>
      <c r="D140" s="37"/>
      <c r="E140" s="43" t="s">
        <v>219</v>
      </c>
      <c r="F140" s="37"/>
      <c r="G140" s="37"/>
      <c r="H140" s="37"/>
      <c r="I140" s="37"/>
      <c r="J140" s="39"/>
    </row>
    <row r="141" ht="187.2">
      <c r="A141" s="29" t="s">
        <v>35</v>
      </c>
      <c r="B141" s="36"/>
      <c r="C141" s="37"/>
      <c r="D141" s="37"/>
      <c r="E141" s="31" t="s">
        <v>211</v>
      </c>
      <c r="F141" s="37"/>
      <c r="G141" s="37"/>
      <c r="H141" s="37"/>
      <c r="I141" s="37"/>
      <c r="J141" s="39"/>
    </row>
    <row r="142">
      <c r="A142" s="23" t="s">
        <v>26</v>
      </c>
      <c r="B142" s="24"/>
      <c r="C142" s="25" t="s">
        <v>220</v>
      </c>
      <c r="D142" s="26"/>
      <c r="E142" s="23" t="s">
        <v>221</v>
      </c>
      <c r="F142" s="26"/>
      <c r="G142" s="26"/>
      <c r="H142" s="26"/>
      <c r="I142" s="27">
        <f>SUMIFS(I143:I146,A143:A146,"P")</f>
        <v>0</v>
      </c>
      <c r="J142" s="28"/>
    </row>
    <row r="143">
      <c r="A143" s="29" t="s">
        <v>29</v>
      </c>
      <c r="B143" s="29">
        <v>33</v>
      </c>
      <c r="C143" s="30" t="s">
        <v>222</v>
      </c>
      <c r="D143" s="29" t="s">
        <v>31</v>
      </c>
      <c r="E143" s="31" t="s">
        <v>223</v>
      </c>
      <c r="F143" s="32" t="s">
        <v>129</v>
      </c>
      <c r="G143" s="33">
        <v>30</v>
      </c>
      <c r="H143" s="34">
        <v>0</v>
      </c>
      <c r="I143" s="34">
        <f>ROUND(G143*H143,P4)</f>
        <v>0</v>
      </c>
      <c r="J143" s="29"/>
      <c r="O143" s="35">
        <f>I143*0.21</f>
        <v>0</v>
      </c>
      <c r="P143">
        <v>3</v>
      </c>
    </row>
    <row r="144" ht="28.8">
      <c r="A144" s="29" t="s">
        <v>34</v>
      </c>
      <c r="B144" s="36"/>
      <c r="C144" s="37"/>
      <c r="D144" s="37"/>
      <c r="E144" s="31" t="s">
        <v>224</v>
      </c>
      <c r="F144" s="37"/>
      <c r="G144" s="37"/>
      <c r="H144" s="37"/>
      <c r="I144" s="37"/>
      <c r="J144" s="39"/>
    </row>
    <row r="145">
      <c r="A145" s="29" t="s">
        <v>88</v>
      </c>
      <c r="B145" s="36"/>
      <c r="C145" s="37"/>
      <c r="D145" s="37"/>
      <c r="E145" s="43" t="s">
        <v>225</v>
      </c>
      <c r="F145" s="37"/>
      <c r="G145" s="37"/>
      <c r="H145" s="37"/>
      <c r="I145" s="37"/>
      <c r="J145" s="39"/>
    </row>
    <row r="146" ht="288">
      <c r="A146" s="29" t="s">
        <v>35</v>
      </c>
      <c r="B146" s="36"/>
      <c r="C146" s="37"/>
      <c r="D146" s="37"/>
      <c r="E146" s="31" t="s">
        <v>226</v>
      </c>
      <c r="F146" s="37"/>
      <c r="G146" s="37"/>
      <c r="H146" s="37"/>
      <c r="I146" s="37"/>
      <c r="J146" s="39"/>
    </row>
    <row r="147">
      <c r="A147" s="23" t="s">
        <v>26</v>
      </c>
      <c r="B147" s="24"/>
      <c r="C147" s="25" t="s">
        <v>227</v>
      </c>
      <c r="D147" s="26"/>
      <c r="E147" s="23" t="s">
        <v>228</v>
      </c>
      <c r="F147" s="26"/>
      <c r="G147" s="26"/>
      <c r="H147" s="26"/>
      <c r="I147" s="27">
        <f>SUMIFS(I148:I171,A148:A171,"P")</f>
        <v>0</v>
      </c>
      <c r="J147" s="28"/>
    </row>
    <row r="148" ht="28.8">
      <c r="A148" s="29" t="s">
        <v>29</v>
      </c>
      <c r="B148" s="29">
        <v>34</v>
      </c>
      <c r="C148" s="30" t="s">
        <v>229</v>
      </c>
      <c r="D148" s="29" t="s">
        <v>31</v>
      </c>
      <c r="E148" s="31" t="s">
        <v>230</v>
      </c>
      <c r="F148" s="32" t="s">
        <v>70</v>
      </c>
      <c r="G148" s="33">
        <v>16</v>
      </c>
      <c r="H148" s="34">
        <v>0</v>
      </c>
      <c r="I148" s="34">
        <f>ROUND(G148*H148,P4)</f>
        <v>0</v>
      </c>
      <c r="J148" s="29"/>
      <c r="O148" s="35">
        <f>I148*0.21</f>
        <v>0</v>
      </c>
      <c r="P148">
        <v>3</v>
      </c>
    </row>
    <row r="149">
      <c r="A149" s="29" t="s">
        <v>34</v>
      </c>
      <c r="B149" s="36"/>
      <c r="C149" s="37"/>
      <c r="D149" s="37"/>
      <c r="E149" s="31" t="s">
        <v>231</v>
      </c>
      <c r="F149" s="37"/>
      <c r="G149" s="37"/>
      <c r="H149" s="37"/>
      <c r="I149" s="37"/>
      <c r="J149" s="39"/>
    </row>
    <row r="150">
      <c r="A150" s="29" t="s">
        <v>88</v>
      </c>
      <c r="B150" s="36"/>
      <c r="C150" s="37"/>
      <c r="D150" s="37"/>
      <c r="E150" s="43" t="s">
        <v>232</v>
      </c>
      <c r="F150" s="37"/>
      <c r="G150" s="37"/>
      <c r="H150" s="37"/>
      <c r="I150" s="37"/>
      <c r="J150" s="39"/>
    </row>
    <row r="151" ht="28.8">
      <c r="A151" s="29" t="s">
        <v>35</v>
      </c>
      <c r="B151" s="36"/>
      <c r="C151" s="37"/>
      <c r="D151" s="37"/>
      <c r="E151" s="31" t="s">
        <v>233</v>
      </c>
      <c r="F151" s="37"/>
      <c r="G151" s="37"/>
      <c r="H151" s="37"/>
      <c r="I151" s="37"/>
      <c r="J151" s="39"/>
    </row>
    <row r="152" ht="28.8">
      <c r="A152" s="29" t="s">
        <v>29</v>
      </c>
      <c r="B152" s="29">
        <v>35</v>
      </c>
      <c r="C152" s="30" t="s">
        <v>234</v>
      </c>
      <c r="D152" s="29" t="s">
        <v>31</v>
      </c>
      <c r="E152" s="31" t="s">
        <v>235</v>
      </c>
      <c r="F152" s="32" t="s">
        <v>70</v>
      </c>
      <c r="G152" s="33">
        <v>10</v>
      </c>
      <c r="H152" s="34">
        <v>0</v>
      </c>
      <c r="I152" s="34">
        <f>ROUND(G152*H152,P4)</f>
        <v>0</v>
      </c>
      <c r="J152" s="29"/>
      <c r="O152" s="35">
        <f>I152*0.21</f>
        <v>0</v>
      </c>
      <c r="P152">
        <v>3</v>
      </c>
    </row>
    <row r="153">
      <c r="A153" s="29" t="s">
        <v>34</v>
      </c>
      <c r="B153" s="36"/>
      <c r="C153" s="37"/>
      <c r="D153" s="37"/>
      <c r="E153" s="38" t="s">
        <v>31</v>
      </c>
      <c r="F153" s="37"/>
      <c r="G153" s="37"/>
      <c r="H153" s="37"/>
      <c r="I153" s="37"/>
      <c r="J153" s="39"/>
    </row>
    <row r="154">
      <c r="A154" s="29" t="s">
        <v>88</v>
      </c>
      <c r="B154" s="36"/>
      <c r="C154" s="37"/>
      <c r="D154" s="37"/>
      <c r="E154" s="43" t="s">
        <v>236</v>
      </c>
      <c r="F154" s="37"/>
      <c r="G154" s="37"/>
      <c r="H154" s="37"/>
      <c r="I154" s="37"/>
      <c r="J154" s="39"/>
    </row>
    <row r="155" ht="43.2">
      <c r="A155" s="29" t="s">
        <v>35</v>
      </c>
      <c r="B155" s="36"/>
      <c r="C155" s="37"/>
      <c r="D155" s="37"/>
      <c r="E155" s="31" t="s">
        <v>237</v>
      </c>
      <c r="F155" s="37"/>
      <c r="G155" s="37"/>
      <c r="H155" s="37"/>
      <c r="I155" s="37"/>
      <c r="J155" s="39"/>
    </row>
    <row r="156" ht="28.8">
      <c r="A156" s="29" t="s">
        <v>29</v>
      </c>
      <c r="B156" s="29">
        <v>36</v>
      </c>
      <c r="C156" s="30" t="s">
        <v>238</v>
      </c>
      <c r="D156" s="29" t="s">
        <v>31</v>
      </c>
      <c r="E156" s="31" t="s">
        <v>239</v>
      </c>
      <c r="F156" s="32" t="s">
        <v>157</v>
      </c>
      <c r="G156" s="33">
        <v>180.69999999999999</v>
      </c>
      <c r="H156" s="34">
        <v>0</v>
      </c>
      <c r="I156" s="34">
        <f>ROUND(G156*H156,P4)</f>
        <v>0</v>
      </c>
      <c r="J156" s="29"/>
      <c r="O156" s="35">
        <f>I156*0.21</f>
        <v>0</v>
      </c>
      <c r="P156">
        <v>3</v>
      </c>
    </row>
    <row r="157">
      <c r="A157" s="29" t="s">
        <v>34</v>
      </c>
      <c r="B157" s="36"/>
      <c r="C157" s="37"/>
      <c r="D157" s="37"/>
      <c r="E157" s="31" t="s">
        <v>240</v>
      </c>
      <c r="F157" s="37"/>
      <c r="G157" s="37"/>
      <c r="H157" s="37"/>
      <c r="I157" s="37"/>
      <c r="J157" s="39"/>
    </row>
    <row r="158">
      <c r="A158" s="29" t="s">
        <v>88</v>
      </c>
      <c r="B158" s="36"/>
      <c r="C158" s="37"/>
      <c r="D158" s="37"/>
      <c r="E158" s="43" t="s">
        <v>241</v>
      </c>
      <c r="F158" s="37"/>
      <c r="G158" s="37"/>
      <c r="H158" s="37"/>
      <c r="I158" s="37"/>
      <c r="J158" s="39"/>
    </row>
    <row r="159" ht="43.2">
      <c r="A159" s="29" t="s">
        <v>35</v>
      </c>
      <c r="B159" s="36"/>
      <c r="C159" s="37"/>
      <c r="D159" s="37"/>
      <c r="E159" s="31" t="s">
        <v>242</v>
      </c>
      <c r="F159" s="37"/>
      <c r="G159" s="37"/>
      <c r="H159" s="37"/>
      <c r="I159" s="37"/>
      <c r="J159" s="39"/>
    </row>
    <row r="160" ht="28.8">
      <c r="A160" s="29" t="s">
        <v>29</v>
      </c>
      <c r="B160" s="29">
        <v>37</v>
      </c>
      <c r="C160" s="30" t="s">
        <v>243</v>
      </c>
      <c r="D160" s="29" t="s">
        <v>31</v>
      </c>
      <c r="E160" s="31" t="s">
        <v>244</v>
      </c>
      <c r="F160" s="32" t="s">
        <v>157</v>
      </c>
      <c r="G160" s="33">
        <v>2.8980000000000001</v>
      </c>
      <c r="H160" s="34">
        <v>0</v>
      </c>
      <c r="I160" s="34">
        <f>ROUND(G160*H160,P4)</f>
        <v>0</v>
      </c>
      <c r="J160" s="29"/>
      <c r="O160" s="35">
        <f>I160*0.21</f>
        <v>0</v>
      </c>
      <c r="P160">
        <v>3</v>
      </c>
    </row>
    <row r="161">
      <c r="A161" s="29" t="s">
        <v>34</v>
      </c>
      <c r="B161" s="36"/>
      <c r="C161" s="37"/>
      <c r="D161" s="37"/>
      <c r="E161" s="31" t="s">
        <v>245</v>
      </c>
      <c r="F161" s="37"/>
      <c r="G161" s="37"/>
      <c r="H161" s="37"/>
      <c r="I161" s="37"/>
      <c r="J161" s="39"/>
    </row>
    <row r="162">
      <c r="A162" s="29" t="s">
        <v>88</v>
      </c>
      <c r="B162" s="36"/>
      <c r="C162" s="37"/>
      <c r="D162" s="37"/>
      <c r="E162" s="43" t="s">
        <v>246</v>
      </c>
      <c r="F162" s="37"/>
      <c r="G162" s="37"/>
      <c r="H162" s="37"/>
      <c r="I162" s="37"/>
      <c r="J162" s="39"/>
    </row>
    <row r="163" ht="43.2">
      <c r="A163" s="29" t="s">
        <v>35</v>
      </c>
      <c r="B163" s="36"/>
      <c r="C163" s="37"/>
      <c r="D163" s="37"/>
      <c r="E163" s="31" t="s">
        <v>242</v>
      </c>
      <c r="F163" s="37"/>
      <c r="G163" s="37"/>
      <c r="H163" s="37"/>
      <c r="I163" s="37"/>
      <c r="J163" s="39"/>
    </row>
    <row r="164">
      <c r="A164" s="29" t="s">
        <v>29</v>
      </c>
      <c r="B164" s="29">
        <v>38</v>
      </c>
      <c r="C164" s="30" t="s">
        <v>247</v>
      </c>
      <c r="D164" s="29" t="s">
        <v>31</v>
      </c>
      <c r="E164" s="31" t="s">
        <v>248</v>
      </c>
      <c r="F164" s="32" t="s">
        <v>129</v>
      </c>
      <c r="G164" s="33">
        <v>1335.2</v>
      </c>
      <c r="H164" s="34">
        <v>0</v>
      </c>
      <c r="I164" s="34">
        <f>ROUND(G164*H164,P4)</f>
        <v>0</v>
      </c>
      <c r="J164" s="29"/>
      <c r="O164" s="35">
        <f>I164*0.21</f>
        <v>0</v>
      </c>
      <c r="P164">
        <v>3</v>
      </c>
    </row>
    <row r="165" ht="28.8">
      <c r="A165" s="29" t="s">
        <v>34</v>
      </c>
      <c r="B165" s="36"/>
      <c r="C165" s="37"/>
      <c r="D165" s="37"/>
      <c r="E165" s="31" t="s">
        <v>249</v>
      </c>
      <c r="F165" s="37"/>
      <c r="G165" s="37"/>
      <c r="H165" s="37"/>
      <c r="I165" s="37"/>
      <c r="J165" s="39"/>
    </row>
    <row r="166" ht="28.8">
      <c r="A166" s="29" t="s">
        <v>88</v>
      </c>
      <c r="B166" s="36"/>
      <c r="C166" s="37"/>
      <c r="D166" s="37"/>
      <c r="E166" s="43" t="s">
        <v>250</v>
      </c>
      <c r="F166" s="37"/>
      <c r="G166" s="37"/>
      <c r="H166" s="37"/>
      <c r="I166" s="37"/>
      <c r="J166" s="39"/>
    </row>
    <row r="167" ht="57.6">
      <c r="A167" s="29" t="s">
        <v>35</v>
      </c>
      <c r="B167" s="36"/>
      <c r="C167" s="37"/>
      <c r="D167" s="37"/>
      <c r="E167" s="31" t="s">
        <v>251</v>
      </c>
      <c r="F167" s="37"/>
      <c r="G167" s="37"/>
      <c r="H167" s="37"/>
      <c r="I167" s="37"/>
      <c r="J167" s="39"/>
    </row>
    <row r="168">
      <c r="A168" s="29" t="s">
        <v>29</v>
      </c>
      <c r="B168" s="29">
        <v>39</v>
      </c>
      <c r="C168" s="30" t="s">
        <v>252</v>
      </c>
      <c r="D168" s="29" t="s">
        <v>31</v>
      </c>
      <c r="E168" s="31" t="s">
        <v>253</v>
      </c>
      <c r="F168" s="32" t="s">
        <v>129</v>
      </c>
      <c r="G168" s="33">
        <v>289.5</v>
      </c>
      <c r="H168" s="34">
        <v>0</v>
      </c>
      <c r="I168" s="34">
        <f>ROUND(G168*H168,P4)</f>
        <v>0</v>
      </c>
      <c r="J168" s="29"/>
      <c r="O168" s="35">
        <f>I168*0.21</f>
        <v>0</v>
      </c>
      <c r="P168">
        <v>3</v>
      </c>
    </row>
    <row r="169" ht="28.8">
      <c r="A169" s="29" t="s">
        <v>34</v>
      </c>
      <c r="B169" s="36"/>
      <c r="C169" s="37"/>
      <c r="D169" s="37"/>
      <c r="E169" s="31" t="s">
        <v>254</v>
      </c>
      <c r="F169" s="37"/>
      <c r="G169" s="37"/>
      <c r="H169" s="37"/>
      <c r="I169" s="37"/>
      <c r="J169" s="39"/>
    </row>
    <row r="170">
      <c r="A170" s="29" t="s">
        <v>88</v>
      </c>
      <c r="B170" s="36"/>
      <c r="C170" s="37"/>
      <c r="D170" s="37"/>
      <c r="E170" s="43" t="s">
        <v>255</v>
      </c>
      <c r="F170" s="37"/>
      <c r="G170" s="37"/>
      <c r="H170" s="37"/>
      <c r="I170" s="37"/>
      <c r="J170" s="39"/>
    </row>
    <row r="171" ht="57.6">
      <c r="A171" s="29" t="s">
        <v>35</v>
      </c>
      <c r="B171" s="40"/>
      <c r="C171" s="41"/>
      <c r="D171" s="41"/>
      <c r="E171" s="31" t="s">
        <v>251</v>
      </c>
      <c r="F171" s="41"/>
      <c r="G171" s="41"/>
      <c r="H171" s="41"/>
      <c r="I171" s="41"/>
      <c r="J171"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256</v>
      </c>
      <c r="I3" s="16">
        <f>SUMIFS(I9:I69,A9:A69,"SD")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256</v>
      </c>
      <c r="D5" s="13"/>
      <c r="E5" s="14" t="s">
        <v>257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83</v>
      </c>
      <c r="D10" s="29" t="s">
        <v>84</v>
      </c>
      <c r="E10" s="31" t="s">
        <v>85</v>
      </c>
      <c r="F10" s="32" t="s">
        <v>86</v>
      </c>
      <c r="G10" s="33">
        <v>98.280000000000001</v>
      </c>
      <c r="H10" s="34">
        <v>0</v>
      </c>
      <c r="I10" s="34">
        <f>ROUND(G10*H10,P4)</f>
        <v>0</v>
      </c>
      <c r="J10" s="29"/>
      <c r="O10" s="35">
        <f>I10*0.21</f>
        <v>0</v>
      </c>
      <c r="P10">
        <v>3</v>
      </c>
    </row>
    <row r="11">
      <c r="A11" s="29" t="s">
        <v>34</v>
      </c>
      <c r="B11" s="36"/>
      <c r="C11" s="37"/>
      <c r="D11" s="37"/>
      <c r="E11" s="31" t="s">
        <v>258</v>
      </c>
      <c r="F11" s="37"/>
      <c r="G11" s="37"/>
      <c r="H11" s="37"/>
      <c r="I11" s="37"/>
      <c r="J11" s="39"/>
    </row>
    <row r="12" ht="43.2">
      <c r="A12" s="29" t="s">
        <v>88</v>
      </c>
      <c r="B12" s="36"/>
      <c r="C12" s="37"/>
      <c r="D12" s="37"/>
      <c r="E12" s="43" t="s">
        <v>259</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0.23999999999999999</v>
      </c>
      <c r="H14" s="34">
        <v>0</v>
      </c>
      <c r="I14" s="34">
        <f>ROUND(G14*H14,P4)</f>
        <v>0</v>
      </c>
      <c r="J14" s="29"/>
      <c r="O14" s="35">
        <f>I14*0.21</f>
        <v>0</v>
      </c>
      <c r="P14">
        <v>3</v>
      </c>
    </row>
    <row r="15">
      <c r="A15" s="29" t="s">
        <v>34</v>
      </c>
      <c r="B15" s="36"/>
      <c r="C15" s="37"/>
      <c r="D15" s="37"/>
      <c r="E15" s="31" t="s">
        <v>95</v>
      </c>
      <c r="F15" s="37"/>
      <c r="G15" s="37"/>
      <c r="H15" s="37"/>
      <c r="I15" s="37"/>
      <c r="J15" s="39"/>
    </row>
    <row r="16">
      <c r="A16" s="29" t="s">
        <v>88</v>
      </c>
      <c r="B16" s="36"/>
      <c r="C16" s="37"/>
      <c r="D16" s="37"/>
      <c r="E16" s="43" t="s">
        <v>260</v>
      </c>
      <c r="F16" s="37"/>
      <c r="G16" s="37"/>
      <c r="H16" s="37"/>
      <c r="I16" s="37"/>
      <c r="J16" s="39"/>
    </row>
    <row r="17" ht="28.8">
      <c r="A17" s="29" t="s">
        <v>35</v>
      </c>
      <c r="B17" s="36"/>
      <c r="C17" s="37"/>
      <c r="D17" s="37"/>
      <c r="E17" s="31" t="s">
        <v>90</v>
      </c>
      <c r="F17" s="37"/>
      <c r="G17" s="37"/>
      <c r="H17" s="37"/>
      <c r="I17" s="37"/>
      <c r="J17" s="39"/>
    </row>
    <row r="18">
      <c r="A18" s="23" t="s">
        <v>26</v>
      </c>
      <c r="B18" s="24"/>
      <c r="C18" s="25" t="s">
        <v>84</v>
      </c>
      <c r="D18" s="26"/>
      <c r="E18" s="23" t="s">
        <v>100</v>
      </c>
      <c r="F18" s="26"/>
      <c r="G18" s="26"/>
      <c r="H18" s="26"/>
      <c r="I18" s="27">
        <f>SUMIFS(I19:I34,A19:A34,"P")</f>
        <v>0</v>
      </c>
      <c r="J18" s="28"/>
    </row>
    <row r="19">
      <c r="A19" s="29" t="s">
        <v>29</v>
      </c>
      <c r="B19" s="29">
        <v>3</v>
      </c>
      <c r="C19" s="30" t="s">
        <v>111</v>
      </c>
      <c r="D19" s="29" t="s">
        <v>31</v>
      </c>
      <c r="E19" s="31" t="s">
        <v>112</v>
      </c>
      <c r="F19" s="32" t="s">
        <v>103</v>
      </c>
      <c r="G19" s="33">
        <v>0.10199999999999999</v>
      </c>
      <c r="H19" s="34">
        <v>0</v>
      </c>
      <c r="I19" s="34">
        <f>ROUND(G19*H19,P4)</f>
        <v>0</v>
      </c>
      <c r="J19" s="29"/>
      <c r="O19" s="35">
        <f>I19*0.21</f>
        <v>0</v>
      </c>
      <c r="P19">
        <v>3</v>
      </c>
    </row>
    <row r="20">
      <c r="A20" s="29" t="s">
        <v>34</v>
      </c>
      <c r="B20" s="36"/>
      <c r="C20" s="37"/>
      <c r="D20" s="37"/>
      <c r="E20" s="31" t="s">
        <v>261</v>
      </c>
      <c r="F20" s="37"/>
      <c r="G20" s="37"/>
      <c r="H20" s="37"/>
      <c r="I20" s="37"/>
      <c r="J20" s="39"/>
    </row>
    <row r="21">
      <c r="A21" s="29" t="s">
        <v>88</v>
      </c>
      <c r="B21" s="36"/>
      <c r="C21" s="37"/>
      <c r="D21" s="37"/>
      <c r="E21" s="43" t="s">
        <v>262</v>
      </c>
      <c r="F21" s="37"/>
      <c r="G21" s="37"/>
      <c r="H21" s="37"/>
      <c r="I21" s="37"/>
      <c r="J21" s="39"/>
    </row>
    <row r="22" ht="72">
      <c r="A22" s="29" t="s">
        <v>35</v>
      </c>
      <c r="B22" s="36"/>
      <c r="C22" s="37"/>
      <c r="D22" s="37"/>
      <c r="E22" s="31" t="s">
        <v>106</v>
      </c>
      <c r="F22" s="37"/>
      <c r="G22" s="37"/>
      <c r="H22" s="37"/>
      <c r="I22" s="37"/>
      <c r="J22" s="39"/>
    </row>
    <row r="23">
      <c r="A23" s="29" t="s">
        <v>29</v>
      </c>
      <c r="B23" s="29">
        <v>4</v>
      </c>
      <c r="C23" s="30" t="s">
        <v>132</v>
      </c>
      <c r="D23" s="29" t="s">
        <v>31</v>
      </c>
      <c r="E23" s="31" t="s">
        <v>133</v>
      </c>
      <c r="F23" s="32" t="s">
        <v>103</v>
      </c>
      <c r="G23" s="33">
        <v>12.012</v>
      </c>
      <c r="H23" s="34">
        <v>0</v>
      </c>
      <c r="I23" s="34">
        <f>ROUND(G23*H23,P4)</f>
        <v>0</v>
      </c>
      <c r="J23" s="29"/>
      <c r="O23" s="35">
        <f>I23*0.21</f>
        <v>0</v>
      </c>
      <c r="P23">
        <v>3</v>
      </c>
    </row>
    <row r="24" ht="28.8">
      <c r="A24" s="29" t="s">
        <v>34</v>
      </c>
      <c r="B24" s="36"/>
      <c r="C24" s="37"/>
      <c r="D24" s="37"/>
      <c r="E24" s="31" t="s">
        <v>263</v>
      </c>
      <c r="F24" s="37"/>
      <c r="G24" s="37"/>
      <c r="H24" s="37"/>
      <c r="I24" s="37"/>
      <c r="J24" s="39"/>
    </row>
    <row r="25">
      <c r="A25" s="29" t="s">
        <v>88</v>
      </c>
      <c r="B25" s="36"/>
      <c r="C25" s="37"/>
      <c r="D25" s="37"/>
      <c r="E25" s="43" t="s">
        <v>264</v>
      </c>
      <c r="F25" s="37"/>
      <c r="G25" s="37"/>
      <c r="H25" s="37"/>
      <c r="I25" s="37"/>
      <c r="J25" s="39"/>
    </row>
    <row r="26" ht="72">
      <c r="A26" s="29" t="s">
        <v>35</v>
      </c>
      <c r="B26" s="36"/>
      <c r="C26" s="37"/>
      <c r="D26" s="37"/>
      <c r="E26" s="31" t="s">
        <v>106</v>
      </c>
      <c r="F26" s="37"/>
      <c r="G26" s="37"/>
      <c r="H26" s="37"/>
      <c r="I26" s="37"/>
      <c r="J26" s="39"/>
    </row>
    <row r="27">
      <c r="A27" s="29" t="s">
        <v>29</v>
      </c>
      <c r="B27" s="29">
        <v>5</v>
      </c>
      <c r="C27" s="30" t="s">
        <v>136</v>
      </c>
      <c r="D27" s="29" t="s">
        <v>84</v>
      </c>
      <c r="E27" s="31" t="s">
        <v>137</v>
      </c>
      <c r="F27" s="32" t="s">
        <v>103</v>
      </c>
      <c r="G27" s="33">
        <v>18.989999999999998</v>
      </c>
      <c r="H27" s="34">
        <v>0</v>
      </c>
      <c r="I27" s="34">
        <f>ROUND(G27*H27,P4)</f>
        <v>0</v>
      </c>
      <c r="J27" s="29"/>
      <c r="O27" s="35">
        <f>I27*0.21</f>
        <v>0</v>
      </c>
      <c r="P27">
        <v>3</v>
      </c>
    </row>
    <row r="28" ht="57.6">
      <c r="A28" s="29" t="s">
        <v>34</v>
      </c>
      <c r="B28" s="36"/>
      <c r="C28" s="37"/>
      <c r="D28" s="37"/>
      <c r="E28" s="31" t="s">
        <v>265</v>
      </c>
      <c r="F28" s="37"/>
      <c r="G28" s="37"/>
      <c r="H28" s="37"/>
      <c r="I28" s="37"/>
      <c r="J28" s="39"/>
    </row>
    <row r="29">
      <c r="A29" s="29" t="s">
        <v>88</v>
      </c>
      <c r="B29" s="36"/>
      <c r="C29" s="37"/>
      <c r="D29" s="37"/>
      <c r="E29" s="43" t="s">
        <v>266</v>
      </c>
      <c r="F29" s="37"/>
      <c r="G29" s="37"/>
      <c r="H29" s="37"/>
      <c r="I29" s="37"/>
      <c r="J29" s="39"/>
    </row>
    <row r="30" ht="374.4">
      <c r="A30" s="29" t="s">
        <v>35</v>
      </c>
      <c r="B30" s="36"/>
      <c r="C30" s="37"/>
      <c r="D30" s="37"/>
      <c r="E30" s="31" t="s">
        <v>140</v>
      </c>
      <c r="F30" s="37"/>
      <c r="G30" s="37"/>
      <c r="H30" s="37"/>
      <c r="I30" s="37"/>
      <c r="J30" s="39"/>
    </row>
    <row r="31">
      <c r="A31" s="29" t="s">
        <v>29</v>
      </c>
      <c r="B31" s="29">
        <v>6</v>
      </c>
      <c r="C31" s="30" t="s">
        <v>136</v>
      </c>
      <c r="D31" s="29" t="s">
        <v>91</v>
      </c>
      <c r="E31" s="31" t="s">
        <v>137</v>
      </c>
      <c r="F31" s="32" t="s">
        <v>103</v>
      </c>
      <c r="G31" s="33">
        <v>30.149999999999999</v>
      </c>
      <c r="H31" s="34">
        <v>0</v>
      </c>
      <c r="I31" s="34">
        <f>ROUND(G31*H31,P4)</f>
        <v>0</v>
      </c>
      <c r="J31" s="29"/>
      <c r="O31" s="35">
        <f>I31*0.21</f>
        <v>0</v>
      </c>
      <c r="P31">
        <v>3</v>
      </c>
    </row>
    <row r="32" ht="57.6">
      <c r="A32" s="29" t="s">
        <v>34</v>
      </c>
      <c r="B32" s="36"/>
      <c r="C32" s="37"/>
      <c r="D32" s="37"/>
      <c r="E32" s="31" t="s">
        <v>267</v>
      </c>
      <c r="F32" s="37"/>
      <c r="G32" s="37"/>
      <c r="H32" s="37"/>
      <c r="I32" s="37"/>
      <c r="J32" s="39"/>
    </row>
    <row r="33">
      <c r="A33" s="29" t="s">
        <v>88</v>
      </c>
      <c r="B33" s="36"/>
      <c r="C33" s="37"/>
      <c r="D33" s="37"/>
      <c r="E33" s="43" t="s">
        <v>268</v>
      </c>
      <c r="F33" s="37"/>
      <c r="G33" s="37"/>
      <c r="H33" s="37"/>
      <c r="I33" s="37"/>
      <c r="J33" s="39"/>
    </row>
    <row r="34" ht="374.4">
      <c r="A34" s="29" t="s">
        <v>35</v>
      </c>
      <c r="B34" s="36"/>
      <c r="C34" s="37"/>
      <c r="D34" s="37"/>
      <c r="E34" s="31" t="s">
        <v>140</v>
      </c>
      <c r="F34" s="37"/>
      <c r="G34" s="37"/>
      <c r="H34" s="37"/>
      <c r="I34" s="37"/>
      <c r="J34" s="39"/>
    </row>
    <row r="35">
      <c r="A35" s="23" t="s">
        <v>26</v>
      </c>
      <c r="B35" s="24"/>
      <c r="C35" s="25" t="s">
        <v>91</v>
      </c>
      <c r="D35" s="26"/>
      <c r="E35" s="23" t="s">
        <v>161</v>
      </c>
      <c r="F35" s="26"/>
      <c r="G35" s="26"/>
      <c r="H35" s="26"/>
      <c r="I35" s="27">
        <f>SUMIFS(I36:I43,A36:A43,"P")</f>
        <v>0</v>
      </c>
      <c r="J35" s="28"/>
    </row>
    <row r="36">
      <c r="A36" s="29" t="s">
        <v>29</v>
      </c>
      <c r="B36" s="29">
        <v>7</v>
      </c>
      <c r="C36" s="30" t="s">
        <v>162</v>
      </c>
      <c r="D36" s="29" t="s">
        <v>31</v>
      </c>
      <c r="E36" s="31" t="s">
        <v>163</v>
      </c>
      <c r="F36" s="32" t="s">
        <v>103</v>
      </c>
      <c r="G36" s="33">
        <v>30.149999999999999</v>
      </c>
      <c r="H36" s="34">
        <v>0</v>
      </c>
      <c r="I36" s="34">
        <f>ROUND(G36*H36,P4)</f>
        <v>0</v>
      </c>
      <c r="J36" s="29"/>
      <c r="O36" s="35">
        <f>I36*0.21</f>
        <v>0</v>
      </c>
      <c r="P36">
        <v>3</v>
      </c>
    </row>
    <row r="37" ht="57.6">
      <c r="A37" s="29" t="s">
        <v>34</v>
      </c>
      <c r="B37" s="36"/>
      <c r="C37" s="37"/>
      <c r="D37" s="37"/>
      <c r="E37" s="31" t="s">
        <v>164</v>
      </c>
      <c r="F37" s="37"/>
      <c r="G37" s="37"/>
      <c r="H37" s="37"/>
      <c r="I37" s="37"/>
      <c r="J37" s="39"/>
    </row>
    <row r="38">
      <c r="A38" s="29" t="s">
        <v>88</v>
      </c>
      <c r="B38" s="36"/>
      <c r="C38" s="37"/>
      <c r="D38" s="37"/>
      <c r="E38" s="43" t="s">
        <v>268</v>
      </c>
      <c r="F38" s="37"/>
      <c r="G38" s="37"/>
      <c r="H38" s="37"/>
      <c r="I38" s="37"/>
      <c r="J38" s="39"/>
    </row>
    <row r="39" ht="57.6">
      <c r="A39" s="29" t="s">
        <v>35</v>
      </c>
      <c r="B39" s="36"/>
      <c r="C39" s="37"/>
      <c r="D39" s="37"/>
      <c r="E39" s="31" t="s">
        <v>166</v>
      </c>
      <c r="F39" s="37"/>
      <c r="G39" s="37"/>
      <c r="H39" s="37"/>
      <c r="I39" s="37"/>
      <c r="J39" s="39"/>
    </row>
    <row r="40">
      <c r="A40" s="29" t="s">
        <v>29</v>
      </c>
      <c r="B40" s="29">
        <v>8</v>
      </c>
      <c r="C40" s="30" t="s">
        <v>167</v>
      </c>
      <c r="D40" s="29" t="s">
        <v>31</v>
      </c>
      <c r="E40" s="31" t="s">
        <v>168</v>
      </c>
      <c r="F40" s="32" t="s">
        <v>157</v>
      </c>
      <c r="G40" s="33">
        <v>371.85000000000002</v>
      </c>
      <c r="H40" s="34">
        <v>0</v>
      </c>
      <c r="I40" s="34">
        <f>ROUND(G40*H40,P4)</f>
        <v>0</v>
      </c>
      <c r="J40" s="29"/>
      <c r="O40" s="35">
        <f>I40*0.21</f>
        <v>0</v>
      </c>
      <c r="P40">
        <v>3</v>
      </c>
    </row>
    <row r="41" ht="43.2">
      <c r="A41" s="29" t="s">
        <v>34</v>
      </c>
      <c r="B41" s="36"/>
      <c r="C41" s="37"/>
      <c r="D41" s="37"/>
      <c r="E41" s="31" t="s">
        <v>269</v>
      </c>
      <c r="F41" s="37"/>
      <c r="G41" s="37"/>
      <c r="H41" s="37"/>
      <c r="I41" s="37"/>
      <c r="J41" s="39"/>
    </row>
    <row r="42">
      <c r="A42" s="29" t="s">
        <v>88</v>
      </c>
      <c r="B42" s="36"/>
      <c r="C42" s="37"/>
      <c r="D42" s="37"/>
      <c r="E42" s="43" t="s">
        <v>270</v>
      </c>
      <c r="F42" s="37"/>
      <c r="G42" s="37"/>
      <c r="H42" s="37"/>
      <c r="I42" s="37"/>
      <c r="J42" s="39"/>
    </row>
    <row r="43" ht="115.2">
      <c r="A43" s="29" t="s">
        <v>35</v>
      </c>
      <c r="B43" s="36"/>
      <c r="C43" s="37"/>
      <c r="D43" s="37"/>
      <c r="E43" s="31" t="s">
        <v>171</v>
      </c>
      <c r="F43" s="37"/>
      <c r="G43" s="37"/>
      <c r="H43" s="37"/>
      <c r="I43" s="37"/>
      <c r="J43" s="39"/>
    </row>
    <row r="44">
      <c r="A44" s="23" t="s">
        <v>26</v>
      </c>
      <c r="B44" s="24"/>
      <c r="C44" s="25" t="s">
        <v>180</v>
      </c>
      <c r="D44" s="26"/>
      <c r="E44" s="23" t="s">
        <v>181</v>
      </c>
      <c r="F44" s="26"/>
      <c r="G44" s="26"/>
      <c r="H44" s="26"/>
      <c r="I44" s="27">
        <f>SUMIFS(I45:I56,A45:A56,"P")</f>
        <v>0</v>
      </c>
      <c r="J44" s="28"/>
    </row>
    <row r="45">
      <c r="A45" s="29" t="s">
        <v>29</v>
      </c>
      <c r="B45" s="29">
        <v>9</v>
      </c>
      <c r="C45" s="30" t="s">
        <v>182</v>
      </c>
      <c r="D45" s="29" t="s">
        <v>31</v>
      </c>
      <c r="E45" s="31" t="s">
        <v>183</v>
      </c>
      <c r="F45" s="32" t="s">
        <v>157</v>
      </c>
      <c r="G45" s="33">
        <v>100.5</v>
      </c>
      <c r="H45" s="34">
        <v>0</v>
      </c>
      <c r="I45" s="34">
        <f>ROUND(G45*H45,P4)</f>
        <v>0</v>
      </c>
      <c r="J45" s="29"/>
      <c r="O45" s="35">
        <f>I45*0.21</f>
        <v>0</v>
      </c>
      <c r="P45">
        <v>3</v>
      </c>
    </row>
    <row r="46">
      <c r="A46" s="29" t="s">
        <v>34</v>
      </c>
      <c r="B46" s="36"/>
      <c r="C46" s="37"/>
      <c r="D46" s="37"/>
      <c r="E46" s="31" t="s">
        <v>271</v>
      </c>
      <c r="F46" s="37"/>
      <c r="G46" s="37"/>
      <c r="H46" s="37"/>
      <c r="I46" s="37"/>
      <c r="J46" s="39"/>
    </row>
    <row r="47">
      <c r="A47" s="29" t="s">
        <v>88</v>
      </c>
      <c r="B47" s="36"/>
      <c r="C47" s="37"/>
      <c r="D47" s="37"/>
      <c r="E47" s="43" t="s">
        <v>272</v>
      </c>
      <c r="F47" s="37"/>
      <c r="G47" s="37"/>
      <c r="H47" s="37"/>
      <c r="I47" s="37"/>
      <c r="J47" s="39"/>
    </row>
    <row r="48" ht="57.6">
      <c r="A48" s="29" t="s">
        <v>35</v>
      </c>
      <c r="B48" s="36"/>
      <c r="C48" s="37"/>
      <c r="D48" s="37"/>
      <c r="E48" s="31" t="s">
        <v>186</v>
      </c>
      <c r="F48" s="37"/>
      <c r="G48" s="37"/>
      <c r="H48" s="37"/>
      <c r="I48" s="37"/>
      <c r="J48" s="39"/>
    </row>
    <row r="49">
      <c r="A49" s="29" t="s">
        <v>29</v>
      </c>
      <c r="B49" s="29">
        <v>10</v>
      </c>
      <c r="C49" s="30" t="s">
        <v>207</v>
      </c>
      <c r="D49" s="29" t="s">
        <v>31</v>
      </c>
      <c r="E49" s="31" t="s">
        <v>208</v>
      </c>
      <c r="F49" s="32" t="s">
        <v>157</v>
      </c>
      <c r="G49" s="33">
        <v>89.700000000000003</v>
      </c>
      <c r="H49" s="34">
        <v>0</v>
      </c>
      <c r="I49" s="34">
        <f>ROUND(G49*H49,P4)</f>
        <v>0</v>
      </c>
      <c r="J49" s="29"/>
      <c r="O49" s="35">
        <f>I49*0.21</f>
        <v>0</v>
      </c>
      <c r="P49">
        <v>3</v>
      </c>
    </row>
    <row r="50" ht="28.8">
      <c r="A50" s="29" t="s">
        <v>34</v>
      </c>
      <c r="B50" s="36"/>
      <c r="C50" s="37"/>
      <c r="D50" s="37"/>
      <c r="E50" s="31" t="s">
        <v>273</v>
      </c>
      <c r="F50" s="37"/>
      <c r="G50" s="37"/>
      <c r="H50" s="37"/>
      <c r="I50" s="37"/>
      <c r="J50" s="39"/>
    </row>
    <row r="51">
      <c r="A51" s="29" t="s">
        <v>88</v>
      </c>
      <c r="B51" s="36"/>
      <c r="C51" s="37"/>
      <c r="D51" s="37"/>
      <c r="E51" s="43" t="s">
        <v>274</v>
      </c>
      <c r="F51" s="37"/>
      <c r="G51" s="37"/>
      <c r="H51" s="37"/>
      <c r="I51" s="37"/>
      <c r="J51" s="39"/>
    </row>
    <row r="52" ht="187.2">
      <c r="A52" s="29" t="s">
        <v>35</v>
      </c>
      <c r="B52" s="36"/>
      <c r="C52" s="37"/>
      <c r="D52" s="37"/>
      <c r="E52" s="31" t="s">
        <v>211</v>
      </c>
      <c r="F52" s="37"/>
      <c r="G52" s="37"/>
      <c r="H52" s="37"/>
      <c r="I52" s="37"/>
      <c r="J52" s="39"/>
    </row>
    <row r="53" ht="28.8">
      <c r="A53" s="29" t="s">
        <v>29</v>
      </c>
      <c r="B53" s="29">
        <v>11</v>
      </c>
      <c r="C53" s="30" t="s">
        <v>216</v>
      </c>
      <c r="D53" s="29" t="s">
        <v>31</v>
      </c>
      <c r="E53" s="31" t="s">
        <v>217</v>
      </c>
      <c r="F53" s="32" t="s">
        <v>157</v>
      </c>
      <c r="G53" s="33">
        <v>8.5</v>
      </c>
      <c r="H53" s="34">
        <v>0</v>
      </c>
      <c r="I53" s="34">
        <f>ROUND(G53*H53,P4)</f>
        <v>0</v>
      </c>
      <c r="J53" s="29"/>
      <c r="O53" s="35">
        <f>I53*0.21</f>
        <v>0</v>
      </c>
      <c r="P53">
        <v>3</v>
      </c>
    </row>
    <row r="54" ht="43.2">
      <c r="A54" s="29" t="s">
        <v>34</v>
      </c>
      <c r="B54" s="36"/>
      <c r="C54" s="37"/>
      <c r="D54" s="37"/>
      <c r="E54" s="31" t="s">
        <v>218</v>
      </c>
      <c r="F54" s="37"/>
      <c r="G54" s="37"/>
      <c r="H54" s="37"/>
      <c r="I54" s="37"/>
      <c r="J54" s="39"/>
    </row>
    <row r="55">
      <c r="A55" s="29" t="s">
        <v>88</v>
      </c>
      <c r="B55" s="36"/>
      <c r="C55" s="37"/>
      <c r="D55" s="37"/>
      <c r="E55" s="43" t="s">
        <v>275</v>
      </c>
      <c r="F55" s="37"/>
      <c r="G55" s="37"/>
      <c r="H55" s="37"/>
      <c r="I55" s="37"/>
      <c r="J55" s="39"/>
    </row>
    <row r="56" ht="187.2">
      <c r="A56" s="29" t="s">
        <v>35</v>
      </c>
      <c r="B56" s="36"/>
      <c r="C56" s="37"/>
      <c r="D56" s="37"/>
      <c r="E56" s="31" t="s">
        <v>211</v>
      </c>
      <c r="F56" s="37"/>
      <c r="G56" s="37"/>
      <c r="H56" s="37"/>
      <c r="I56" s="37"/>
      <c r="J56" s="39"/>
    </row>
    <row r="57">
      <c r="A57" s="23" t="s">
        <v>26</v>
      </c>
      <c r="B57" s="24"/>
      <c r="C57" s="25" t="s">
        <v>227</v>
      </c>
      <c r="D57" s="26"/>
      <c r="E57" s="23" t="s">
        <v>228</v>
      </c>
      <c r="F57" s="26"/>
      <c r="G57" s="26"/>
      <c r="H57" s="26"/>
      <c r="I57" s="27">
        <f>SUMIFS(I58:I69,A58:A69,"P")</f>
        <v>0</v>
      </c>
      <c r="J57" s="28"/>
    </row>
    <row r="58" ht="28.8">
      <c r="A58" s="29" t="s">
        <v>29</v>
      </c>
      <c r="B58" s="29">
        <v>12</v>
      </c>
      <c r="C58" s="30" t="s">
        <v>243</v>
      </c>
      <c r="D58" s="29" t="s">
        <v>31</v>
      </c>
      <c r="E58" s="31" t="s">
        <v>244</v>
      </c>
      <c r="F58" s="32" t="s">
        <v>157</v>
      </c>
      <c r="G58" s="33">
        <v>2.1600000000000001</v>
      </c>
      <c r="H58" s="34">
        <v>0</v>
      </c>
      <c r="I58" s="34">
        <f>ROUND(G58*H58,P4)</f>
        <v>0</v>
      </c>
      <c r="J58" s="29"/>
      <c r="O58" s="35">
        <f>I58*0.21</f>
        <v>0</v>
      </c>
      <c r="P58">
        <v>3</v>
      </c>
    </row>
    <row r="59">
      <c r="A59" s="29" t="s">
        <v>34</v>
      </c>
      <c r="B59" s="36"/>
      <c r="C59" s="37"/>
      <c r="D59" s="37"/>
      <c r="E59" s="31" t="s">
        <v>245</v>
      </c>
      <c r="F59" s="37"/>
      <c r="G59" s="37"/>
      <c r="H59" s="37"/>
      <c r="I59" s="37"/>
      <c r="J59" s="39"/>
    </row>
    <row r="60">
      <c r="A60" s="29" t="s">
        <v>88</v>
      </c>
      <c r="B60" s="36"/>
      <c r="C60" s="37"/>
      <c r="D60" s="37"/>
      <c r="E60" s="43" t="s">
        <v>276</v>
      </c>
      <c r="F60" s="37"/>
      <c r="G60" s="37"/>
      <c r="H60" s="37"/>
      <c r="I60" s="37"/>
      <c r="J60" s="39"/>
    </row>
    <row r="61" ht="43.2">
      <c r="A61" s="29" t="s">
        <v>35</v>
      </c>
      <c r="B61" s="36"/>
      <c r="C61" s="37"/>
      <c r="D61" s="37"/>
      <c r="E61" s="31" t="s">
        <v>242</v>
      </c>
      <c r="F61" s="37"/>
      <c r="G61" s="37"/>
      <c r="H61" s="37"/>
      <c r="I61" s="37"/>
      <c r="J61" s="39"/>
    </row>
    <row r="62">
      <c r="A62" s="29" t="s">
        <v>29</v>
      </c>
      <c r="B62" s="29">
        <v>13</v>
      </c>
      <c r="C62" s="30" t="s">
        <v>247</v>
      </c>
      <c r="D62" s="29" t="s">
        <v>31</v>
      </c>
      <c r="E62" s="31" t="s">
        <v>248</v>
      </c>
      <c r="F62" s="32" t="s">
        <v>129</v>
      </c>
      <c r="G62" s="33">
        <v>65</v>
      </c>
      <c r="H62" s="34">
        <v>0</v>
      </c>
      <c r="I62" s="34">
        <f>ROUND(G62*H62,P4)</f>
        <v>0</v>
      </c>
      <c r="J62" s="29"/>
      <c r="O62" s="35">
        <f>I62*0.21</f>
        <v>0</v>
      </c>
      <c r="P62">
        <v>3</v>
      </c>
    </row>
    <row r="63" ht="28.8">
      <c r="A63" s="29" t="s">
        <v>34</v>
      </c>
      <c r="B63" s="36"/>
      <c r="C63" s="37"/>
      <c r="D63" s="37"/>
      <c r="E63" s="31" t="s">
        <v>249</v>
      </c>
      <c r="F63" s="37"/>
      <c r="G63" s="37"/>
      <c r="H63" s="37"/>
      <c r="I63" s="37"/>
      <c r="J63" s="39"/>
    </row>
    <row r="64">
      <c r="A64" s="29" t="s">
        <v>88</v>
      </c>
      <c r="B64" s="36"/>
      <c r="C64" s="37"/>
      <c r="D64" s="37"/>
      <c r="E64" s="43" t="s">
        <v>277</v>
      </c>
      <c r="F64" s="37"/>
      <c r="G64" s="37"/>
      <c r="H64" s="37"/>
      <c r="I64" s="37"/>
      <c r="J64" s="39"/>
    </row>
    <row r="65" ht="57.6">
      <c r="A65" s="29" t="s">
        <v>35</v>
      </c>
      <c r="B65" s="36"/>
      <c r="C65" s="37"/>
      <c r="D65" s="37"/>
      <c r="E65" s="31" t="s">
        <v>251</v>
      </c>
      <c r="F65" s="37"/>
      <c r="G65" s="37"/>
      <c r="H65" s="37"/>
      <c r="I65" s="37"/>
      <c r="J65" s="39"/>
    </row>
    <row r="66">
      <c r="A66" s="29" t="s">
        <v>29</v>
      </c>
      <c r="B66" s="29">
        <v>14</v>
      </c>
      <c r="C66" s="30" t="s">
        <v>252</v>
      </c>
      <c r="D66" s="29" t="s">
        <v>31</v>
      </c>
      <c r="E66" s="31" t="s">
        <v>253</v>
      </c>
      <c r="F66" s="32" t="s">
        <v>129</v>
      </c>
      <c r="G66" s="33">
        <v>95.299999999999997</v>
      </c>
      <c r="H66" s="34">
        <v>0</v>
      </c>
      <c r="I66" s="34">
        <f>ROUND(G66*H66,P4)</f>
        <v>0</v>
      </c>
      <c r="J66" s="29"/>
      <c r="O66" s="35">
        <f>I66*0.21</f>
        <v>0</v>
      </c>
      <c r="P66">
        <v>3</v>
      </c>
    </row>
    <row r="67" ht="28.8">
      <c r="A67" s="29" t="s">
        <v>34</v>
      </c>
      <c r="B67" s="36"/>
      <c r="C67" s="37"/>
      <c r="D67" s="37"/>
      <c r="E67" s="31" t="s">
        <v>254</v>
      </c>
      <c r="F67" s="37"/>
      <c r="G67" s="37"/>
      <c r="H67" s="37"/>
      <c r="I67" s="37"/>
      <c r="J67" s="39"/>
    </row>
    <row r="68">
      <c r="A68" s="29" t="s">
        <v>88</v>
      </c>
      <c r="B68" s="36"/>
      <c r="C68" s="37"/>
      <c r="D68" s="37"/>
      <c r="E68" s="43" t="s">
        <v>278</v>
      </c>
      <c r="F68" s="37"/>
      <c r="G68" s="37"/>
      <c r="H68" s="37"/>
      <c r="I68" s="37"/>
      <c r="J68" s="39"/>
    </row>
    <row r="69" ht="57.6">
      <c r="A69" s="29" t="s">
        <v>35</v>
      </c>
      <c r="B69" s="40"/>
      <c r="C69" s="41"/>
      <c r="D69" s="41"/>
      <c r="E69" s="31" t="s">
        <v>251</v>
      </c>
      <c r="F69" s="41"/>
      <c r="G69" s="41"/>
      <c r="H69" s="41"/>
      <c r="I69" s="41"/>
      <c r="J69"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279</v>
      </c>
      <c r="I3" s="16">
        <f>SUMIFS(I9:I58,A9:A58,"SD")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279</v>
      </c>
      <c r="D5" s="13"/>
      <c r="E5" s="14" t="s">
        <v>280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83</v>
      </c>
      <c r="D10" s="29" t="s">
        <v>31</v>
      </c>
      <c r="E10" s="31" t="s">
        <v>85</v>
      </c>
      <c r="F10" s="32" t="s">
        <v>86</v>
      </c>
      <c r="G10" s="33">
        <v>116.848</v>
      </c>
      <c r="H10" s="34">
        <v>0</v>
      </c>
      <c r="I10" s="34">
        <f>ROUND(G10*H10,P4)</f>
        <v>0</v>
      </c>
      <c r="J10" s="29"/>
      <c r="O10" s="35">
        <f>I10*0.21</f>
        <v>0</v>
      </c>
      <c r="P10">
        <v>3</v>
      </c>
    </row>
    <row r="11">
      <c r="A11" s="29" t="s">
        <v>34</v>
      </c>
      <c r="B11" s="36"/>
      <c r="C11" s="37"/>
      <c r="D11" s="37"/>
      <c r="E11" s="31" t="s">
        <v>258</v>
      </c>
      <c r="F11" s="37"/>
      <c r="G11" s="37"/>
      <c r="H11" s="37"/>
      <c r="I11" s="37"/>
      <c r="J11" s="39"/>
    </row>
    <row r="12" ht="43.2">
      <c r="A12" s="29" t="s">
        <v>88</v>
      </c>
      <c r="B12" s="36"/>
      <c r="C12" s="37"/>
      <c r="D12" s="37"/>
      <c r="E12" s="43" t="s">
        <v>281</v>
      </c>
      <c r="F12" s="37"/>
      <c r="G12" s="37"/>
      <c r="H12" s="37"/>
      <c r="I12" s="37"/>
      <c r="J12" s="39"/>
    </row>
    <row r="13" ht="28.8">
      <c r="A13" s="29" t="s">
        <v>35</v>
      </c>
      <c r="B13" s="36"/>
      <c r="C13" s="37"/>
      <c r="D13" s="37"/>
      <c r="E13" s="31" t="s">
        <v>90</v>
      </c>
      <c r="F13" s="37"/>
      <c r="G13" s="37"/>
      <c r="H13" s="37"/>
      <c r="I13" s="37"/>
      <c r="J13" s="39"/>
    </row>
    <row r="14">
      <c r="A14" s="23" t="s">
        <v>26</v>
      </c>
      <c r="B14" s="24"/>
      <c r="C14" s="25" t="s">
        <v>84</v>
      </c>
      <c r="D14" s="26"/>
      <c r="E14" s="23" t="s">
        <v>100</v>
      </c>
      <c r="F14" s="26"/>
      <c r="G14" s="26"/>
      <c r="H14" s="26"/>
      <c r="I14" s="27">
        <f>SUMIFS(I15:I22,A15:A22,"P")</f>
        <v>0</v>
      </c>
      <c r="J14" s="28"/>
    </row>
    <row r="15">
      <c r="A15" s="29" t="s">
        <v>29</v>
      </c>
      <c r="B15" s="29">
        <v>2</v>
      </c>
      <c r="C15" s="30" t="s">
        <v>136</v>
      </c>
      <c r="D15" s="29" t="s">
        <v>84</v>
      </c>
      <c r="E15" s="31" t="s">
        <v>137</v>
      </c>
      <c r="F15" s="32" t="s">
        <v>103</v>
      </c>
      <c r="G15" s="33">
        <v>32.264000000000003</v>
      </c>
      <c r="H15" s="34">
        <v>0</v>
      </c>
      <c r="I15" s="34">
        <f>ROUND(G15*H15,P4)</f>
        <v>0</v>
      </c>
      <c r="J15" s="29"/>
      <c r="O15" s="35">
        <f>I15*0.21</f>
        <v>0</v>
      </c>
      <c r="P15">
        <v>3</v>
      </c>
    </row>
    <row r="16" ht="57.6">
      <c r="A16" s="29" t="s">
        <v>34</v>
      </c>
      <c r="B16" s="36"/>
      <c r="C16" s="37"/>
      <c r="D16" s="37"/>
      <c r="E16" s="31" t="s">
        <v>282</v>
      </c>
      <c r="F16" s="37"/>
      <c r="G16" s="37"/>
      <c r="H16" s="37"/>
      <c r="I16" s="37"/>
      <c r="J16" s="39"/>
    </row>
    <row r="17" ht="28.8">
      <c r="A17" s="29" t="s">
        <v>88</v>
      </c>
      <c r="B17" s="36"/>
      <c r="C17" s="37"/>
      <c r="D17" s="37"/>
      <c r="E17" s="43" t="s">
        <v>283</v>
      </c>
      <c r="F17" s="37"/>
      <c r="G17" s="37"/>
      <c r="H17" s="37"/>
      <c r="I17" s="37"/>
      <c r="J17" s="39"/>
    </row>
    <row r="18" ht="374.4">
      <c r="A18" s="29" t="s">
        <v>35</v>
      </c>
      <c r="B18" s="36"/>
      <c r="C18" s="37"/>
      <c r="D18" s="37"/>
      <c r="E18" s="31" t="s">
        <v>140</v>
      </c>
      <c r="F18" s="37"/>
      <c r="G18" s="37"/>
      <c r="H18" s="37"/>
      <c r="I18" s="37"/>
      <c r="J18" s="39"/>
    </row>
    <row r="19">
      <c r="A19" s="29" t="s">
        <v>29</v>
      </c>
      <c r="B19" s="29">
        <v>3</v>
      </c>
      <c r="C19" s="30" t="s">
        <v>136</v>
      </c>
      <c r="D19" s="29" t="s">
        <v>91</v>
      </c>
      <c r="E19" s="31" t="s">
        <v>137</v>
      </c>
      <c r="F19" s="32" t="s">
        <v>103</v>
      </c>
      <c r="G19" s="33">
        <v>26.16</v>
      </c>
      <c r="H19" s="34">
        <v>0</v>
      </c>
      <c r="I19" s="34">
        <f>ROUND(G19*H19,P4)</f>
        <v>0</v>
      </c>
      <c r="J19" s="29"/>
      <c r="O19" s="35">
        <f>I19*0.21</f>
        <v>0</v>
      </c>
      <c r="P19">
        <v>3</v>
      </c>
    </row>
    <row r="20" ht="57.6">
      <c r="A20" s="29" t="s">
        <v>34</v>
      </c>
      <c r="B20" s="36"/>
      <c r="C20" s="37"/>
      <c r="D20" s="37"/>
      <c r="E20" s="31" t="s">
        <v>267</v>
      </c>
      <c r="F20" s="37"/>
      <c r="G20" s="37"/>
      <c r="H20" s="37"/>
      <c r="I20" s="37"/>
      <c r="J20" s="39"/>
    </row>
    <row r="21">
      <c r="A21" s="29" t="s">
        <v>88</v>
      </c>
      <c r="B21" s="36"/>
      <c r="C21" s="37"/>
      <c r="D21" s="37"/>
      <c r="E21" s="43" t="s">
        <v>284</v>
      </c>
      <c r="F21" s="37"/>
      <c r="G21" s="37"/>
      <c r="H21" s="37"/>
      <c r="I21" s="37"/>
      <c r="J21" s="39"/>
    </row>
    <row r="22" ht="374.4">
      <c r="A22" s="29" t="s">
        <v>35</v>
      </c>
      <c r="B22" s="36"/>
      <c r="C22" s="37"/>
      <c r="D22" s="37"/>
      <c r="E22" s="31" t="s">
        <v>140</v>
      </c>
      <c r="F22" s="37"/>
      <c r="G22" s="37"/>
      <c r="H22" s="37"/>
      <c r="I22" s="37"/>
      <c r="J22" s="39"/>
    </row>
    <row r="23">
      <c r="A23" s="23" t="s">
        <v>26</v>
      </c>
      <c r="B23" s="24"/>
      <c r="C23" s="25" t="s">
        <v>91</v>
      </c>
      <c r="D23" s="26"/>
      <c r="E23" s="23" t="s">
        <v>161</v>
      </c>
      <c r="F23" s="26"/>
      <c r="G23" s="26"/>
      <c r="H23" s="26"/>
      <c r="I23" s="27">
        <f>SUMIFS(I24:I31,A24:A31,"P")</f>
        <v>0</v>
      </c>
      <c r="J23" s="28"/>
    </row>
    <row r="24">
      <c r="A24" s="29" t="s">
        <v>29</v>
      </c>
      <c r="B24" s="29">
        <v>4</v>
      </c>
      <c r="C24" s="30" t="s">
        <v>162</v>
      </c>
      <c r="D24" s="29" t="s">
        <v>31</v>
      </c>
      <c r="E24" s="31" t="s">
        <v>163</v>
      </c>
      <c r="F24" s="32" t="s">
        <v>103</v>
      </c>
      <c r="G24" s="33">
        <v>26.16</v>
      </c>
      <c r="H24" s="34">
        <v>0</v>
      </c>
      <c r="I24" s="34">
        <f>ROUND(G24*H24,P4)</f>
        <v>0</v>
      </c>
      <c r="J24" s="29"/>
      <c r="O24" s="35">
        <f>I24*0.21</f>
        <v>0</v>
      </c>
      <c r="P24">
        <v>3</v>
      </c>
    </row>
    <row r="25" ht="57.6">
      <c r="A25" s="29" t="s">
        <v>34</v>
      </c>
      <c r="B25" s="36"/>
      <c r="C25" s="37"/>
      <c r="D25" s="37"/>
      <c r="E25" s="31" t="s">
        <v>164</v>
      </c>
      <c r="F25" s="37"/>
      <c r="G25" s="37"/>
      <c r="H25" s="37"/>
      <c r="I25" s="37"/>
      <c r="J25" s="39"/>
    </row>
    <row r="26">
      <c r="A26" s="29" t="s">
        <v>88</v>
      </c>
      <c r="B26" s="36"/>
      <c r="C26" s="37"/>
      <c r="D26" s="37"/>
      <c r="E26" s="43" t="s">
        <v>284</v>
      </c>
      <c r="F26" s="37"/>
      <c r="G26" s="37"/>
      <c r="H26" s="37"/>
      <c r="I26" s="37"/>
      <c r="J26" s="39"/>
    </row>
    <row r="27" ht="57.6">
      <c r="A27" s="29" t="s">
        <v>35</v>
      </c>
      <c r="B27" s="36"/>
      <c r="C27" s="37"/>
      <c r="D27" s="37"/>
      <c r="E27" s="31" t="s">
        <v>166</v>
      </c>
      <c r="F27" s="37"/>
      <c r="G27" s="37"/>
      <c r="H27" s="37"/>
      <c r="I27" s="37"/>
      <c r="J27" s="39"/>
    </row>
    <row r="28">
      <c r="A28" s="29" t="s">
        <v>29</v>
      </c>
      <c r="B28" s="29">
        <v>5</v>
      </c>
      <c r="C28" s="30" t="s">
        <v>167</v>
      </c>
      <c r="D28" s="29" t="s">
        <v>31</v>
      </c>
      <c r="E28" s="31" t="s">
        <v>168</v>
      </c>
      <c r="F28" s="32" t="s">
        <v>157</v>
      </c>
      <c r="G28" s="33">
        <v>200.56</v>
      </c>
      <c r="H28" s="34">
        <v>0</v>
      </c>
      <c r="I28" s="34">
        <f>ROUND(G28*H28,P4)</f>
        <v>0</v>
      </c>
      <c r="J28" s="29"/>
      <c r="O28" s="35">
        <f>I28*0.21</f>
        <v>0</v>
      </c>
      <c r="P28">
        <v>3</v>
      </c>
    </row>
    <row r="29" ht="43.2">
      <c r="A29" s="29" t="s">
        <v>34</v>
      </c>
      <c r="B29" s="36"/>
      <c r="C29" s="37"/>
      <c r="D29" s="37"/>
      <c r="E29" s="31" t="s">
        <v>269</v>
      </c>
      <c r="F29" s="37"/>
      <c r="G29" s="37"/>
      <c r="H29" s="37"/>
      <c r="I29" s="37"/>
      <c r="J29" s="39"/>
    </row>
    <row r="30" ht="28.8">
      <c r="A30" s="29" t="s">
        <v>88</v>
      </c>
      <c r="B30" s="36"/>
      <c r="C30" s="37"/>
      <c r="D30" s="37"/>
      <c r="E30" s="43" t="s">
        <v>285</v>
      </c>
      <c r="F30" s="37"/>
      <c r="G30" s="37"/>
      <c r="H30" s="37"/>
      <c r="I30" s="37"/>
      <c r="J30" s="39"/>
    </row>
    <row r="31" ht="115.2">
      <c r="A31" s="29" t="s">
        <v>35</v>
      </c>
      <c r="B31" s="36"/>
      <c r="C31" s="37"/>
      <c r="D31" s="37"/>
      <c r="E31" s="31" t="s">
        <v>171</v>
      </c>
      <c r="F31" s="37"/>
      <c r="G31" s="37"/>
      <c r="H31" s="37"/>
      <c r="I31" s="37"/>
      <c r="J31" s="39"/>
    </row>
    <row r="32">
      <c r="A32" s="23" t="s">
        <v>26</v>
      </c>
      <c r="B32" s="24"/>
      <c r="C32" s="25" t="s">
        <v>180</v>
      </c>
      <c r="D32" s="26"/>
      <c r="E32" s="23" t="s">
        <v>181</v>
      </c>
      <c r="F32" s="26"/>
      <c r="G32" s="26"/>
      <c r="H32" s="26"/>
      <c r="I32" s="27">
        <f>SUMIFS(I33:I44,A33:A44,"P")</f>
        <v>0</v>
      </c>
      <c r="J32" s="28"/>
    </row>
    <row r="33">
      <c r="A33" s="29" t="s">
        <v>29</v>
      </c>
      <c r="B33" s="29">
        <v>6</v>
      </c>
      <c r="C33" s="30" t="s">
        <v>286</v>
      </c>
      <c r="D33" s="29" t="s">
        <v>31</v>
      </c>
      <c r="E33" s="31" t="s">
        <v>287</v>
      </c>
      <c r="F33" s="32" t="s">
        <v>157</v>
      </c>
      <c r="G33" s="33">
        <v>87.200000000000003</v>
      </c>
      <c r="H33" s="34">
        <v>0</v>
      </c>
      <c r="I33" s="34">
        <f>ROUND(G33*H33,P4)</f>
        <v>0</v>
      </c>
      <c r="J33" s="29"/>
      <c r="O33" s="35">
        <f>I33*0.21</f>
        <v>0</v>
      </c>
      <c r="P33">
        <v>3</v>
      </c>
    </row>
    <row r="34">
      <c r="A34" s="29" t="s">
        <v>34</v>
      </c>
      <c r="B34" s="36"/>
      <c r="C34" s="37"/>
      <c r="D34" s="37"/>
      <c r="E34" s="31" t="s">
        <v>271</v>
      </c>
      <c r="F34" s="37"/>
      <c r="G34" s="37"/>
      <c r="H34" s="37"/>
      <c r="I34" s="37"/>
      <c r="J34" s="39"/>
    </row>
    <row r="35">
      <c r="A35" s="29" t="s">
        <v>88</v>
      </c>
      <c r="B35" s="36"/>
      <c r="C35" s="37"/>
      <c r="D35" s="37"/>
      <c r="E35" s="43" t="s">
        <v>288</v>
      </c>
      <c r="F35" s="37"/>
      <c r="G35" s="37"/>
      <c r="H35" s="37"/>
      <c r="I35" s="37"/>
      <c r="J35" s="39"/>
    </row>
    <row r="36" ht="57.6">
      <c r="A36" s="29" t="s">
        <v>35</v>
      </c>
      <c r="B36" s="36"/>
      <c r="C36" s="37"/>
      <c r="D36" s="37"/>
      <c r="E36" s="31" t="s">
        <v>186</v>
      </c>
      <c r="F36" s="37"/>
      <c r="G36" s="37"/>
      <c r="H36" s="37"/>
      <c r="I36" s="37"/>
      <c r="J36" s="39"/>
    </row>
    <row r="37">
      <c r="A37" s="29" t="s">
        <v>29</v>
      </c>
      <c r="B37" s="29">
        <v>7</v>
      </c>
      <c r="C37" s="30" t="s">
        <v>289</v>
      </c>
      <c r="D37" s="29" t="s">
        <v>31</v>
      </c>
      <c r="E37" s="31" t="s">
        <v>290</v>
      </c>
      <c r="F37" s="32" t="s">
        <v>157</v>
      </c>
      <c r="G37" s="33">
        <v>60.149999999999999</v>
      </c>
      <c r="H37" s="34">
        <v>0</v>
      </c>
      <c r="I37" s="34">
        <f>ROUND(G37*H37,P4)</f>
        <v>0</v>
      </c>
      <c r="J37" s="29"/>
      <c r="O37" s="35">
        <f>I37*0.21</f>
        <v>0</v>
      </c>
      <c r="P37">
        <v>3</v>
      </c>
    </row>
    <row r="38">
      <c r="A38" s="29" t="s">
        <v>34</v>
      </c>
      <c r="B38" s="36"/>
      <c r="C38" s="37"/>
      <c r="D38" s="37"/>
      <c r="E38" s="31" t="s">
        <v>291</v>
      </c>
      <c r="F38" s="37"/>
      <c r="G38" s="37"/>
      <c r="H38" s="37"/>
      <c r="I38" s="37"/>
      <c r="J38" s="39"/>
    </row>
    <row r="39">
      <c r="A39" s="29" t="s">
        <v>88</v>
      </c>
      <c r="B39" s="36"/>
      <c r="C39" s="37"/>
      <c r="D39" s="37"/>
      <c r="E39" s="43" t="s">
        <v>292</v>
      </c>
      <c r="F39" s="37"/>
      <c r="G39" s="37"/>
      <c r="H39" s="37"/>
      <c r="I39" s="37"/>
      <c r="J39" s="39"/>
    </row>
    <row r="40" ht="187.2">
      <c r="A40" s="29" t="s">
        <v>35</v>
      </c>
      <c r="B40" s="36"/>
      <c r="C40" s="37"/>
      <c r="D40" s="37"/>
      <c r="E40" s="31" t="s">
        <v>211</v>
      </c>
      <c r="F40" s="37"/>
      <c r="G40" s="37"/>
      <c r="H40" s="37"/>
      <c r="I40" s="37"/>
      <c r="J40" s="39"/>
    </row>
    <row r="41" ht="28.8">
      <c r="A41" s="29" t="s">
        <v>29</v>
      </c>
      <c r="B41" s="29">
        <v>8</v>
      </c>
      <c r="C41" s="30" t="s">
        <v>293</v>
      </c>
      <c r="D41" s="29" t="s">
        <v>31</v>
      </c>
      <c r="E41" s="31" t="s">
        <v>294</v>
      </c>
      <c r="F41" s="32" t="s">
        <v>157</v>
      </c>
      <c r="G41" s="33">
        <v>18</v>
      </c>
      <c r="H41" s="34">
        <v>0</v>
      </c>
      <c r="I41" s="34">
        <f>ROUND(G41*H41,P4)</f>
        <v>0</v>
      </c>
      <c r="J41" s="29"/>
      <c r="O41" s="35">
        <f>I41*0.21</f>
        <v>0</v>
      </c>
      <c r="P41">
        <v>3</v>
      </c>
    </row>
    <row r="42" ht="28.8">
      <c r="A42" s="29" t="s">
        <v>34</v>
      </c>
      <c r="B42" s="36"/>
      <c r="C42" s="37"/>
      <c r="D42" s="37"/>
      <c r="E42" s="31" t="s">
        <v>295</v>
      </c>
      <c r="F42" s="37"/>
      <c r="G42" s="37"/>
      <c r="H42" s="37"/>
      <c r="I42" s="37"/>
      <c r="J42" s="39"/>
    </row>
    <row r="43">
      <c r="A43" s="29" t="s">
        <v>88</v>
      </c>
      <c r="B43" s="36"/>
      <c r="C43" s="37"/>
      <c r="D43" s="37"/>
      <c r="E43" s="43" t="s">
        <v>296</v>
      </c>
      <c r="F43" s="37"/>
      <c r="G43" s="37"/>
      <c r="H43" s="37"/>
      <c r="I43" s="37"/>
      <c r="J43" s="39"/>
    </row>
    <row r="44" ht="187.2">
      <c r="A44" s="29" t="s">
        <v>35</v>
      </c>
      <c r="B44" s="36"/>
      <c r="C44" s="37"/>
      <c r="D44" s="37"/>
      <c r="E44" s="31" t="s">
        <v>211</v>
      </c>
      <c r="F44" s="37"/>
      <c r="G44" s="37"/>
      <c r="H44" s="37"/>
      <c r="I44" s="37"/>
      <c r="J44" s="39"/>
    </row>
    <row r="45">
      <c r="A45" s="23" t="s">
        <v>26</v>
      </c>
      <c r="B45" s="24"/>
      <c r="C45" s="25" t="s">
        <v>220</v>
      </c>
      <c r="D45" s="26"/>
      <c r="E45" s="23" t="s">
        <v>221</v>
      </c>
      <c r="F45" s="26"/>
      <c r="G45" s="26"/>
      <c r="H45" s="26"/>
      <c r="I45" s="27">
        <f>SUMIFS(I46:I49,A46:A49,"P")</f>
        <v>0</v>
      </c>
      <c r="J45" s="28"/>
    </row>
    <row r="46">
      <c r="A46" s="29" t="s">
        <v>29</v>
      </c>
      <c r="B46" s="29">
        <v>9</v>
      </c>
      <c r="C46" s="30" t="s">
        <v>297</v>
      </c>
      <c r="D46" s="29" t="s">
        <v>31</v>
      </c>
      <c r="E46" s="31" t="s">
        <v>298</v>
      </c>
      <c r="F46" s="32" t="s">
        <v>129</v>
      </c>
      <c r="G46" s="33">
        <v>46.5</v>
      </c>
      <c r="H46" s="34">
        <v>0</v>
      </c>
      <c r="I46" s="34">
        <f>ROUND(G46*H46,P4)</f>
        <v>0</v>
      </c>
      <c r="J46" s="29"/>
      <c r="O46" s="35">
        <f>I46*0.21</f>
        <v>0</v>
      </c>
      <c r="P46">
        <v>3</v>
      </c>
    </row>
    <row r="47" ht="28.8">
      <c r="A47" s="29" t="s">
        <v>34</v>
      </c>
      <c r="B47" s="36"/>
      <c r="C47" s="37"/>
      <c r="D47" s="37"/>
      <c r="E47" s="31" t="s">
        <v>299</v>
      </c>
      <c r="F47" s="37"/>
      <c r="G47" s="37"/>
      <c r="H47" s="37"/>
      <c r="I47" s="37"/>
      <c r="J47" s="39"/>
    </row>
    <row r="48">
      <c r="A48" s="29" t="s">
        <v>88</v>
      </c>
      <c r="B48" s="36"/>
      <c r="C48" s="37"/>
      <c r="D48" s="37"/>
      <c r="E48" s="43" t="s">
        <v>300</v>
      </c>
      <c r="F48" s="37"/>
      <c r="G48" s="37"/>
      <c r="H48" s="37"/>
      <c r="I48" s="37"/>
      <c r="J48" s="39"/>
    </row>
    <row r="49" ht="288">
      <c r="A49" s="29" t="s">
        <v>35</v>
      </c>
      <c r="B49" s="36"/>
      <c r="C49" s="37"/>
      <c r="D49" s="37"/>
      <c r="E49" s="31" t="s">
        <v>301</v>
      </c>
      <c r="F49" s="37"/>
      <c r="G49" s="37"/>
      <c r="H49" s="37"/>
      <c r="I49" s="37"/>
      <c r="J49" s="39"/>
    </row>
    <row r="50">
      <c r="A50" s="23" t="s">
        <v>26</v>
      </c>
      <c r="B50" s="24"/>
      <c r="C50" s="25" t="s">
        <v>227</v>
      </c>
      <c r="D50" s="26"/>
      <c r="E50" s="23" t="s">
        <v>228</v>
      </c>
      <c r="F50" s="26"/>
      <c r="G50" s="26"/>
      <c r="H50" s="26"/>
      <c r="I50" s="27">
        <f>SUMIFS(I51:I58,A51:A58,"P")</f>
        <v>0</v>
      </c>
      <c r="J50" s="28"/>
    </row>
    <row r="51">
      <c r="A51" s="29" t="s">
        <v>29</v>
      </c>
      <c r="B51" s="29">
        <v>10</v>
      </c>
      <c r="C51" s="30" t="s">
        <v>247</v>
      </c>
      <c r="D51" s="29" t="s">
        <v>31</v>
      </c>
      <c r="E51" s="31" t="s">
        <v>248</v>
      </c>
      <c r="F51" s="32" t="s">
        <v>129</v>
      </c>
      <c r="G51" s="33">
        <v>25.899999999999999</v>
      </c>
      <c r="H51" s="34">
        <v>0</v>
      </c>
      <c r="I51" s="34">
        <f>ROUND(G51*H51,P4)</f>
        <v>0</v>
      </c>
      <c r="J51" s="29"/>
      <c r="O51" s="35">
        <f>I51*0.21</f>
        <v>0</v>
      </c>
      <c r="P51">
        <v>3</v>
      </c>
    </row>
    <row r="52" ht="28.8">
      <c r="A52" s="29" t="s">
        <v>34</v>
      </c>
      <c r="B52" s="36"/>
      <c r="C52" s="37"/>
      <c r="D52" s="37"/>
      <c r="E52" s="31" t="s">
        <v>249</v>
      </c>
      <c r="F52" s="37"/>
      <c r="G52" s="37"/>
      <c r="H52" s="37"/>
      <c r="I52" s="37"/>
      <c r="J52" s="39"/>
    </row>
    <row r="53">
      <c r="A53" s="29" t="s">
        <v>88</v>
      </c>
      <c r="B53" s="36"/>
      <c r="C53" s="37"/>
      <c r="D53" s="37"/>
      <c r="E53" s="43" t="s">
        <v>302</v>
      </c>
      <c r="F53" s="37"/>
      <c r="G53" s="37"/>
      <c r="H53" s="37"/>
      <c r="I53" s="37"/>
      <c r="J53" s="39"/>
    </row>
    <row r="54" ht="57.6">
      <c r="A54" s="29" t="s">
        <v>35</v>
      </c>
      <c r="B54" s="36"/>
      <c r="C54" s="37"/>
      <c r="D54" s="37"/>
      <c r="E54" s="31" t="s">
        <v>251</v>
      </c>
      <c r="F54" s="37"/>
      <c r="G54" s="37"/>
      <c r="H54" s="37"/>
      <c r="I54" s="37"/>
      <c r="J54" s="39"/>
    </row>
    <row r="55">
      <c r="A55" s="29" t="s">
        <v>29</v>
      </c>
      <c r="B55" s="29">
        <v>11</v>
      </c>
      <c r="C55" s="30" t="s">
        <v>252</v>
      </c>
      <c r="D55" s="29" t="s">
        <v>31</v>
      </c>
      <c r="E55" s="31" t="s">
        <v>253</v>
      </c>
      <c r="F55" s="32" t="s">
        <v>129</v>
      </c>
      <c r="G55" s="33">
        <v>54.700000000000003</v>
      </c>
      <c r="H55" s="34">
        <v>0</v>
      </c>
      <c r="I55" s="34">
        <f>ROUND(G55*H55,P4)</f>
        <v>0</v>
      </c>
      <c r="J55" s="29"/>
      <c r="O55" s="35">
        <f>I55*0.21</f>
        <v>0</v>
      </c>
      <c r="P55">
        <v>3</v>
      </c>
    </row>
    <row r="56" ht="28.8">
      <c r="A56" s="29" t="s">
        <v>34</v>
      </c>
      <c r="B56" s="36"/>
      <c r="C56" s="37"/>
      <c r="D56" s="37"/>
      <c r="E56" s="31" t="s">
        <v>254</v>
      </c>
      <c r="F56" s="37"/>
      <c r="G56" s="37"/>
      <c r="H56" s="37"/>
      <c r="I56" s="37"/>
      <c r="J56" s="39"/>
    </row>
    <row r="57">
      <c r="A57" s="29" t="s">
        <v>88</v>
      </c>
      <c r="B57" s="36"/>
      <c r="C57" s="37"/>
      <c r="D57" s="37"/>
      <c r="E57" s="43" t="s">
        <v>303</v>
      </c>
      <c r="F57" s="37"/>
      <c r="G57" s="37"/>
      <c r="H57" s="37"/>
      <c r="I57" s="37"/>
      <c r="J57" s="39"/>
    </row>
    <row r="58" ht="57.6">
      <c r="A58" s="29" t="s">
        <v>35</v>
      </c>
      <c r="B58" s="40"/>
      <c r="C58" s="41"/>
      <c r="D58" s="41"/>
      <c r="E58" s="31" t="s">
        <v>251</v>
      </c>
      <c r="F58" s="41"/>
      <c r="G58" s="41"/>
      <c r="H58" s="41"/>
      <c r="I58" s="41"/>
      <c r="J58"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304</v>
      </c>
      <c r="I3" s="16">
        <f>SUMIFS(I9:I73,A9:A73,"SD")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304</v>
      </c>
      <c r="D5" s="13"/>
      <c r="E5" s="14" t="s">
        <v>305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83</v>
      </c>
      <c r="D10" s="29" t="s">
        <v>31</v>
      </c>
      <c r="E10" s="31" t="s">
        <v>85</v>
      </c>
      <c r="F10" s="32" t="s">
        <v>86</v>
      </c>
      <c r="G10" s="33">
        <v>103.59999999999999</v>
      </c>
      <c r="H10" s="34">
        <v>0</v>
      </c>
      <c r="I10" s="34">
        <f>ROUND(G10*H10,P4)</f>
        <v>0</v>
      </c>
      <c r="J10" s="29"/>
      <c r="O10" s="35">
        <f>I10*0.21</f>
        <v>0</v>
      </c>
      <c r="P10">
        <v>3</v>
      </c>
    </row>
    <row r="11">
      <c r="A11" s="29" t="s">
        <v>34</v>
      </c>
      <c r="B11" s="36"/>
      <c r="C11" s="37"/>
      <c r="D11" s="37"/>
      <c r="E11" s="31" t="s">
        <v>258</v>
      </c>
      <c r="F11" s="37"/>
      <c r="G11" s="37"/>
      <c r="H11" s="37"/>
      <c r="I11" s="37"/>
      <c r="J11" s="39"/>
    </row>
    <row r="12" ht="43.2">
      <c r="A12" s="29" t="s">
        <v>88</v>
      </c>
      <c r="B12" s="36"/>
      <c r="C12" s="37"/>
      <c r="D12" s="37"/>
      <c r="E12" s="43" t="s">
        <v>306</v>
      </c>
      <c r="F12" s="37"/>
      <c r="G12" s="37"/>
      <c r="H12" s="37"/>
      <c r="I12" s="37"/>
      <c r="J12" s="39"/>
    </row>
    <row r="13" ht="28.8">
      <c r="A13" s="29" t="s">
        <v>35</v>
      </c>
      <c r="B13" s="36"/>
      <c r="C13" s="37"/>
      <c r="D13" s="37"/>
      <c r="E13" s="31" t="s">
        <v>90</v>
      </c>
      <c r="F13" s="37"/>
      <c r="G13" s="37"/>
      <c r="H13" s="37"/>
      <c r="I13" s="37"/>
      <c r="J13" s="39"/>
    </row>
    <row r="14">
      <c r="A14" s="23" t="s">
        <v>26</v>
      </c>
      <c r="B14" s="24"/>
      <c r="C14" s="25" t="s">
        <v>84</v>
      </c>
      <c r="D14" s="26"/>
      <c r="E14" s="23" t="s">
        <v>100</v>
      </c>
      <c r="F14" s="26"/>
      <c r="G14" s="26"/>
      <c r="H14" s="26"/>
      <c r="I14" s="27">
        <f>SUMIFS(I15:I22,A15:A22,"P")</f>
        <v>0</v>
      </c>
      <c r="J14" s="28"/>
    </row>
    <row r="15">
      <c r="A15" s="29" t="s">
        <v>29</v>
      </c>
      <c r="B15" s="29">
        <v>2</v>
      </c>
      <c r="C15" s="30" t="s">
        <v>136</v>
      </c>
      <c r="D15" s="29" t="s">
        <v>84</v>
      </c>
      <c r="E15" s="31" t="s">
        <v>137</v>
      </c>
      <c r="F15" s="32" t="s">
        <v>103</v>
      </c>
      <c r="G15" s="33">
        <v>20.655999999999999</v>
      </c>
      <c r="H15" s="34">
        <v>0</v>
      </c>
      <c r="I15" s="34">
        <f>ROUND(G15*H15,P4)</f>
        <v>0</v>
      </c>
      <c r="J15" s="29"/>
      <c r="O15" s="35">
        <f>I15*0.21</f>
        <v>0</v>
      </c>
      <c r="P15">
        <v>3</v>
      </c>
    </row>
    <row r="16" ht="57.6">
      <c r="A16" s="29" t="s">
        <v>34</v>
      </c>
      <c r="B16" s="36"/>
      <c r="C16" s="37"/>
      <c r="D16" s="37"/>
      <c r="E16" s="31" t="s">
        <v>307</v>
      </c>
      <c r="F16" s="37"/>
      <c r="G16" s="37"/>
      <c r="H16" s="37"/>
      <c r="I16" s="37"/>
      <c r="J16" s="39"/>
    </row>
    <row r="17">
      <c r="A17" s="29" t="s">
        <v>88</v>
      </c>
      <c r="B17" s="36"/>
      <c r="C17" s="37"/>
      <c r="D17" s="37"/>
      <c r="E17" s="43" t="s">
        <v>308</v>
      </c>
      <c r="F17" s="37"/>
      <c r="G17" s="37"/>
      <c r="H17" s="37"/>
      <c r="I17" s="37"/>
      <c r="J17" s="39"/>
    </row>
    <row r="18" ht="374.4">
      <c r="A18" s="29" t="s">
        <v>35</v>
      </c>
      <c r="B18" s="36"/>
      <c r="C18" s="37"/>
      <c r="D18" s="37"/>
      <c r="E18" s="31" t="s">
        <v>140</v>
      </c>
      <c r="F18" s="37"/>
      <c r="G18" s="37"/>
      <c r="H18" s="37"/>
      <c r="I18" s="37"/>
      <c r="J18" s="39"/>
    </row>
    <row r="19">
      <c r="A19" s="29" t="s">
        <v>29</v>
      </c>
      <c r="B19" s="29">
        <v>3</v>
      </c>
      <c r="C19" s="30" t="s">
        <v>136</v>
      </c>
      <c r="D19" s="29" t="s">
        <v>91</v>
      </c>
      <c r="E19" s="31" t="s">
        <v>137</v>
      </c>
      <c r="F19" s="32" t="s">
        <v>103</v>
      </c>
      <c r="G19" s="33">
        <v>31.140000000000001</v>
      </c>
      <c r="H19" s="34">
        <v>0</v>
      </c>
      <c r="I19" s="34">
        <f>ROUND(G19*H19,P4)</f>
        <v>0</v>
      </c>
      <c r="J19" s="29"/>
      <c r="O19" s="35">
        <f>I19*0.21</f>
        <v>0</v>
      </c>
      <c r="P19">
        <v>3</v>
      </c>
    </row>
    <row r="20" ht="57.6">
      <c r="A20" s="29" t="s">
        <v>34</v>
      </c>
      <c r="B20" s="36"/>
      <c r="C20" s="37"/>
      <c r="D20" s="37"/>
      <c r="E20" s="31" t="s">
        <v>267</v>
      </c>
      <c r="F20" s="37"/>
      <c r="G20" s="37"/>
      <c r="H20" s="37"/>
      <c r="I20" s="37"/>
      <c r="J20" s="39"/>
    </row>
    <row r="21">
      <c r="A21" s="29" t="s">
        <v>88</v>
      </c>
      <c r="B21" s="36"/>
      <c r="C21" s="37"/>
      <c r="D21" s="37"/>
      <c r="E21" s="43" t="s">
        <v>309</v>
      </c>
      <c r="F21" s="37"/>
      <c r="G21" s="37"/>
      <c r="H21" s="37"/>
      <c r="I21" s="37"/>
      <c r="J21" s="39"/>
    </row>
    <row r="22" ht="374.4">
      <c r="A22" s="29" t="s">
        <v>35</v>
      </c>
      <c r="B22" s="36"/>
      <c r="C22" s="37"/>
      <c r="D22" s="37"/>
      <c r="E22" s="31" t="s">
        <v>140</v>
      </c>
      <c r="F22" s="37"/>
      <c r="G22" s="37"/>
      <c r="H22" s="37"/>
      <c r="I22" s="37"/>
      <c r="J22" s="39"/>
    </row>
    <row r="23">
      <c r="A23" s="23" t="s">
        <v>26</v>
      </c>
      <c r="B23" s="24"/>
      <c r="C23" s="25" t="s">
        <v>91</v>
      </c>
      <c r="D23" s="26"/>
      <c r="E23" s="23" t="s">
        <v>161</v>
      </c>
      <c r="F23" s="26"/>
      <c r="G23" s="26"/>
      <c r="H23" s="26"/>
      <c r="I23" s="27">
        <f>SUMIFS(I24:I31,A24:A31,"P")</f>
        <v>0</v>
      </c>
      <c r="J23" s="28"/>
    </row>
    <row r="24">
      <c r="A24" s="29" t="s">
        <v>29</v>
      </c>
      <c r="B24" s="29">
        <v>4</v>
      </c>
      <c r="C24" s="30" t="s">
        <v>162</v>
      </c>
      <c r="D24" s="29" t="s">
        <v>31</v>
      </c>
      <c r="E24" s="31" t="s">
        <v>163</v>
      </c>
      <c r="F24" s="32" t="s">
        <v>103</v>
      </c>
      <c r="G24" s="33">
        <v>31.140000000000001</v>
      </c>
      <c r="H24" s="34">
        <v>0</v>
      </c>
      <c r="I24" s="34">
        <f>ROUND(G24*H24,P4)</f>
        <v>0</v>
      </c>
      <c r="J24" s="29"/>
      <c r="O24" s="35">
        <f>I24*0.21</f>
        <v>0</v>
      </c>
      <c r="P24">
        <v>3</v>
      </c>
    </row>
    <row r="25" ht="57.6">
      <c r="A25" s="29" t="s">
        <v>34</v>
      </c>
      <c r="B25" s="36"/>
      <c r="C25" s="37"/>
      <c r="D25" s="37"/>
      <c r="E25" s="31" t="s">
        <v>164</v>
      </c>
      <c r="F25" s="37"/>
      <c r="G25" s="37"/>
      <c r="H25" s="37"/>
      <c r="I25" s="37"/>
      <c r="J25" s="39"/>
    </row>
    <row r="26">
      <c r="A26" s="29" t="s">
        <v>88</v>
      </c>
      <c r="B26" s="36"/>
      <c r="C26" s="37"/>
      <c r="D26" s="37"/>
      <c r="E26" s="43" t="s">
        <v>310</v>
      </c>
      <c r="F26" s="37"/>
      <c r="G26" s="37"/>
      <c r="H26" s="37"/>
      <c r="I26" s="37"/>
      <c r="J26" s="39"/>
    </row>
    <row r="27" ht="57.6">
      <c r="A27" s="29" t="s">
        <v>35</v>
      </c>
      <c r="B27" s="36"/>
      <c r="C27" s="37"/>
      <c r="D27" s="37"/>
      <c r="E27" s="31" t="s">
        <v>166</v>
      </c>
      <c r="F27" s="37"/>
      <c r="G27" s="37"/>
      <c r="H27" s="37"/>
      <c r="I27" s="37"/>
      <c r="J27" s="39"/>
    </row>
    <row r="28">
      <c r="A28" s="29" t="s">
        <v>29</v>
      </c>
      <c r="B28" s="29">
        <v>5</v>
      </c>
      <c r="C28" s="30" t="s">
        <v>167</v>
      </c>
      <c r="D28" s="29" t="s">
        <v>31</v>
      </c>
      <c r="E28" s="31" t="s">
        <v>168</v>
      </c>
      <c r="F28" s="32" t="s">
        <v>157</v>
      </c>
      <c r="G28" s="33">
        <v>238.74000000000001</v>
      </c>
      <c r="H28" s="34">
        <v>0</v>
      </c>
      <c r="I28" s="34">
        <f>ROUND(G28*H28,P4)</f>
        <v>0</v>
      </c>
      <c r="J28" s="29"/>
      <c r="O28" s="35">
        <f>I28*0.21</f>
        <v>0</v>
      </c>
      <c r="P28">
        <v>3</v>
      </c>
    </row>
    <row r="29" ht="43.2">
      <c r="A29" s="29" t="s">
        <v>34</v>
      </c>
      <c r="B29" s="36"/>
      <c r="C29" s="37"/>
      <c r="D29" s="37"/>
      <c r="E29" s="31" t="s">
        <v>269</v>
      </c>
      <c r="F29" s="37"/>
      <c r="G29" s="37"/>
      <c r="H29" s="37"/>
      <c r="I29" s="37"/>
      <c r="J29" s="39"/>
    </row>
    <row r="30">
      <c r="A30" s="29" t="s">
        <v>88</v>
      </c>
      <c r="B30" s="36"/>
      <c r="C30" s="37"/>
      <c r="D30" s="37"/>
      <c r="E30" s="43" t="s">
        <v>311</v>
      </c>
      <c r="F30" s="37"/>
      <c r="G30" s="37"/>
      <c r="H30" s="37"/>
      <c r="I30" s="37"/>
      <c r="J30" s="39"/>
    </row>
    <row r="31" ht="115.2">
      <c r="A31" s="29" t="s">
        <v>35</v>
      </c>
      <c r="B31" s="36"/>
      <c r="C31" s="37"/>
      <c r="D31" s="37"/>
      <c r="E31" s="31" t="s">
        <v>171</v>
      </c>
      <c r="F31" s="37"/>
      <c r="G31" s="37"/>
      <c r="H31" s="37"/>
      <c r="I31" s="37"/>
      <c r="J31" s="39"/>
    </row>
    <row r="32">
      <c r="A32" s="23" t="s">
        <v>26</v>
      </c>
      <c r="B32" s="24"/>
      <c r="C32" s="25" t="s">
        <v>180</v>
      </c>
      <c r="D32" s="26"/>
      <c r="E32" s="23" t="s">
        <v>181</v>
      </c>
      <c r="F32" s="26"/>
      <c r="G32" s="26"/>
      <c r="H32" s="26"/>
      <c r="I32" s="27">
        <f>SUMIFS(I33:I52,A33:A52,"P")</f>
        <v>0</v>
      </c>
      <c r="J32" s="28"/>
    </row>
    <row r="33">
      <c r="A33" s="29" t="s">
        <v>29</v>
      </c>
      <c r="B33" s="29">
        <v>6</v>
      </c>
      <c r="C33" s="30" t="s">
        <v>182</v>
      </c>
      <c r="D33" s="29" t="s">
        <v>31</v>
      </c>
      <c r="E33" s="31" t="s">
        <v>183</v>
      </c>
      <c r="F33" s="32" t="s">
        <v>157</v>
      </c>
      <c r="G33" s="33">
        <v>103.8</v>
      </c>
      <c r="H33" s="34">
        <v>0</v>
      </c>
      <c r="I33" s="34">
        <f>ROUND(G33*H33,P4)</f>
        <v>0</v>
      </c>
      <c r="J33" s="29"/>
      <c r="O33" s="35">
        <f>I33*0.21</f>
        <v>0</v>
      </c>
      <c r="P33">
        <v>3</v>
      </c>
    </row>
    <row r="34" ht="28.8">
      <c r="A34" s="29" t="s">
        <v>34</v>
      </c>
      <c r="B34" s="36"/>
      <c r="C34" s="37"/>
      <c r="D34" s="37"/>
      <c r="E34" s="31" t="s">
        <v>312</v>
      </c>
      <c r="F34" s="37"/>
      <c r="G34" s="37"/>
      <c r="H34" s="37"/>
      <c r="I34" s="37"/>
      <c r="J34" s="39"/>
    </row>
    <row r="35">
      <c r="A35" s="29" t="s">
        <v>88</v>
      </c>
      <c r="B35" s="36"/>
      <c r="C35" s="37"/>
      <c r="D35" s="37"/>
      <c r="E35" s="43" t="s">
        <v>313</v>
      </c>
      <c r="F35" s="37"/>
      <c r="G35" s="37"/>
      <c r="H35" s="37"/>
      <c r="I35" s="37"/>
      <c r="J35" s="39"/>
    </row>
    <row r="36" ht="57.6">
      <c r="A36" s="29" t="s">
        <v>35</v>
      </c>
      <c r="B36" s="36"/>
      <c r="C36" s="37"/>
      <c r="D36" s="37"/>
      <c r="E36" s="31" t="s">
        <v>186</v>
      </c>
      <c r="F36" s="37"/>
      <c r="G36" s="37"/>
      <c r="H36" s="37"/>
      <c r="I36" s="37"/>
      <c r="J36" s="39"/>
    </row>
    <row r="37">
      <c r="A37" s="29" t="s">
        <v>29</v>
      </c>
      <c r="B37" s="29">
        <v>7</v>
      </c>
      <c r="C37" s="30" t="s">
        <v>207</v>
      </c>
      <c r="D37" s="29" t="s">
        <v>31</v>
      </c>
      <c r="E37" s="31" t="s">
        <v>208</v>
      </c>
      <c r="F37" s="32" t="s">
        <v>157</v>
      </c>
      <c r="G37" s="33">
        <v>43.100000000000001</v>
      </c>
      <c r="H37" s="34">
        <v>0</v>
      </c>
      <c r="I37" s="34">
        <f>ROUND(G37*H37,P4)</f>
        <v>0</v>
      </c>
      <c r="J37" s="29"/>
      <c r="O37" s="35">
        <f>I37*0.21</f>
        <v>0</v>
      </c>
      <c r="P37">
        <v>3</v>
      </c>
    </row>
    <row r="38" ht="28.8">
      <c r="A38" s="29" t="s">
        <v>34</v>
      </c>
      <c r="B38" s="36"/>
      <c r="C38" s="37"/>
      <c r="D38" s="37"/>
      <c r="E38" s="31" t="s">
        <v>273</v>
      </c>
      <c r="F38" s="37"/>
      <c r="G38" s="37"/>
      <c r="H38" s="37"/>
      <c r="I38" s="37"/>
      <c r="J38" s="39"/>
    </row>
    <row r="39">
      <c r="A39" s="29" t="s">
        <v>88</v>
      </c>
      <c r="B39" s="36"/>
      <c r="C39" s="37"/>
      <c r="D39" s="37"/>
      <c r="E39" s="43" t="s">
        <v>314</v>
      </c>
      <c r="F39" s="37"/>
      <c r="G39" s="37"/>
      <c r="H39" s="37"/>
      <c r="I39" s="37"/>
      <c r="J39" s="39"/>
    </row>
    <row r="40" ht="187.2">
      <c r="A40" s="29" t="s">
        <v>35</v>
      </c>
      <c r="B40" s="36"/>
      <c r="C40" s="37"/>
      <c r="D40" s="37"/>
      <c r="E40" s="31" t="s">
        <v>211</v>
      </c>
      <c r="F40" s="37"/>
      <c r="G40" s="37"/>
      <c r="H40" s="37"/>
      <c r="I40" s="37"/>
      <c r="J40" s="39"/>
    </row>
    <row r="41">
      <c r="A41" s="29" t="s">
        <v>29</v>
      </c>
      <c r="B41" s="29">
        <v>8</v>
      </c>
      <c r="C41" s="30" t="s">
        <v>315</v>
      </c>
      <c r="D41" s="29" t="s">
        <v>31</v>
      </c>
      <c r="E41" s="31" t="s">
        <v>316</v>
      </c>
      <c r="F41" s="32" t="s">
        <v>157</v>
      </c>
      <c r="G41" s="33">
        <v>7.7999999999999998</v>
      </c>
      <c r="H41" s="34">
        <v>0</v>
      </c>
      <c r="I41" s="34">
        <f>ROUND(G41*H41,P4)</f>
        <v>0</v>
      </c>
      <c r="J41" s="29"/>
      <c r="O41" s="35">
        <f>I41*0.21</f>
        <v>0</v>
      </c>
      <c r="P41">
        <v>3</v>
      </c>
    </row>
    <row r="42" ht="28.8">
      <c r="A42" s="29" t="s">
        <v>34</v>
      </c>
      <c r="B42" s="36"/>
      <c r="C42" s="37"/>
      <c r="D42" s="37"/>
      <c r="E42" s="31" t="s">
        <v>317</v>
      </c>
      <c r="F42" s="37"/>
      <c r="G42" s="37"/>
      <c r="H42" s="37"/>
      <c r="I42" s="37"/>
      <c r="J42" s="39"/>
    </row>
    <row r="43">
      <c r="A43" s="29" t="s">
        <v>88</v>
      </c>
      <c r="B43" s="36"/>
      <c r="C43" s="37"/>
      <c r="D43" s="37"/>
      <c r="E43" s="43" t="s">
        <v>318</v>
      </c>
      <c r="F43" s="37"/>
      <c r="G43" s="37"/>
      <c r="H43" s="37"/>
      <c r="I43" s="37"/>
      <c r="J43" s="39"/>
    </row>
    <row r="44" ht="187.2">
      <c r="A44" s="29" t="s">
        <v>35</v>
      </c>
      <c r="B44" s="36"/>
      <c r="C44" s="37"/>
      <c r="D44" s="37"/>
      <c r="E44" s="31" t="s">
        <v>211</v>
      </c>
      <c r="F44" s="37"/>
      <c r="G44" s="37"/>
      <c r="H44" s="37"/>
      <c r="I44" s="37"/>
      <c r="J44" s="39"/>
    </row>
    <row r="45" ht="28.8">
      <c r="A45" s="29" t="s">
        <v>29</v>
      </c>
      <c r="B45" s="29">
        <v>9</v>
      </c>
      <c r="C45" s="30" t="s">
        <v>212</v>
      </c>
      <c r="D45" s="29" t="s">
        <v>31</v>
      </c>
      <c r="E45" s="31" t="s">
        <v>213</v>
      </c>
      <c r="F45" s="32" t="s">
        <v>157</v>
      </c>
      <c r="G45" s="33">
        <v>4.4400000000000004</v>
      </c>
      <c r="H45" s="34">
        <v>0</v>
      </c>
      <c r="I45" s="34">
        <f>ROUND(G45*H45,P4)</f>
        <v>0</v>
      </c>
      <c r="J45" s="29"/>
      <c r="O45" s="35">
        <f>I45*0.21</f>
        <v>0</v>
      </c>
      <c r="P45">
        <v>3</v>
      </c>
    </row>
    <row r="46">
      <c r="A46" s="29" t="s">
        <v>34</v>
      </c>
      <c r="B46" s="36"/>
      <c r="C46" s="37"/>
      <c r="D46" s="37"/>
      <c r="E46" s="31" t="s">
        <v>214</v>
      </c>
      <c r="F46" s="37"/>
      <c r="G46" s="37"/>
      <c r="H46" s="37"/>
      <c r="I46" s="37"/>
      <c r="J46" s="39"/>
    </row>
    <row r="47">
      <c r="A47" s="29" t="s">
        <v>88</v>
      </c>
      <c r="B47" s="36"/>
      <c r="C47" s="37"/>
      <c r="D47" s="37"/>
      <c r="E47" s="43" t="s">
        <v>319</v>
      </c>
      <c r="F47" s="37"/>
      <c r="G47" s="37"/>
      <c r="H47" s="37"/>
      <c r="I47" s="37"/>
      <c r="J47" s="39"/>
    </row>
    <row r="48" ht="187.2">
      <c r="A48" s="29" t="s">
        <v>35</v>
      </c>
      <c r="B48" s="36"/>
      <c r="C48" s="37"/>
      <c r="D48" s="37"/>
      <c r="E48" s="31" t="s">
        <v>211</v>
      </c>
      <c r="F48" s="37"/>
      <c r="G48" s="37"/>
      <c r="H48" s="37"/>
      <c r="I48" s="37"/>
      <c r="J48" s="39"/>
    </row>
    <row r="49" ht="28.8">
      <c r="A49" s="29" t="s">
        <v>29</v>
      </c>
      <c r="B49" s="29">
        <v>10</v>
      </c>
      <c r="C49" s="30" t="s">
        <v>216</v>
      </c>
      <c r="D49" s="29" t="s">
        <v>31</v>
      </c>
      <c r="E49" s="31" t="s">
        <v>217</v>
      </c>
      <c r="F49" s="32" t="s">
        <v>157</v>
      </c>
      <c r="G49" s="33">
        <v>3.2000000000000002</v>
      </c>
      <c r="H49" s="34">
        <v>0</v>
      </c>
      <c r="I49" s="34">
        <f>ROUND(G49*H49,P4)</f>
        <v>0</v>
      </c>
      <c r="J49" s="29"/>
      <c r="O49" s="35">
        <f>I49*0.21</f>
        <v>0</v>
      </c>
      <c r="P49">
        <v>3</v>
      </c>
    </row>
    <row r="50" ht="28.8">
      <c r="A50" s="29" t="s">
        <v>34</v>
      </c>
      <c r="B50" s="36"/>
      <c r="C50" s="37"/>
      <c r="D50" s="37"/>
      <c r="E50" s="31" t="s">
        <v>320</v>
      </c>
      <c r="F50" s="37"/>
      <c r="G50" s="37"/>
      <c r="H50" s="37"/>
      <c r="I50" s="37"/>
      <c r="J50" s="39"/>
    </row>
    <row r="51">
      <c r="A51" s="29" t="s">
        <v>88</v>
      </c>
      <c r="B51" s="36"/>
      <c r="C51" s="37"/>
      <c r="D51" s="37"/>
      <c r="E51" s="43" t="s">
        <v>321</v>
      </c>
      <c r="F51" s="37"/>
      <c r="G51" s="37"/>
      <c r="H51" s="37"/>
      <c r="I51" s="37"/>
      <c r="J51" s="39"/>
    </row>
    <row r="52" ht="187.2">
      <c r="A52" s="29" t="s">
        <v>35</v>
      </c>
      <c r="B52" s="36"/>
      <c r="C52" s="37"/>
      <c r="D52" s="37"/>
      <c r="E52" s="31" t="s">
        <v>211</v>
      </c>
      <c r="F52" s="37"/>
      <c r="G52" s="37"/>
      <c r="H52" s="37"/>
      <c r="I52" s="37"/>
      <c r="J52" s="39"/>
    </row>
    <row r="53">
      <c r="A53" s="23" t="s">
        <v>26</v>
      </c>
      <c r="B53" s="24"/>
      <c r="C53" s="25" t="s">
        <v>227</v>
      </c>
      <c r="D53" s="26"/>
      <c r="E53" s="23" t="s">
        <v>228</v>
      </c>
      <c r="F53" s="26"/>
      <c r="G53" s="26"/>
      <c r="H53" s="26"/>
      <c r="I53" s="27">
        <f>SUMIFS(I54:I73,A54:A73,"P")</f>
        <v>0</v>
      </c>
      <c r="J53" s="28"/>
    </row>
    <row r="54" ht="28.8">
      <c r="A54" s="29" t="s">
        <v>29</v>
      </c>
      <c r="B54" s="29">
        <v>11</v>
      </c>
      <c r="C54" s="30" t="s">
        <v>229</v>
      </c>
      <c r="D54" s="29" t="s">
        <v>31</v>
      </c>
      <c r="E54" s="31" t="s">
        <v>230</v>
      </c>
      <c r="F54" s="32" t="s">
        <v>70</v>
      </c>
      <c r="G54" s="33">
        <v>2</v>
      </c>
      <c r="H54" s="34">
        <v>0</v>
      </c>
      <c r="I54" s="34">
        <f>ROUND(G54*H54,P4)</f>
        <v>0</v>
      </c>
      <c r="J54" s="29"/>
      <c r="O54" s="35">
        <f>I54*0.21</f>
        <v>0</v>
      </c>
      <c r="P54">
        <v>3</v>
      </c>
    </row>
    <row r="55">
      <c r="A55" s="29" t="s">
        <v>34</v>
      </c>
      <c r="B55" s="36"/>
      <c r="C55" s="37"/>
      <c r="D55" s="37"/>
      <c r="E55" s="31" t="s">
        <v>322</v>
      </c>
      <c r="F55" s="37"/>
      <c r="G55" s="37"/>
      <c r="H55" s="37"/>
      <c r="I55" s="37"/>
      <c r="J55" s="39"/>
    </row>
    <row r="56">
      <c r="A56" s="29" t="s">
        <v>88</v>
      </c>
      <c r="B56" s="36"/>
      <c r="C56" s="37"/>
      <c r="D56" s="37"/>
      <c r="E56" s="43" t="s">
        <v>323</v>
      </c>
      <c r="F56" s="37"/>
      <c r="G56" s="37"/>
      <c r="H56" s="37"/>
      <c r="I56" s="37"/>
      <c r="J56" s="39"/>
    </row>
    <row r="57" ht="28.8">
      <c r="A57" s="29" t="s">
        <v>35</v>
      </c>
      <c r="B57" s="36"/>
      <c r="C57" s="37"/>
      <c r="D57" s="37"/>
      <c r="E57" s="31" t="s">
        <v>233</v>
      </c>
      <c r="F57" s="37"/>
      <c r="G57" s="37"/>
      <c r="H57" s="37"/>
      <c r="I57" s="37"/>
      <c r="J57" s="39"/>
    </row>
    <row r="58" ht="28.8">
      <c r="A58" s="29" t="s">
        <v>29</v>
      </c>
      <c r="B58" s="29">
        <v>12</v>
      </c>
      <c r="C58" s="30" t="s">
        <v>234</v>
      </c>
      <c r="D58" s="29" t="s">
        <v>31</v>
      </c>
      <c r="E58" s="31" t="s">
        <v>235</v>
      </c>
      <c r="F58" s="32" t="s">
        <v>70</v>
      </c>
      <c r="G58" s="33">
        <v>2</v>
      </c>
      <c r="H58" s="34">
        <v>0</v>
      </c>
      <c r="I58" s="34">
        <f>ROUND(G58*H58,P4)</f>
        <v>0</v>
      </c>
      <c r="J58" s="29"/>
      <c r="O58" s="35">
        <f>I58*0.21</f>
        <v>0</v>
      </c>
      <c r="P58">
        <v>3</v>
      </c>
    </row>
    <row r="59">
      <c r="A59" s="29" t="s">
        <v>34</v>
      </c>
      <c r="B59" s="36"/>
      <c r="C59" s="37"/>
      <c r="D59" s="37"/>
      <c r="E59" s="38" t="s">
        <v>31</v>
      </c>
      <c r="F59" s="37"/>
      <c r="G59" s="37"/>
      <c r="H59" s="37"/>
      <c r="I59" s="37"/>
      <c r="J59" s="39"/>
    </row>
    <row r="60">
      <c r="A60" s="29" t="s">
        <v>88</v>
      </c>
      <c r="B60" s="36"/>
      <c r="C60" s="37"/>
      <c r="D60" s="37"/>
      <c r="E60" s="43" t="s">
        <v>323</v>
      </c>
      <c r="F60" s="37"/>
      <c r="G60" s="37"/>
      <c r="H60" s="37"/>
      <c r="I60" s="37"/>
      <c r="J60" s="39"/>
    </row>
    <row r="61" ht="43.2">
      <c r="A61" s="29" t="s">
        <v>35</v>
      </c>
      <c r="B61" s="36"/>
      <c r="C61" s="37"/>
      <c r="D61" s="37"/>
      <c r="E61" s="31" t="s">
        <v>237</v>
      </c>
      <c r="F61" s="37"/>
      <c r="G61" s="37"/>
      <c r="H61" s="37"/>
      <c r="I61" s="37"/>
      <c r="J61" s="39"/>
    </row>
    <row r="62">
      <c r="A62" s="29" t="s">
        <v>29</v>
      </c>
      <c r="B62" s="29">
        <v>13</v>
      </c>
      <c r="C62" s="30" t="s">
        <v>247</v>
      </c>
      <c r="D62" s="29" t="s">
        <v>31</v>
      </c>
      <c r="E62" s="31" t="s">
        <v>248</v>
      </c>
      <c r="F62" s="32" t="s">
        <v>129</v>
      </c>
      <c r="G62" s="33">
        <v>60.799999999999997</v>
      </c>
      <c r="H62" s="34">
        <v>0</v>
      </c>
      <c r="I62" s="34">
        <f>ROUND(G62*H62,P4)</f>
        <v>0</v>
      </c>
      <c r="J62" s="29"/>
      <c r="O62" s="35">
        <f>I62*0.21</f>
        <v>0</v>
      </c>
      <c r="P62">
        <v>3</v>
      </c>
    </row>
    <row r="63" ht="28.8">
      <c r="A63" s="29" t="s">
        <v>34</v>
      </c>
      <c r="B63" s="36"/>
      <c r="C63" s="37"/>
      <c r="D63" s="37"/>
      <c r="E63" s="31" t="s">
        <v>249</v>
      </c>
      <c r="F63" s="37"/>
      <c r="G63" s="37"/>
      <c r="H63" s="37"/>
      <c r="I63" s="37"/>
      <c r="J63" s="39"/>
    </row>
    <row r="64">
      <c r="A64" s="29" t="s">
        <v>88</v>
      </c>
      <c r="B64" s="36"/>
      <c r="C64" s="37"/>
      <c r="D64" s="37"/>
      <c r="E64" s="43" t="s">
        <v>324</v>
      </c>
      <c r="F64" s="37"/>
      <c r="G64" s="37"/>
      <c r="H64" s="37"/>
      <c r="I64" s="37"/>
      <c r="J64" s="39"/>
    </row>
    <row r="65" ht="57.6">
      <c r="A65" s="29" t="s">
        <v>35</v>
      </c>
      <c r="B65" s="36"/>
      <c r="C65" s="37"/>
      <c r="D65" s="37"/>
      <c r="E65" s="31" t="s">
        <v>251</v>
      </c>
      <c r="F65" s="37"/>
      <c r="G65" s="37"/>
      <c r="H65" s="37"/>
      <c r="I65" s="37"/>
      <c r="J65" s="39"/>
    </row>
    <row r="66">
      <c r="A66" s="29" t="s">
        <v>29</v>
      </c>
      <c r="B66" s="29">
        <v>14</v>
      </c>
      <c r="C66" s="30" t="s">
        <v>252</v>
      </c>
      <c r="D66" s="29" t="s">
        <v>31</v>
      </c>
      <c r="E66" s="31" t="s">
        <v>253</v>
      </c>
      <c r="F66" s="32" t="s">
        <v>129</v>
      </c>
      <c r="G66" s="33">
        <v>31.300000000000001</v>
      </c>
      <c r="H66" s="34">
        <v>0</v>
      </c>
      <c r="I66" s="34">
        <f>ROUND(G66*H66,P4)</f>
        <v>0</v>
      </c>
      <c r="J66" s="29"/>
      <c r="O66" s="35">
        <f>I66*0.21</f>
        <v>0</v>
      </c>
      <c r="P66">
        <v>3</v>
      </c>
    </row>
    <row r="67" ht="28.8">
      <c r="A67" s="29" t="s">
        <v>34</v>
      </c>
      <c r="B67" s="36"/>
      <c r="C67" s="37"/>
      <c r="D67" s="37"/>
      <c r="E67" s="31" t="s">
        <v>254</v>
      </c>
      <c r="F67" s="37"/>
      <c r="G67" s="37"/>
      <c r="H67" s="37"/>
      <c r="I67" s="37"/>
      <c r="J67" s="39"/>
    </row>
    <row r="68">
      <c r="A68" s="29" t="s">
        <v>88</v>
      </c>
      <c r="B68" s="36"/>
      <c r="C68" s="37"/>
      <c r="D68" s="37"/>
      <c r="E68" s="43" t="s">
        <v>325</v>
      </c>
      <c r="F68" s="37"/>
      <c r="G68" s="37"/>
      <c r="H68" s="37"/>
      <c r="I68" s="37"/>
      <c r="J68" s="39"/>
    </row>
    <row r="69" ht="57.6">
      <c r="A69" s="29" t="s">
        <v>35</v>
      </c>
      <c r="B69" s="36"/>
      <c r="C69" s="37"/>
      <c r="D69" s="37"/>
      <c r="E69" s="31" t="s">
        <v>251</v>
      </c>
      <c r="F69" s="37"/>
      <c r="G69" s="37"/>
      <c r="H69" s="37"/>
      <c r="I69" s="37"/>
      <c r="J69" s="39"/>
    </row>
    <row r="70">
      <c r="A70" s="29" t="s">
        <v>29</v>
      </c>
      <c r="B70" s="29">
        <v>15</v>
      </c>
      <c r="C70" s="30" t="s">
        <v>326</v>
      </c>
      <c r="D70" s="29" t="s">
        <v>31</v>
      </c>
      <c r="E70" s="31" t="s">
        <v>327</v>
      </c>
      <c r="F70" s="32" t="s">
        <v>129</v>
      </c>
      <c r="G70" s="33">
        <v>30</v>
      </c>
      <c r="H70" s="34">
        <v>0</v>
      </c>
      <c r="I70" s="34">
        <f>ROUND(G70*H70,P4)</f>
        <v>0</v>
      </c>
      <c r="J70" s="29"/>
      <c r="O70" s="35">
        <f>I70*0.21</f>
        <v>0</v>
      </c>
      <c r="P70">
        <v>3</v>
      </c>
    </row>
    <row r="71">
      <c r="A71" s="29" t="s">
        <v>34</v>
      </c>
      <c r="B71" s="36"/>
      <c r="C71" s="37"/>
      <c r="D71" s="37"/>
      <c r="E71" s="31" t="s">
        <v>328</v>
      </c>
      <c r="F71" s="37"/>
      <c r="G71" s="37"/>
      <c r="H71" s="37"/>
      <c r="I71" s="37"/>
      <c r="J71" s="39"/>
    </row>
    <row r="72" ht="43.2">
      <c r="A72" s="29" t="s">
        <v>88</v>
      </c>
      <c r="B72" s="36"/>
      <c r="C72" s="37"/>
      <c r="D72" s="37"/>
      <c r="E72" s="43" t="s">
        <v>329</v>
      </c>
      <c r="F72" s="37"/>
      <c r="G72" s="37"/>
      <c r="H72" s="37"/>
      <c r="I72" s="37"/>
      <c r="J72" s="39"/>
    </row>
    <row r="73" ht="57.6">
      <c r="A73" s="29" t="s">
        <v>35</v>
      </c>
      <c r="B73" s="40"/>
      <c r="C73" s="41"/>
      <c r="D73" s="41"/>
      <c r="E73" s="31" t="s">
        <v>251</v>
      </c>
      <c r="F73" s="41"/>
      <c r="G73" s="41"/>
      <c r="H73" s="41"/>
      <c r="I73" s="41"/>
      <c r="J7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330</v>
      </c>
      <c r="I3" s="16">
        <f>SUMIFS(I9:I13,A9:A13,"SD")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330</v>
      </c>
      <c r="D5" s="13"/>
      <c r="E5" s="14" t="s">
        <v>331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84</v>
      </c>
      <c r="D9" s="26"/>
      <c r="E9" s="23" t="s">
        <v>100</v>
      </c>
      <c r="F9" s="26"/>
      <c r="G9" s="26"/>
      <c r="H9" s="26"/>
      <c r="I9" s="27">
        <f>SUMIFS(I10:I13,A10:A13,"P")</f>
        <v>0</v>
      </c>
      <c r="J9" s="28"/>
    </row>
    <row r="10">
      <c r="A10" s="29" t="s">
        <v>29</v>
      </c>
      <c r="B10" s="29">
        <v>1</v>
      </c>
      <c r="C10" s="30" t="s">
        <v>332</v>
      </c>
      <c r="D10" s="29" t="s">
        <v>31</v>
      </c>
      <c r="E10" s="31" t="s">
        <v>333</v>
      </c>
      <c r="F10" s="32" t="s">
        <v>70</v>
      </c>
      <c r="G10" s="33">
        <v>30</v>
      </c>
      <c r="H10" s="34">
        <v>0</v>
      </c>
      <c r="I10" s="34">
        <f>ROUND(G10*H10,P4)</f>
        <v>0</v>
      </c>
      <c r="J10" s="29"/>
      <c r="O10" s="35">
        <f>I10*0.21</f>
        <v>0</v>
      </c>
      <c r="P10">
        <v>3</v>
      </c>
    </row>
    <row r="11">
      <c r="A11" s="29" t="s">
        <v>34</v>
      </c>
      <c r="B11" s="36"/>
      <c r="C11" s="37"/>
      <c r="D11" s="37"/>
      <c r="E11" s="38" t="s">
        <v>31</v>
      </c>
      <c r="F11" s="37"/>
      <c r="G11" s="37"/>
      <c r="H11" s="37"/>
      <c r="I11" s="37"/>
      <c r="J11" s="39"/>
    </row>
    <row r="12">
      <c r="A12" s="29" t="s">
        <v>88</v>
      </c>
      <c r="B12" s="36"/>
      <c r="C12" s="37"/>
      <c r="D12" s="37"/>
      <c r="E12" s="43" t="s">
        <v>334</v>
      </c>
      <c r="F12" s="37"/>
      <c r="G12" s="37"/>
      <c r="H12" s="37"/>
      <c r="I12" s="37"/>
      <c r="J12" s="39"/>
    </row>
    <row r="13" ht="187.2">
      <c r="A13" s="29" t="s">
        <v>35</v>
      </c>
      <c r="B13" s="40"/>
      <c r="C13" s="41"/>
      <c r="D13" s="41"/>
      <c r="E13" s="31" t="s">
        <v>335</v>
      </c>
      <c r="F13" s="41"/>
      <c r="G13" s="41"/>
      <c r="H13" s="41"/>
      <c r="I13" s="41"/>
      <c r="J1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v>
      </c>
      <c r="I3" s="16">
        <f>SUMIFS(I9:I61,A9:A61,"SD")</f>
        <v>0</v>
      </c>
      <c r="J3" s="9"/>
      <c r="O3">
        <v>0</v>
      </c>
      <c r="P3">
        <v>2</v>
      </c>
    </row>
    <row r="4">
      <c r="A4" s="10" t="s">
        <v>8</v>
      </c>
      <c r="B4" s="11" t="s">
        <v>9</v>
      </c>
      <c r="C4" s="12" t="s">
        <v>336</v>
      </c>
      <c r="D4" s="13"/>
      <c r="E4" s="14" t="s">
        <v>337</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SUMIFS(I10:I61,A10:A61,"P")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88</v>
      </c>
      <c r="B12" s="36"/>
      <c r="C12" s="37"/>
      <c r="D12" s="37"/>
      <c r="E12" s="43" t="s">
        <v>338</v>
      </c>
      <c r="F12" s="37"/>
      <c r="G12" s="37"/>
      <c r="H12" s="37"/>
      <c r="I12" s="37"/>
      <c r="J12" s="39"/>
    </row>
    <row r="13">
      <c r="A13" s="29" t="s">
        <v>35</v>
      </c>
      <c r="B13" s="36"/>
      <c r="C13" s="37"/>
      <c r="D13" s="37"/>
      <c r="E13" s="31" t="s">
        <v>36</v>
      </c>
      <c r="F13" s="37"/>
      <c r="G13" s="37"/>
      <c r="H13" s="37"/>
      <c r="I13" s="37"/>
      <c r="J13" s="39"/>
    </row>
    <row r="14">
      <c r="A14" s="29" t="s">
        <v>29</v>
      </c>
      <c r="B14" s="29">
        <v>2</v>
      </c>
      <c r="C14" s="30" t="s">
        <v>37</v>
      </c>
      <c r="D14" s="29" t="s">
        <v>31</v>
      </c>
      <c r="E14" s="31" t="s">
        <v>38</v>
      </c>
      <c r="F14" s="32" t="s">
        <v>33</v>
      </c>
      <c r="G14" s="33">
        <v>1</v>
      </c>
      <c r="H14" s="34">
        <v>0</v>
      </c>
      <c r="I14" s="34">
        <f>ROUND(G14*H14,P4)</f>
        <v>0</v>
      </c>
      <c r="J14" s="29"/>
      <c r="O14" s="35">
        <f>I14*0.21</f>
        <v>0</v>
      </c>
      <c r="P14">
        <v>3</v>
      </c>
    </row>
    <row r="15">
      <c r="A15" s="29" t="s">
        <v>34</v>
      </c>
      <c r="B15" s="36"/>
      <c r="C15" s="37"/>
      <c r="D15" s="37"/>
      <c r="E15" s="38" t="s">
        <v>31</v>
      </c>
      <c r="F15" s="37"/>
      <c r="G15" s="37"/>
      <c r="H15" s="37"/>
      <c r="I15" s="37"/>
      <c r="J15" s="39"/>
    </row>
    <row r="16">
      <c r="A16" s="29" t="s">
        <v>88</v>
      </c>
      <c r="B16" s="36"/>
      <c r="C16" s="37"/>
      <c r="D16" s="37"/>
      <c r="E16" s="43" t="s">
        <v>338</v>
      </c>
      <c r="F16" s="37"/>
      <c r="G16" s="37"/>
      <c r="H16" s="37"/>
      <c r="I16" s="37"/>
      <c r="J16" s="39"/>
    </row>
    <row r="17">
      <c r="A17" s="29" t="s">
        <v>35</v>
      </c>
      <c r="B17" s="36"/>
      <c r="C17" s="37"/>
      <c r="D17" s="37"/>
      <c r="E17" s="31" t="s">
        <v>36</v>
      </c>
      <c r="F17" s="37"/>
      <c r="G17" s="37"/>
      <c r="H17" s="37"/>
      <c r="I17" s="37"/>
      <c r="J17" s="39"/>
    </row>
    <row r="18">
      <c r="A18" s="29" t="s">
        <v>29</v>
      </c>
      <c r="B18" s="29">
        <v>3</v>
      </c>
      <c r="C18" s="30" t="s">
        <v>39</v>
      </c>
      <c r="D18" s="29" t="s">
        <v>31</v>
      </c>
      <c r="E18" s="31" t="s">
        <v>40</v>
      </c>
      <c r="F18" s="32" t="s">
        <v>33</v>
      </c>
      <c r="G18" s="33">
        <v>1</v>
      </c>
      <c r="H18" s="34">
        <v>0</v>
      </c>
      <c r="I18" s="34">
        <f>ROUND(G18*H18,P4)</f>
        <v>0</v>
      </c>
      <c r="J18" s="29"/>
      <c r="O18" s="35">
        <f>I18*0.21</f>
        <v>0</v>
      </c>
      <c r="P18">
        <v>3</v>
      </c>
    </row>
    <row r="19" ht="57.6">
      <c r="A19" s="29" t="s">
        <v>34</v>
      </c>
      <c r="B19" s="36"/>
      <c r="C19" s="37"/>
      <c r="D19" s="37"/>
      <c r="E19" s="31" t="s">
        <v>339</v>
      </c>
      <c r="F19" s="37"/>
      <c r="G19" s="37"/>
      <c r="H19" s="37"/>
      <c r="I19" s="37"/>
      <c r="J19" s="39"/>
    </row>
    <row r="20">
      <c r="A20" s="29" t="s">
        <v>88</v>
      </c>
      <c r="B20" s="36"/>
      <c r="C20" s="37"/>
      <c r="D20" s="37"/>
      <c r="E20" s="43" t="s">
        <v>338</v>
      </c>
      <c r="F20" s="37"/>
      <c r="G20" s="37"/>
      <c r="H20" s="37"/>
      <c r="I20" s="37"/>
      <c r="J20" s="39"/>
    </row>
    <row r="21">
      <c r="A21" s="29" t="s">
        <v>35</v>
      </c>
      <c r="B21" s="36"/>
      <c r="C21" s="37"/>
      <c r="D21" s="37"/>
      <c r="E21" s="31" t="s">
        <v>42</v>
      </c>
      <c r="F21" s="37"/>
      <c r="G21" s="37"/>
      <c r="H21" s="37"/>
      <c r="I21" s="37"/>
      <c r="J21" s="39"/>
    </row>
    <row r="22">
      <c r="A22" s="29" t="s">
        <v>29</v>
      </c>
      <c r="B22" s="29">
        <v>4</v>
      </c>
      <c r="C22" s="30" t="s">
        <v>43</v>
      </c>
      <c r="D22" s="29" t="s">
        <v>31</v>
      </c>
      <c r="E22" s="31" t="s">
        <v>44</v>
      </c>
      <c r="F22" s="32" t="s">
        <v>33</v>
      </c>
      <c r="G22" s="33">
        <v>1</v>
      </c>
      <c r="H22" s="34">
        <v>0</v>
      </c>
      <c r="I22" s="34">
        <f>ROUND(G22*H22,P4)</f>
        <v>0</v>
      </c>
      <c r="J22" s="29"/>
      <c r="O22" s="35">
        <f>I22*0.21</f>
        <v>0</v>
      </c>
      <c r="P22">
        <v>3</v>
      </c>
    </row>
    <row r="23" ht="43.2">
      <c r="A23" s="29" t="s">
        <v>34</v>
      </c>
      <c r="B23" s="36"/>
      <c r="C23" s="37"/>
      <c r="D23" s="37"/>
      <c r="E23" s="31" t="s">
        <v>340</v>
      </c>
      <c r="F23" s="37"/>
      <c r="G23" s="37"/>
      <c r="H23" s="37"/>
      <c r="I23" s="37"/>
      <c r="J23" s="39"/>
    </row>
    <row r="24">
      <c r="A24" s="29" t="s">
        <v>88</v>
      </c>
      <c r="B24" s="36"/>
      <c r="C24" s="37"/>
      <c r="D24" s="37"/>
      <c r="E24" s="43" t="s">
        <v>338</v>
      </c>
      <c r="F24" s="37"/>
      <c r="G24" s="37"/>
      <c r="H24" s="37"/>
      <c r="I24" s="37"/>
      <c r="J24" s="39"/>
    </row>
    <row r="25" ht="43.2">
      <c r="A25" s="29" t="s">
        <v>35</v>
      </c>
      <c r="B25" s="36"/>
      <c r="C25" s="37"/>
      <c r="D25" s="37"/>
      <c r="E25" s="31" t="s">
        <v>46</v>
      </c>
      <c r="F25" s="37"/>
      <c r="G25" s="37"/>
      <c r="H25" s="37"/>
      <c r="I25" s="37"/>
      <c r="J25" s="39"/>
    </row>
    <row r="26">
      <c r="A26" s="29" t="s">
        <v>29</v>
      </c>
      <c r="B26" s="29">
        <v>5</v>
      </c>
      <c r="C26" s="30" t="s">
        <v>47</v>
      </c>
      <c r="D26" s="29" t="s">
        <v>31</v>
      </c>
      <c r="E26" s="31" t="s">
        <v>48</v>
      </c>
      <c r="F26" s="32" t="s">
        <v>49</v>
      </c>
      <c r="G26" s="33">
        <v>1</v>
      </c>
      <c r="H26" s="34">
        <v>0</v>
      </c>
      <c r="I26" s="34">
        <f>ROUND(G26*H26,P4)</f>
        <v>0</v>
      </c>
      <c r="J26" s="29"/>
      <c r="O26" s="35">
        <f>I26*0.21</f>
        <v>0</v>
      </c>
      <c r="P26">
        <v>3</v>
      </c>
    </row>
    <row r="27" ht="28.8">
      <c r="A27" s="29" t="s">
        <v>34</v>
      </c>
      <c r="B27" s="36"/>
      <c r="C27" s="37"/>
      <c r="D27" s="37"/>
      <c r="E27" s="31" t="s">
        <v>341</v>
      </c>
      <c r="F27" s="37"/>
      <c r="G27" s="37"/>
      <c r="H27" s="37"/>
      <c r="I27" s="37"/>
      <c r="J27" s="39"/>
    </row>
    <row r="28">
      <c r="A28" s="29" t="s">
        <v>88</v>
      </c>
      <c r="B28" s="36"/>
      <c r="C28" s="37"/>
      <c r="D28" s="37"/>
      <c r="E28" s="43" t="s">
        <v>338</v>
      </c>
      <c r="F28" s="37"/>
      <c r="G28" s="37"/>
      <c r="H28" s="37"/>
      <c r="I28" s="37"/>
      <c r="J28" s="39"/>
    </row>
    <row r="29">
      <c r="A29" s="29" t="s">
        <v>35</v>
      </c>
      <c r="B29" s="36"/>
      <c r="C29" s="37"/>
      <c r="D29" s="37"/>
      <c r="E29" s="31" t="s">
        <v>51</v>
      </c>
      <c r="F29" s="37"/>
      <c r="G29" s="37"/>
      <c r="H29" s="37"/>
      <c r="I29" s="37"/>
      <c r="J29" s="39"/>
    </row>
    <row r="30">
      <c r="A30" s="29" t="s">
        <v>29</v>
      </c>
      <c r="B30" s="29">
        <v>6</v>
      </c>
      <c r="C30" s="30" t="s">
        <v>52</v>
      </c>
      <c r="D30" s="29" t="s">
        <v>31</v>
      </c>
      <c r="E30" s="31" t="s">
        <v>53</v>
      </c>
      <c r="F30" s="32" t="s">
        <v>33</v>
      </c>
      <c r="G30" s="33">
        <v>1</v>
      </c>
      <c r="H30" s="34">
        <v>0</v>
      </c>
      <c r="I30" s="34">
        <f>ROUND(G30*H30,P4)</f>
        <v>0</v>
      </c>
      <c r="J30" s="29"/>
      <c r="O30" s="35">
        <f>I30*0.21</f>
        <v>0</v>
      </c>
      <c r="P30">
        <v>3</v>
      </c>
    </row>
    <row r="31" ht="28.8">
      <c r="A31" s="29" t="s">
        <v>34</v>
      </c>
      <c r="B31" s="36"/>
      <c r="C31" s="37"/>
      <c r="D31" s="37"/>
      <c r="E31" s="31" t="s">
        <v>342</v>
      </c>
      <c r="F31" s="37"/>
      <c r="G31" s="37"/>
      <c r="H31" s="37"/>
      <c r="I31" s="37"/>
      <c r="J31" s="39"/>
    </row>
    <row r="32">
      <c r="A32" s="29" t="s">
        <v>88</v>
      </c>
      <c r="B32" s="36"/>
      <c r="C32" s="37"/>
      <c r="D32" s="37"/>
      <c r="E32" s="43" t="s">
        <v>338</v>
      </c>
      <c r="F32" s="37"/>
      <c r="G32" s="37"/>
      <c r="H32" s="37"/>
      <c r="I32" s="37"/>
      <c r="J32" s="39"/>
    </row>
    <row r="33">
      <c r="A33" s="29" t="s">
        <v>35</v>
      </c>
      <c r="B33" s="36"/>
      <c r="C33" s="37"/>
      <c r="D33" s="37"/>
      <c r="E33" s="31" t="s">
        <v>51</v>
      </c>
      <c r="F33" s="37"/>
      <c r="G33" s="37"/>
      <c r="H33" s="37"/>
      <c r="I33" s="37"/>
      <c r="J33" s="39"/>
    </row>
    <row r="34">
      <c r="A34" s="29" t="s">
        <v>29</v>
      </c>
      <c r="B34" s="29">
        <v>7</v>
      </c>
      <c r="C34" s="30" t="s">
        <v>55</v>
      </c>
      <c r="D34" s="29" t="s">
        <v>31</v>
      </c>
      <c r="E34" s="31" t="s">
        <v>56</v>
      </c>
      <c r="F34" s="32" t="s">
        <v>33</v>
      </c>
      <c r="G34" s="33">
        <v>1</v>
      </c>
      <c r="H34" s="34">
        <v>0</v>
      </c>
      <c r="I34" s="34">
        <f>ROUND(G34*H34,P4)</f>
        <v>0</v>
      </c>
      <c r="J34" s="29"/>
      <c r="O34" s="35">
        <f>I34*0.21</f>
        <v>0</v>
      </c>
      <c r="P34">
        <v>3</v>
      </c>
    </row>
    <row r="35">
      <c r="A35" s="29" t="s">
        <v>34</v>
      </c>
      <c r="B35" s="36"/>
      <c r="C35" s="37"/>
      <c r="D35" s="37"/>
      <c r="E35" s="31" t="s">
        <v>343</v>
      </c>
      <c r="F35" s="37"/>
      <c r="G35" s="37"/>
      <c r="H35" s="37"/>
      <c r="I35" s="37"/>
      <c r="J35" s="39"/>
    </row>
    <row r="36">
      <c r="A36" s="29" t="s">
        <v>88</v>
      </c>
      <c r="B36" s="36"/>
      <c r="C36" s="37"/>
      <c r="D36" s="37"/>
      <c r="E36" s="43" t="s">
        <v>338</v>
      </c>
      <c r="F36" s="37"/>
      <c r="G36" s="37"/>
      <c r="H36" s="37"/>
      <c r="I36" s="37"/>
      <c r="J36" s="39"/>
    </row>
    <row r="37">
      <c r="A37" s="29" t="s">
        <v>35</v>
      </c>
      <c r="B37" s="36"/>
      <c r="C37" s="37"/>
      <c r="D37" s="37"/>
      <c r="E37" s="31" t="s">
        <v>51</v>
      </c>
      <c r="F37" s="37"/>
      <c r="G37" s="37"/>
      <c r="H37" s="37"/>
      <c r="I37" s="37"/>
      <c r="J37" s="39"/>
    </row>
    <row r="38">
      <c r="A38" s="29" t="s">
        <v>29</v>
      </c>
      <c r="B38" s="29">
        <v>8</v>
      </c>
      <c r="C38" s="30" t="s">
        <v>58</v>
      </c>
      <c r="D38" s="29" t="s">
        <v>31</v>
      </c>
      <c r="E38" s="31" t="s">
        <v>59</v>
      </c>
      <c r="F38" s="32" t="s">
        <v>33</v>
      </c>
      <c r="G38" s="33">
        <v>1</v>
      </c>
      <c r="H38" s="34">
        <v>0</v>
      </c>
      <c r="I38" s="34">
        <f>ROUND(G38*H38,P4)</f>
        <v>0</v>
      </c>
      <c r="J38" s="29"/>
      <c r="O38" s="35">
        <f>I38*0.21</f>
        <v>0</v>
      </c>
      <c r="P38">
        <v>3</v>
      </c>
    </row>
    <row r="39" ht="43.2">
      <c r="A39" s="29" t="s">
        <v>34</v>
      </c>
      <c r="B39" s="36"/>
      <c r="C39" s="37"/>
      <c r="D39" s="37"/>
      <c r="E39" s="31" t="s">
        <v>344</v>
      </c>
      <c r="F39" s="37"/>
      <c r="G39" s="37"/>
      <c r="H39" s="37"/>
      <c r="I39" s="37"/>
      <c r="J39" s="39"/>
    </row>
    <row r="40">
      <c r="A40" s="29" t="s">
        <v>88</v>
      </c>
      <c r="B40" s="36"/>
      <c r="C40" s="37"/>
      <c r="D40" s="37"/>
      <c r="E40" s="43" t="s">
        <v>338</v>
      </c>
      <c r="F40" s="37"/>
      <c r="G40" s="37"/>
      <c r="H40" s="37"/>
      <c r="I40" s="37"/>
      <c r="J40" s="39"/>
    </row>
    <row r="41" ht="72">
      <c r="A41" s="29" t="s">
        <v>35</v>
      </c>
      <c r="B41" s="36"/>
      <c r="C41" s="37"/>
      <c r="D41" s="37"/>
      <c r="E41" s="31" t="s">
        <v>61</v>
      </c>
      <c r="F41" s="37"/>
      <c r="G41" s="37"/>
      <c r="H41" s="37"/>
      <c r="I41" s="37"/>
      <c r="J41" s="39"/>
    </row>
    <row r="42">
      <c r="A42" s="29" t="s">
        <v>29</v>
      </c>
      <c r="B42" s="29">
        <v>9</v>
      </c>
      <c r="C42" s="30" t="s">
        <v>62</v>
      </c>
      <c r="D42" s="29" t="s">
        <v>31</v>
      </c>
      <c r="E42" s="31" t="s">
        <v>63</v>
      </c>
      <c r="F42" s="32" t="s">
        <v>33</v>
      </c>
      <c r="G42" s="33">
        <v>1</v>
      </c>
      <c r="H42" s="34">
        <v>0</v>
      </c>
      <c r="I42" s="34">
        <f>ROUND(G42*H42,P4)</f>
        <v>0</v>
      </c>
      <c r="J42" s="29"/>
      <c r="O42" s="35">
        <f>I42*0.21</f>
        <v>0</v>
      </c>
      <c r="P42">
        <v>3</v>
      </c>
    </row>
    <row r="43">
      <c r="A43" s="29" t="s">
        <v>34</v>
      </c>
      <c r="B43" s="36"/>
      <c r="C43" s="37"/>
      <c r="D43" s="37"/>
      <c r="E43" s="31" t="s">
        <v>345</v>
      </c>
      <c r="F43" s="37"/>
      <c r="G43" s="37"/>
      <c r="H43" s="37"/>
      <c r="I43" s="37"/>
      <c r="J43" s="39"/>
    </row>
    <row r="44">
      <c r="A44" s="29" t="s">
        <v>88</v>
      </c>
      <c r="B44" s="36"/>
      <c r="C44" s="37"/>
      <c r="D44" s="37"/>
      <c r="E44" s="43" t="s">
        <v>338</v>
      </c>
      <c r="F44" s="37"/>
      <c r="G44" s="37"/>
      <c r="H44" s="37"/>
      <c r="I44" s="37"/>
      <c r="J44" s="39"/>
    </row>
    <row r="45">
      <c r="A45" s="29" t="s">
        <v>35</v>
      </c>
      <c r="B45" s="36"/>
      <c r="C45" s="37"/>
      <c r="D45" s="37"/>
      <c r="E45" s="31" t="s">
        <v>51</v>
      </c>
      <c r="F45" s="37"/>
      <c r="G45" s="37"/>
      <c r="H45" s="37"/>
      <c r="I45" s="37"/>
      <c r="J45" s="39"/>
    </row>
    <row r="46">
      <c r="A46" s="29" t="s">
        <v>29</v>
      </c>
      <c r="B46" s="29">
        <v>10</v>
      </c>
      <c r="C46" s="30" t="s">
        <v>65</v>
      </c>
      <c r="D46" s="29" t="s">
        <v>31</v>
      </c>
      <c r="E46" s="31" t="s">
        <v>66</v>
      </c>
      <c r="F46" s="32" t="s">
        <v>33</v>
      </c>
      <c r="G46" s="33">
        <v>1</v>
      </c>
      <c r="H46" s="34">
        <v>0</v>
      </c>
      <c r="I46" s="34">
        <f>ROUND(G46*H46,P4)</f>
        <v>0</v>
      </c>
      <c r="J46" s="29"/>
      <c r="O46" s="35">
        <f>I46*0.21</f>
        <v>0</v>
      </c>
      <c r="P46">
        <v>3</v>
      </c>
    </row>
    <row r="47">
      <c r="A47" s="29" t="s">
        <v>34</v>
      </c>
      <c r="B47" s="36"/>
      <c r="C47" s="37"/>
      <c r="D47" s="37"/>
      <c r="E47" s="38" t="s">
        <v>31</v>
      </c>
      <c r="F47" s="37"/>
      <c r="G47" s="37"/>
      <c r="H47" s="37"/>
      <c r="I47" s="37"/>
      <c r="J47" s="39"/>
    </row>
    <row r="48">
      <c r="A48" s="29" t="s">
        <v>88</v>
      </c>
      <c r="B48" s="36"/>
      <c r="C48" s="37"/>
      <c r="D48" s="37"/>
      <c r="E48" s="43" t="s">
        <v>338</v>
      </c>
      <c r="F48" s="37"/>
      <c r="G48" s="37"/>
      <c r="H48" s="37"/>
      <c r="I48" s="37"/>
      <c r="J48" s="39"/>
    </row>
    <row r="49">
      <c r="A49" s="29" t="s">
        <v>35</v>
      </c>
      <c r="B49" s="36"/>
      <c r="C49" s="37"/>
      <c r="D49" s="37"/>
      <c r="E49" s="31" t="s">
        <v>67</v>
      </c>
      <c r="F49" s="37"/>
      <c r="G49" s="37"/>
      <c r="H49" s="37"/>
      <c r="I49" s="37"/>
      <c r="J49" s="39"/>
    </row>
    <row r="50">
      <c r="A50" s="29" t="s">
        <v>29</v>
      </c>
      <c r="B50" s="29">
        <v>11</v>
      </c>
      <c r="C50" s="30" t="s">
        <v>68</v>
      </c>
      <c r="D50" s="29" t="s">
        <v>31</v>
      </c>
      <c r="E50" s="31" t="s">
        <v>69</v>
      </c>
      <c r="F50" s="32" t="s">
        <v>70</v>
      </c>
      <c r="G50" s="33">
        <v>1</v>
      </c>
      <c r="H50" s="34">
        <v>0</v>
      </c>
      <c r="I50" s="34">
        <f>ROUND(G50*H50,P4)</f>
        <v>0</v>
      </c>
      <c r="J50" s="29"/>
      <c r="O50" s="35">
        <f>I50*0.21</f>
        <v>0</v>
      </c>
      <c r="P50">
        <v>3</v>
      </c>
    </row>
    <row r="51" ht="28.8">
      <c r="A51" s="29" t="s">
        <v>34</v>
      </c>
      <c r="B51" s="36"/>
      <c r="C51" s="37"/>
      <c r="D51" s="37"/>
      <c r="E51" s="31" t="s">
        <v>346</v>
      </c>
      <c r="F51" s="37"/>
      <c r="G51" s="37"/>
      <c r="H51" s="37"/>
      <c r="I51" s="37"/>
      <c r="J51" s="39"/>
    </row>
    <row r="52">
      <c r="A52" s="29" t="s">
        <v>88</v>
      </c>
      <c r="B52" s="36"/>
      <c r="C52" s="37"/>
      <c r="D52" s="37"/>
      <c r="E52" s="43" t="s">
        <v>338</v>
      </c>
      <c r="F52" s="37"/>
      <c r="G52" s="37"/>
      <c r="H52" s="37"/>
      <c r="I52" s="37"/>
      <c r="J52" s="39"/>
    </row>
    <row r="53" ht="100.8">
      <c r="A53" s="29" t="s">
        <v>35</v>
      </c>
      <c r="B53" s="36"/>
      <c r="C53" s="37"/>
      <c r="D53" s="37"/>
      <c r="E53" s="31" t="s">
        <v>72</v>
      </c>
      <c r="F53" s="37"/>
      <c r="G53" s="37"/>
      <c r="H53" s="37"/>
      <c r="I53" s="37"/>
      <c r="J53" s="39"/>
    </row>
    <row r="54">
      <c r="A54" s="29" t="s">
        <v>29</v>
      </c>
      <c r="B54" s="29">
        <v>12</v>
      </c>
      <c r="C54" s="30" t="s">
        <v>73</v>
      </c>
      <c r="D54" s="29" t="s">
        <v>31</v>
      </c>
      <c r="E54" s="31" t="s">
        <v>74</v>
      </c>
      <c r="F54" s="32" t="s">
        <v>33</v>
      </c>
      <c r="G54" s="33">
        <v>1</v>
      </c>
      <c r="H54" s="34">
        <v>0</v>
      </c>
      <c r="I54" s="34">
        <f>ROUND(G54*H54,P4)</f>
        <v>0</v>
      </c>
      <c r="J54" s="29"/>
      <c r="O54" s="35">
        <f>I54*0.21</f>
        <v>0</v>
      </c>
      <c r="P54">
        <v>3</v>
      </c>
    </row>
    <row r="55">
      <c r="A55" s="29" t="s">
        <v>34</v>
      </c>
      <c r="B55" s="36"/>
      <c r="C55" s="37"/>
      <c r="D55" s="37"/>
      <c r="E55" s="31" t="s">
        <v>75</v>
      </c>
      <c r="F55" s="37"/>
      <c r="G55" s="37"/>
      <c r="H55" s="37"/>
      <c r="I55" s="37"/>
      <c r="J55" s="39"/>
    </row>
    <row r="56">
      <c r="A56" s="29" t="s">
        <v>88</v>
      </c>
      <c r="B56" s="36"/>
      <c r="C56" s="37"/>
      <c r="D56" s="37"/>
      <c r="E56" s="43" t="s">
        <v>338</v>
      </c>
      <c r="F56" s="37"/>
      <c r="G56" s="37"/>
      <c r="H56" s="37"/>
      <c r="I56" s="37"/>
      <c r="J56" s="39"/>
    </row>
    <row r="57" ht="28.8">
      <c r="A57" s="29" t="s">
        <v>35</v>
      </c>
      <c r="B57" s="36"/>
      <c r="C57" s="37"/>
      <c r="D57" s="37"/>
      <c r="E57" s="31" t="s">
        <v>76</v>
      </c>
      <c r="F57" s="37"/>
      <c r="G57" s="37"/>
      <c r="H57" s="37"/>
      <c r="I57" s="37"/>
      <c r="J57" s="39"/>
    </row>
    <row r="58">
      <c r="A58" s="29" t="s">
        <v>29</v>
      </c>
      <c r="B58" s="29">
        <v>13</v>
      </c>
      <c r="C58" s="30" t="s">
        <v>77</v>
      </c>
      <c r="D58" s="29" t="s">
        <v>31</v>
      </c>
      <c r="E58" s="31" t="s">
        <v>78</v>
      </c>
      <c r="F58" s="32" t="s">
        <v>33</v>
      </c>
      <c r="G58" s="33">
        <v>1</v>
      </c>
      <c r="H58" s="34">
        <v>0</v>
      </c>
      <c r="I58" s="34">
        <f>ROUND(G58*H58,P4)</f>
        <v>0</v>
      </c>
      <c r="J58" s="29"/>
      <c r="O58" s="35">
        <f>I58*0.21</f>
        <v>0</v>
      </c>
      <c r="P58">
        <v>3</v>
      </c>
    </row>
    <row r="59" ht="288">
      <c r="A59" s="29" t="s">
        <v>34</v>
      </c>
      <c r="B59" s="36"/>
      <c r="C59" s="37"/>
      <c r="D59" s="37"/>
      <c r="E59" s="31" t="s">
        <v>347</v>
      </c>
      <c r="F59" s="37"/>
      <c r="G59" s="37"/>
      <c r="H59" s="37"/>
      <c r="I59" s="37"/>
      <c r="J59" s="39"/>
    </row>
    <row r="60">
      <c r="A60" s="29" t="s">
        <v>88</v>
      </c>
      <c r="B60" s="36"/>
      <c r="C60" s="37"/>
      <c r="D60" s="37"/>
      <c r="E60" s="43" t="s">
        <v>338</v>
      </c>
      <c r="F60" s="37"/>
      <c r="G60" s="37"/>
      <c r="H60" s="37"/>
      <c r="I60" s="37"/>
      <c r="J60" s="39"/>
    </row>
    <row r="61" ht="28.8">
      <c r="A61" s="29" t="s">
        <v>35</v>
      </c>
      <c r="B61" s="40"/>
      <c r="C61" s="41"/>
      <c r="D61" s="41"/>
      <c r="E61" s="31" t="s">
        <v>80</v>
      </c>
      <c r="F61" s="41"/>
      <c r="G61" s="41"/>
      <c r="H61" s="41"/>
      <c r="I61" s="41"/>
      <c r="J61"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348</v>
      </c>
      <c r="I3" s="16">
        <f>SUMIFS(I9:I163,A9:A163,"SD")</f>
        <v>0</v>
      </c>
      <c r="J3" s="9"/>
      <c r="O3">
        <v>0</v>
      </c>
      <c r="P3">
        <v>2</v>
      </c>
    </row>
    <row r="4">
      <c r="A4" s="10" t="s">
        <v>8</v>
      </c>
      <c r="B4" s="11" t="s">
        <v>9</v>
      </c>
      <c r="C4" s="12" t="s">
        <v>336</v>
      </c>
      <c r="D4" s="13"/>
      <c r="E4" s="14" t="s">
        <v>337</v>
      </c>
      <c r="F4" s="7"/>
      <c r="G4" s="7"/>
      <c r="H4" s="7"/>
      <c r="I4" s="7"/>
      <c r="J4" s="9"/>
      <c r="O4">
        <v>0.14999999999999999</v>
      </c>
      <c r="P4">
        <v>2</v>
      </c>
    </row>
    <row r="5">
      <c r="A5" s="10" t="s">
        <v>12</v>
      </c>
      <c r="B5" s="11" t="s">
        <v>13</v>
      </c>
      <c r="C5" s="12" t="s">
        <v>348</v>
      </c>
      <c r="D5" s="13"/>
      <c r="E5" s="14" t="s">
        <v>349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83</v>
      </c>
      <c r="D10" s="29" t="s">
        <v>84</v>
      </c>
      <c r="E10" s="31" t="s">
        <v>85</v>
      </c>
      <c r="F10" s="32" t="s">
        <v>86</v>
      </c>
      <c r="G10" s="33">
        <v>1280.45</v>
      </c>
      <c r="H10" s="34">
        <v>0</v>
      </c>
      <c r="I10" s="34">
        <f>ROUND(G10*H10,P4)</f>
        <v>0</v>
      </c>
      <c r="J10" s="29"/>
      <c r="O10" s="35">
        <f>I10*0.21</f>
        <v>0</v>
      </c>
      <c r="P10">
        <v>3</v>
      </c>
    </row>
    <row r="11">
      <c r="A11" s="29" t="s">
        <v>34</v>
      </c>
      <c r="B11" s="36"/>
      <c r="C11" s="37"/>
      <c r="D11" s="37"/>
      <c r="E11" s="31" t="s">
        <v>95</v>
      </c>
      <c r="F11" s="37"/>
      <c r="G11" s="37"/>
      <c r="H11" s="37"/>
      <c r="I11" s="37"/>
      <c r="J11" s="39"/>
    </row>
    <row r="12" ht="57.6">
      <c r="A12" s="29" t="s">
        <v>88</v>
      </c>
      <c r="B12" s="36"/>
      <c r="C12" s="37"/>
      <c r="D12" s="37"/>
      <c r="E12" s="43" t="s">
        <v>350</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6.0940000000000003</v>
      </c>
      <c r="H14" s="34">
        <v>0</v>
      </c>
      <c r="I14" s="34">
        <f>ROUND(G14*H14,P4)</f>
        <v>0</v>
      </c>
      <c r="J14" s="29"/>
      <c r="O14" s="35">
        <f>I14*0.21</f>
        <v>0</v>
      </c>
      <c r="P14">
        <v>3</v>
      </c>
    </row>
    <row r="15">
      <c r="A15" s="29" t="s">
        <v>34</v>
      </c>
      <c r="B15" s="36"/>
      <c r="C15" s="37"/>
      <c r="D15" s="37"/>
      <c r="E15" s="31" t="s">
        <v>98</v>
      </c>
      <c r="F15" s="37"/>
      <c r="G15" s="37"/>
      <c r="H15" s="37"/>
      <c r="I15" s="37"/>
      <c r="J15" s="39"/>
    </row>
    <row r="16">
      <c r="A16" s="29" t="s">
        <v>88</v>
      </c>
      <c r="B16" s="36"/>
      <c r="C16" s="37"/>
      <c r="D16" s="37"/>
      <c r="E16" s="43" t="s">
        <v>351</v>
      </c>
      <c r="F16" s="37"/>
      <c r="G16" s="37"/>
      <c r="H16" s="37"/>
      <c r="I16" s="37"/>
      <c r="J16" s="39"/>
    </row>
    <row r="17" ht="28.8">
      <c r="A17" s="29" t="s">
        <v>35</v>
      </c>
      <c r="B17" s="36"/>
      <c r="C17" s="37"/>
      <c r="D17" s="37"/>
      <c r="E17" s="31" t="s">
        <v>90</v>
      </c>
      <c r="F17" s="37"/>
      <c r="G17" s="37"/>
      <c r="H17" s="37"/>
      <c r="I17" s="37"/>
      <c r="J17" s="39"/>
    </row>
    <row r="18">
      <c r="A18" s="29" t="s">
        <v>29</v>
      </c>
      <c r="B18" s="29">
        <v>3</v>
      </c>
      <c r="C18" s="30" t="s">
        <v>83</v>
      </c>
      <c r="D18" s="29" t="s">
        <v>94</v>
      </c>
      <c r="E18" s="31" t="s">
        <v>85</v>
      </c>
      <c r="F18" s="32" t="s">
        <v>86</v>
      </c>
      <c r="G18" s="33">
        <v>1613.05</v>
      </c>
      <c r="H18" s="34">
        <v>0</v>
      </c>
      <c r="I18" s="34">
        <f>ROUND(G18*H18,P4)</f>
        <v>0</v>
      </c>
      <c r="J18" s="29"/>
      <c r="O18" s="35">
        <f>I18*0.21</f>
        <v>0</v>
      </c>
      <c r="P18">
        <v>3</v>
      </c>
    </row>
    <row r="19">
      <c r="A19" s="29" t="s">
        <v>34</v>
      </c>
      <c r="B19" s="36"/>
      <c r="C19" s="37"/>
      <c r="D19" s="37"/>
      <c r="E19" s="31" t="s">
        <v>92</v>
      </c>
      <c r="F19" s="37"/>
      <c r="G19" s="37"/>
      <c r="H19" s="37"/>
      <c r="I19" s="37"/>
      <c r="J19" s="39"/>
    </row>
    <row r="20">
      <c r="A20" s="29" t="s">
        <v>88</v>
      </c>
      <c r="B20" s="36"/>
      <c r="C20" s="37"/>
      <c r="D20" s="37"/>
      <c r="E20" s="43" t="s">
        <v>352</v>
      </c>
      <c r="F20" s="37"/>
      <c r="G20" s="37"/>
      <c r="H20" s="37"/>
      <c r="I20" s="37"/>
      <c r="J20" s="39"/>
    </row>
    <row r="21" ht="28.8">
      <c r="A21" s="29" t="s">
        <v>35</v>
      </c>
      <c r="B21" s="36"/>
      <c r="C21" s="37"/>
      <c r="D21" s="37"/>
      <c r="E21" s="31" t="s">
        <v>90</v>
      </c>
      <c r="F21" s="37"/>
      <c r="G21" s="37"/>
      <c r="H21" s="37"/>
      <c r="I21" s="37"/>
      <c r="J21" s="39"/>
    </row>
    <row r="22">
      <c r="A22" s="29" t="s">
        <v>29</v>
      </c>
      <c r="B22" s="29">
        <v>4</v>
      </c>
      <c r="C22" s="30" t="s">
        <v>83</v>
      </c>
      <c r="D22" s="29" t="s">
        <v>353</v>
      </c>
      <c r="E22" s="31" t="s">
        <v>85</v>
      </c>
      <c r="F22" s="32" t="s">
        <v>86</v>
      </c>
      <c r="G22" s="33">
        <v>86.879999999999995</v>
      </c>
      <c r="H22" s="34">
        <v>0</v>
      </c>
      <c r="I22" s="34">
        <f>ROUND(G22*H22,P4)</f>
        <v>0</v>
      </c>
      <c r="J22" s="29"/>
      <c r="O22" s="35">
        <f>I22*0.21</f>
        <v>0</v>
      </c>
      <c r="P22">
        <v>3</v>
      </c>
    </row>
    <row r="23">
      <c r="A23" s="29" t="s">
        <v>34</v>
      </c>
      <c r="B23" s="36"/>
      <c r="C23" s="37"/>
      <c r="D23" s="37"/>
      <c r="E23" s="31" t="s">
        <v>87</v>
      </c>
      <c r="F23" s="37"/>
      <c r="G23" s="37"/>
      <c r="H23" s="37"/>
      <c r="I23" s="37"/>
      <c r="J23" s="39"/>
    </row>
    <row r="24">
      <c r="A24" s="29" t="s">
        <v>88</v>
      </c>
      <c r="B24" s="36"/>
      <c r="C24" s="37"/>
      <c r="D24" s="37"/>
      <c r="E24" s="43" t="s">
        <v>354</v>
      </c>
      <c r="F24" s="37"/>
      <c r="G24" s="37"/>
      <c r="H24" s="37"/>
      <c r="I24" s="37"/>
      <c r="J24" s="39"/>
    </row>
    <row r="25" ht="28.8">
      <c r="A25" s="29" t="s">
        <v>35</v>
      </c>
      <c r="B25" s="36"/>
      <c r="C25" s="37"/>
      <c r="D25" s="37"/>
      <c r="E25" s="31" t="s">
        <v>90</v>
      </c>
      <c r="F25" s="37"/>
      <c r="G25" s="37"/>
      <c r="H25" s="37"/>
      <c r="I25" s="37"/>
      <c r="J25" s="39"/>
    </row>
    <row r="26">
      <c r="A26" s="29" t="s">
        <v>29</v>
      </c>
      <c r="B26" s="29">
        <v>5</v>
      </c>
      <c r="C26" s="30" t="s">
        <v>83</v>
      </c>
      <c r="D26" s="29" t="s">
        <v>355</v>
      </c>
      <c r="E26" s="31" t="s">
        <v>85</v>
      </c>
      <c r="F26" s="32" t="s">
        <v>86</v>
      </c>
      <c r="G26" s="33">
        <v>503.69600000000003</v>
      </c>
      <c r="H26" s="34">
        <v>0</v>
      </c>
      <c r="I26" s="34">
        <f>ROUND(G26*H26,P4)</f>
        <v>0</v>
      </c>
      <c r="J26" s="29"/>
      <c r="O26" s="35">
        <f>I26*0.21</f>
        <v>0</v>
      </c>
      <c r="P26">
        <v>3</v>
      </c>
    </row>
    <row r="27" ht="28.8">
      <c r="A27" s="29" t="s">
        <v>34</v>
      </c>
      <c r="B27" s="36"/>
      <c r="C27" s="37"/>
      <c r="D27" s="37"/>
      <c r="E27" s="31" t="s">
        <v>356</v>
      </c>
      <c r="F27" s="37"/>
      <c r="G27" s="37"/>
      <c r="H27" s="37"/>
      <c r="I27" s="37"/>
      <c r="J27" s="39"/>
    </row>
    <row r="28">
      <c r="A28" s="29" t="s">
        <v>88</v>
      </c>
      <c r="B28" s="36"/>
      <c r="C28" s="37"/>
      <c r="D28" s="37"/>
      <c r="E28" s="43" t="s">
        <v>357</v>
      </c>
      <c r="F28" s="37"/>
      <c r="G28" s="37"/>
      <c r="H28" s="37"/>
      <c r="I28" s="37"/>
      <c r="J28" s="39"/>
    </row>
    <row r="29" ht="28.8">
      <c r="A29" s="29" t="s">
        <v>35</v>
      </c>
      <c r="B29" s="36"/>
      <c r="C29" s="37"/>
      <c r="D29" s="37"/>
      <c r="E29" s="31" t="s">
        <v>90</v>
      </c>
      <c r="F29" s="37"/>
      <c r="G29" s="37"/>
      <c r="H29" s="37"/>
      <c r="I29" s="37"/>
      <c r="J29" s="39"/>
    </row>
    <row r="30">
      <c r="A30" s="29" t="s">
        <v>29</v>
      </c>
      <c r="B30" s="29">
        <v>6</v>
      </c>
      <c r="C30" s="30" t="s">
        <v>358</v>
      </c>
      <c r="D30" s="29" t="s">
        <v>31</v>
      </c>
      <c r="E30" s="31" t="s">
        <v>359</v>
      </c>
      <c r="F30" s="32" t="s">
        <v>103</v>
      </c>
      <c r="G30" s="33">
        <v>307.25099999999998</v>
      </c>
      <c r="H30" s="34">
        <v>0</v>
      </c>
      <c r="I30" s="34">
        <f>ROUND(G30*H30,P4)</f>
        <v>0</v>
      </c>
      <c r="J30" s="29"/>
      <c r="O30" s="35">
        <f>I30*0.21</f>
        <v>0</v>
      </c>
      <c r="P30">
        <v>3</v>
      </c>
    </row>
    <row r="31">
      <c r="A31" s="29" t="s">
        <v>34</v>
      </c>
      <c r="B31" s="36"/>
      <c r="C31" s="37"/>
      <c r="D31" s="37"/>
      <c r="E31" s="31" t="s">
        <v>360</v>
      </c>
      <c r="F31" s="37"/>
      <c r="G31" s="37"/>
      <c r="H31" s="37"/>
      <c r="I31" s="37"/>
      <c r="J31" s="39"/>
    </row>
    <row r="32" ht="158.4">
      <c r="A32" s="29" t="s">
        <v>88</v>
      </c>
      <c r="B32" s="36"/>
      <c r="C32" s="37"/>
      <c r="D32" s="37"/>
      <c r="E32" s="43" t="s">
        <v>361</v>
      </c>
      <c r="F32" s="37"/>
      <c r="G32" s="37"/>
      <c r="H32" s="37"/>
      <c r="I32" s="37"/>
      <c r="J32" s="39"/>
    </row>
    <row r="33" ht="43.2">
      <c r="A33" s="29" t="s">
        <v>35</v>
      </c>
      <c r="B33" s="36"/>
      <c r="C33" s="37"/>
      <c r="D33" s="37"/>
      <c r="E33" s="31" t="s">
        <v>362</v>
      </c>
      <c r="F33" s="37"/>
      <c r="G33" s="37"/>
      <c r="H33" s="37"/>
      <c r="I33" s="37"/>
      <c r="J33" s="39"/>
    </row>
    <row r="34">
      <c r="A34" s="23" t="s">
        <v>26</v>
      </c>
      <c r="B34" s="24"/>
      <c r="C34" s="25" t="s">
        <v>84</v>
      </c>
      <c r="D34" s="26"/>
      <c r="E34" s="23" t="s">
        <v>100</v>
      </c>
      <c r="F34" s="26"/>
      <c r="G34" s="26"/>
      <c r="H34" s="26"/>
      <c r="I34" s="27">
        <f>SUMIFS(I35:I78,A35:A78,"P")</f>
        <v>0</v>
      </c>
      <c r="J34" s="28"/>
    </row>
    <row r="35">
      <c r="A35" s="29" t="s">
        <v>29</v>
      </c>
      <c r="B35" s="29">
        <v>7</v>
      </c>
      <c r="C35" s="30" t="s">
        <v>363</v>
      </c>
      <c r="D35" s="29" t="s">
        <v>31</v>
      </c>
      <c r="E35" s="31" t="s">
        <v>364</v>
      </c>
      <c r="F35" s="32" t="s">
        <v>157</v>
      </c>
      <c r="G35" s="33">
        <v>22.5</v>
      </c>
      <c r="H35" s="34">
        <v>0</v>
      </c>
      <c r="I35" s="34">
        <f>ROUND(G35*H35,P4)</f>
        <v>0</v>
      </c>
      <c r="J35" s="29"/>
      <c r="O35" s="35">
        <f>I35*0.21</f>
        <v>0</v>
      </c>
      <c r="P35">
        <v>3</v>
      </c>
    </row>
    <row r="36">
      <c r="A36" s="29" t="s">
        <v>34</v>
      </c>
      <c r="B36" s="36"/>
      <c r="C36" s="37"/>
      <c r="D36" s="37"/>
      <c r="E36" s="31" t="s">
        <v>365</v>
      </c>
      <c r="F36" s="37"/>
      <c r="G36" s="37"/>
      <c r="H36" s="37"/>
      <c r="I36" s="37"/>
      <c r="J36" s="39"/>
    </row>
    <row r="37" ht="43.2">
      <c r="A37" s="29" t="s">
        <v>88</v>
      </c>
      <c r="B37" s="36"/>
      <c r="C37" s="37"/>
      <c r="D37" s="37"/>
      <c r="E37" s="43" t="s">
        <v>366</v>
      </c>
      <c r="F37" s="37"/>
      <c r="G37" s="37"/>
      <c r="H37" s="37"/>
      <c r="I37" s="37"/>
      <c r="J37" s="39"/>
    </row>
    <row r="38" ht="43.2">
      <c r="A38" s="29" t="s">
        <v>35</v>
      </c>
      <c r="B38" s="36"/>
      <c r="C38" s="37"/>
      <c r="D38" s="37"/>
      <c r="E38" s="31" t="s">
        <v>367</v>
      </c>
      <c r="F38" s="37"/>
      <c r="G38" s="37"/>
      <c r="H38" s="37"/>
      <c r="I38" s="37"/>
      <c r="J38" s="39"/>
    </row>
    <row r="39">
      <c r="A39" s="29" t="s">
        <v>29</v>
      </c>
      <c r="B39" s="29">
        <v>8</v>
      </c>
      <c r="C39" s="30" t="s">
        <v>368</v>
      </c>
      <c r="D39" s="29" t="s">
        <v>31</v>
      </c>
      <c r="E39" s="31" t="s">
        <v>369</v>
      </c>
      <c r="F39" s="32" t="s">
        <v>103</v>
      </c>
      <c r="G39" s="33">
        <v>2.7650000000000001</v>
      </c>
      <c r="H39" s="34">
        <v>0</v>
      </c>
      <c r="I39" s="34">
        <f>ROUND(G39*H39,P4)</f>
        <v>0</v>
      </c>
      <c r="J39" s="29"/>
      <c r="O39" s="35">
        <f>I39*0.21</f>
        <v>0</v>
      </c>
      <c r="P39">
        <v>3</v>
      </c>
    </row>
    <row r="40" ht="43.2">
      <c r="A40" s="29" t="s">
        <v>34</v>
      </c>
      <c r="B40" s="36"/>
      <c r="C40" s="37"/>
      <c r="D40" s="37"/>
      <c r="E40" s="31" t="s">
        <v>370</v>
      </c>
      <c r="F40" s="37"/>
      <c r="G40" s="37"/>
      <c r="H40" s="37"/>
      <c r="I40" s="37"/>
      <c r="J40" s="39"/>
    </row>
    <row r="41">
      <c r="A41" s="29" t="s">
        <v>88</v>
      </c>
      <c r="B41" s="36"/>
      <c r="C41" s="37"/>
      <c r="D41" s="37"/>
      <c r="E41" s="43" t="s">
        <v>371</v>
      </c>
      <c r="F41" s="37"/>
      <c r="G41" s="37"/>
      <c r="H41" s="37"/>
      <c r="I41" s="37"/>
      <c r="J41" s="39"/>
    </row>
    <row r="42" ht="72">
      <c r="A42" s="29" t="s">
        <v>35</v>
      </c>
      <c r="B42" s="36"/>
      <c r="C42" s="37"/>
      <c r="D42" s="37"/>
      <c r="E42" s="31" t="s">
        <v>106</v>
      </c>
      <c r="F42" s="37"/>
      <c r="G42" s="37"/>
      <c r="H42" s="37"/>
      <c r="I42" s="37"/>
      <c r="J42" s="39"/>
    </row>
    <row r="43">
      <c r="A43" s="29" t="s">
        <v>29</v>
      </c>
      <c r="B43" s="29">
        <v>9</v>
      </c>
      <c r="C43" s="30" t="s">
        <v>101</v>
      </c>
      <c r="D43" s="29" t="s">
        <v>31</v>
      </c>
      <c r="E43" s="31" t="s">
        <v>102</v>
      </c>
      <c r="F43" s="32" t="s">
        <v>103</v>
      </c>
      <c r="G43" s="33">
        <v>6.1760000000000002</v>
      </c>
      <c r="H43" s="34">
        <v>0</v>
      </c>
      <c r="I43" s="34">
        <f>ROUND(G43*H43,P4)</f>
        <v>0</v>
      </c>
      <c r="J43" s="29"/>
      <c r="O43" s="35">
        <f>I43*0.21</f>
        <v>0</v>
      </c>
      <c r="P43">
        <v>3</v>
      </c>
    </row>
    <row r="44" ht="43.2">
      <c r="A44" s="29" t="s">
        <v>34</v>
      </c>
      <c r="B44" s="36"/>
      <c r="C44" s="37"/>
      <c r="D44" s="37"/>
      <c r="E44" s="31" t="s">
        <v>372</v>
      </c>
      <c r="F44" s="37"/>
      <c r="G44" s="37"/>
      <c r="H44" s="37"/>
      <c r="I44" s="37"/>
      <c r="J44" s="39"/>
    </row>
    <row r="45">
      <c r="A45" s="29" t="s">
        <v>88</v>
      </c>
      <c r="B45" s="36"/>
      <c r="C45" s="37"/>
      <c r="D45" s="37"/>
      <c r="E45" s="43" t="s">
        <v>373</v>
      </c>
      <c r="F45" s="37"/>
      <c r="G45" s="37"/>
      <c r="H45" s="37"/>
      <c r="I45" s="37"/>
      <c r="J45" s="39"/>
    </row>
    <row r="46" ht="72">
      <c r="A46" s="29" t="s">
        <v>35</v>
      </c>
      <c r="B46" s="36"/>
      <c r="C46" s="37"/>
      <c r="D46" s="37"/>
      <c r="E46" s="31" t="s">
        <v>106</v>
      </c>
      <c r="F46" s="37"/>
      <c r="G46" s="37"/>
      <c r="H46" s="37"/>
      <c r="I46" s="37"/>
      <c r="J46" s="39"/>
    </row>
    <row r="47">
      <c r="A47" s="29" t="s">
        <v>29</v>
      </c>
      <c r="B47" s="29">
        <v>10</v>
      </c>
      <c r="C47" s="30" t="s">
        <v>111</v>
      </c>
      <c r="D47" s="29" t="s">
        <v>31</v>
      </c>
      <c r="E47" s="31" t="s">
        <v>112</v>
      </c>
      <c r="F47" s="32" t="s">
        <v>103</v>
      </c>
      <c r="G47" s="33">
        <v>426.35199999999998</v>
      </c>
      <c r="H47" s="34">
        <v>0</v>
      </c>
      <c r="I47" s="34">
        <f>ROUND(G47*H47,P4)</f>
        <v>0</v>
      </c>
      <c r="J47" s="29"/>
      <c r="O47" s="35">
        <f>I47*0.21</f>
        <v>0</v>
      </c>
      <c r="P47">
        <v>3</v>
      </c>
    </row>
    <row r="48" ht="43.2">
      <c r="A48" s="29" t="s">
        <v>34</v>
      </c>
      <c r="B48" s="36"/>
      <c r="C48" s="37"/>
      <c r="D48" s="37"/>
      <c r="E48" s="31" t="s">
        <v>374</v>
      </c>
      <c r="F48" s="37"/>
      <c r="G48" s="37"/>
      <c r="H48" s="37"/>
      <c r="I48" s="37"/>
      <c r="J48" s="39"/>
    </row>
    <row r="49" ht="172.8">
      <c r="A49" s="29" t="s">
        <v>88</v>
      </c>
      <c r="B49" s="36"/>
      <c r="C49" s="37"/>
      <c r="D49" s="37"/>
      <c r="E49" s="43" t="s">
        <v>375</v>
      </c>
      <c r="F49" s="37"/>
      <c r="G49" s="37"/>
      <c r="H49" s="37"/>
      <c r="I49" s="37"/>
      <c r="J49" s="39"/>
    </row>
    <row r="50" ht="72">
      <c r="A50" s="29" t="s">
        <v>35</v>
      </c>
      <c r="B50" s="36"/>
      <c r="C50" s="37"/>
      <c r="D50" s="37"/>
      <c r="E50" s="31" t="s">
        <v>106</v>
      </c>
      <c r="F50" s="37"/>
      <c r="G50" s="37"/>
      <c r="H50" s="37"/>
      <c r="I50" s="37"/>
      <c r="J50" s="39"/>
    </row>
    <row r="51" ht="28.8">
      <c r="A51" s="29" t="s">
        <v>29</v>
      </c>
      <c r="B51" s="29">
        <v>11</v>
      </c>
      <c r="C51" s="30" t="s">
        <v>115</v>
      </c>
      <c r="D51" s="29" t="s">
        <v>31</v>
      </c>
      <c r="E51" s="31" t="s">
        <v>116</v>
      </c>
      <c r="F51" s="32" t="s">
        <v>103</v>
      </c>
      <c r="G51" s="33">
        <v>645.22000000000003</v>
      </c>
      <c r="H51" s="34">
        <v>0</v>
      </c>
      <c r="I51" s="34">
        <f>ROUND(G51*H51,P4)</f>
        <v>0</v>
      </c>
      <c r="J51" s="29"/>
      <c r="O51" s="35">
        <f>I51*0.21</f>
        <v>0</v>
      </c>
      <c r="P51">
        <v>3</v>
      </c>
    </row>
    <row r="52" ht="43.2">
      <c r="A52" s="29" t="s">
        <v>34</v>
      </c>
      <c r="B52" s="36"/>
      <c r="C52" s="37"/>
      <c r="D52" s="37"/>
      <c r="E52" s="31" t="s">
        <v>376</v>
      </c>
      <c r="F52" s="37"/>
      <c r="G52" s="37"/>
      <c r="H52" s="37"/>
      <c r="I52" s="37"/>
      <c r="J52" s="39"/>
    </row>
    <row r="53" ht="172.8">
      <c r="A53" s="29" t="s">
        <v>88</v>
      </c>
      <c r="B53" s="36"/>
      <c r="C53" s="37"/>
      <c r="D53" s="37"/>
      <c r="E53" s="43" t="s">
        <v>377</v>
      </c>
      <c r="F53" s="37"/>
      <c r="G53" s="37"/>
      <c r="H53" s="37"/>
      <c r="I53" s="37"/>
      <c r="J53" s="39"/>
    </row>
    <row r="54" ht="72">
      <c r="A54" s="29" t="s">
        <v>35</v>
      </c>
      <c r="B54" s="36"/>
      <c r="C54" s="37"/>
      <c r="D54" s="37"/>
      <c r="E54" s="31" t="s">
        <v>106</v>
      </c>
      <c r="F54" s="37"/>
      <c r="G54" s="37"/>
      <c r="H54" s="37"/>
      <c r="I54" s="37"/>
      <c r="J54" s="39"/>
    </row>
    <row r="55">
      <c r="A55" s="29" t="s">
        <v>29</v>
      </c>
      <c r="B55" s="29">
        <v>12</v>
      </c>
      <c r="C55" s="30" t="s">
        <v>127</v>
      </c>
      <c r="D55" s="29" t="s">
        <v>31</v>
      </c>
      <c r="E55" s="31" t="s">
        <v>128</v>
      </c>
      <c r="F55" s="32" t="s">
        <v>129</v>
      </c>
      <c r="G55" s="33">
        <v>1228.0599999999999</v>
      </c>
      <c r="H55" s="34">
        <v>0</v>
      </c>
      <c r="I55" s="34">
        <f>ROUND(G55*H55,P4)</f>
        <v>0</v>
      </c>
      <c r="J55" s="29"/>
      <c r="O55" s="35">
        <f>I55*0.21</f>
        <v>0</v>
      </c>
      <c r="P55">
        <v>3</v>
      </c>
    </row>
    <row r="56" ht="57.6">
      <c r="A56" s="29" t="s">
        <v>34</v>
      </c>
      <c r="B56" s="36"/>
      <c r="C56" s="37"/>
      <c r="D56" s="37"/>
      <c r="E56" s="31" t="s">
        <v>378</v>
      </c>
      <c r="F56" s="37"/>
      <c r="G56" s="37"/>
      <c r="H56" s="37"/>
      <c r="I56" s="37"/>
      <c r="J56" s="39"/>
    </row>
    <row r="57" ht="100.8">
      <c r="A57" s="29" t="s">
        <v>88</v>
      </c>
      <c r="B57" s="36"/>
      <c r="C57" s="37"/>
      <c r="D57" s="37"/>
      <c r="E57" s="43" t="s">
        <v>379</v>
      </c>
      <c r="F57" s="37"/>
      <c r="G57" s="37"/>
      <c r="H57" s="37"/>
      <c r="I57" s="37"/>
      <c r="J57" s="39"/>
    </row>
    <row r="58" ht="72">
      <c r="A58" s="29" t="s">
        <v>35</v>
      </c>
      <c r="B58" s="36"/>
      <c r="C58" s="37"/>
      <c r="D58" s="37"/>
      <c r="E58" s="31" t="s">
        <v>106</v>
      </c>
      <c r="F58" s="37"/>
      <c r="G58" s="37"/>
      <c r="H58" s="37"/>
      <c r="I58" s="37"/>
      <c r="J58" s="39"/>
    </row>
    <row r="59">
      <c r="A59" s="29" t="s">
        <v>29</v>
      </c>
      <c r="B59" s="29">
        <v>13</v>
      </c>
      <c r="C59" s="30" t="s">
        <v>136</v>
      </c>
      <c r="D59" s="29" t="s">
        <v>84</v>
      </c>
      <c r="E59" s="31" t="s">
        <v>137</v>
      </c>
      <c r="F59" s="32" t="s">
        <v>103</v>
      </c>
      <c r="G59" s="33">
        <v>43.439999999999998</v>
      </c>
      <c r="H59" s="34">
        <v>0</v>
      </c>
      <c r="I59" s="34">
        <f>ROUND(G59*H59,P4)</f>
        <v>0</v>
      </c>
      <c r="J59" s="29"/>
      <c r="O59" s="35">
        <f>I59*0.21</f>
        <v>0</v>
      </c>
      <c r="P59">
        <v>3</v>
      </c>
    </row>
    <row r="60" ht="43.2">
      <c r="A60" s="29" t="s">
        <v>34</v>
      </c>
      <c r="B60" s="36"/>
      <c r="C60" s="37"/>
      <c r="D60" s="37"/>
      <c r="E60" s="31" t="s">
        <v>380</v>
      </c>
      <c r="F60" s="37"/>
      <c r="G60" s="37"/>
      <c r="H60" s="37"/>
      <c r="I60" s="37"/>
      <c r="J60" s="39"/>
    </row>
    <row r="61" ht="86.4">
      <c r="A61" s="29" t="s">
        <v>88</v>
      </c>
      <c r="B61" s="36"/>
      <c r="C61" s="37"/>
      <c r="D61" s="37"/>
      <c r="E61" s="43" t="s">
        <v>381</v>
      </c>
      <c r="F61" s="37"/>
      <c r="G61" s="37"/>
      <c r="H61" s="37"/>
      <c r="I61" s="37"/>
      <c r="J61" s="39"/>
    </row>
    <row r="62" ht="374.4">
      <c r="A62" s="29" t="s">
        <v>35</v>
      </c>
      <c r="B62" s="36"/>
      <c r="C62" s="37"/>
      <c r="D62" s="37"/>
      <c r="E62" s="31" t="s">
        <v>140</v>
      </c>
      <c r="F62" s="37"/>
      <c r="G62" s="37"/>
      <c r="H62" s="37"/>
      <c r="I62" s="37"/>
      <c r="J62" s="39"/>
    </row>
    <row r="63">
      <c r="A63" s="29" t="s">
        <v>29</v>
      </c>
      <c r="B63" s="29">
        <v>14</v>
      </c>
      <c r="C63" s="30" t="s">
        <v>136</v>
      </c>
      <c r="D63" s="29" t="s">
        <v>91</v>
      </c>
      <c r="E63" s="31" t="s">
        <v>137</v>
      </c>
      <c r="F63" s="32" t="s">
        <v>103</v>
      </c>
      <c r="G63" s="33">
        <v>251.84800000000001</v>
      </c>
      <c r="H63" s="34">
        <v>0</v>
      </c>
      <c r="I63" s="34">
        <f>ROUND(G63*H63,P4)</f>
        <v>0</v>
      </c>
      <c r="J63" s="29"/>
      <c r="O63" s="35">
        <f>I63*0.21</f>
        <v>0</v>
      </c>
      <c r="P63">
        <v>3</v>
      </c>
    </row>
    <row r="64" ht="57.6">
      <c r="A64" s="29" t="s">
        <v>34</v>
      </c>
      <c r="B64" s="36"/>
      <c r="C64" s="37"/>
      <c r="D64" s="37"/>
      <c r="E64" s="31" t="s">
        <v>382</v>
      </c>
      <c r="F64" s="37"/>
      <c r="G64" s="37"/>
      <c r="H64" s="37"/>
      <c r="I64" s="37"/>
      <c r="J64" s="39"/>
    </row>
    <row r="65">
      <c r="A65" s="29" t="s">
        <v>88</v>
      </c>
      <c r="B65" s="36"/>
      <c r="C65" s="37"/>
      <c r="D65" s="37"/>
      <c r="E65" s="43" t="s">
        <v>383</v>
      </c>
      <c r="F65" s="37"/>
      <c r="G65" s="37"/>
      <c r="H65" s="37"/>
      <c r="I65" s="37"/>
      <c r="J65" s="39"/>
    </row>
    <row r="66" ht="374.4">
      <c r="A66" s="29" t="s">
        <v>35</v>
      </c>
      <c r="B66" s="36"/>
      <c r="C66" s="37"/>
      <c r="D66" s="37"/>
      <c r="E66" s="31" t="s">
        <v>140</v>
      </c>
      <c r="F66" s="37"/>
      <c r="G66" s="37"/>
      <c r="H66" s="37"/>
      <c r="I66" s="37"/>
      <c r="J66" s="39"/>
    </row>
    <row r="67">
      <c r="A67" s="29" t="s">
        <v>29</v>
      </c>
      <c r="B67" s="29">
        <v>15</v>
      </c>
      <c r="C67" s="30" t="s">
        <v>384</v>
      </c>
      <c r="D67" s="29" t="s">
        <v>31</v>
      </c>
      <c r="E67" s="31" t="s">
        <v>385</v>
      </c>
      <c r="F67" s="32" t="s">
        <v>103</v>
      </c>
      <c r="G67" s="33">
        <v>307.25</v>
      </c>
      <c r="H67" s="34">
        <v>0</v>
      </c>
      <c r="I67" s="34">
        <f>ROUND(G67*H67,P4)</f>
        <v>0</v>
      </c>
      <c r="J67" s="29"/>
      <c r="O67" s="35">
        <f>I67*0.21</f>
        <v>0</v>
      </c>
      <c r="P67">
        <v>3</v>
      </c>
    </row>
    <row r="68">
      <c r="A68" s="29" t="s">
        <v>34</v>
      </c>
      <c r="B68" s="36"/>
      <c r="C68" s="37"/>
      <c r="D68" s="37"/>
      <c r="E68" s="31" t="s">
        <v>386</v>
      </c>
      <c r="F68" s="37"/>
      <c r="G68" s="37"/>
      <c r="H68" s="37"/>
      <c r="I68" s="37"/>
      <c r="J68" s="39"/>
    </row>
    <row r="69">
      <c r="A69" s="29" t="s">
        <v>88</v>
      </c>
      <c r="B69" s="36"/>
      <c r="C69" s="37"/>
      <c r="D69" s="37"/>
      <c r="E69" s="43" t="s">
        <v>387</v>
      </c>
      <c r="F69" s="37"/>
      <c r="G69" s="37"/>
      <c r="H69" s="37"/>
      <c r="I69" s="37"/>
      <c r="J69" s="39"/>
    </row>
    <row r="70" ht="216">
      <c r="A70" s="29" t="s">
        <v>35</v>
      </c>
      <c r="B70" s="36"/>
      <c r="C70" s="37"/>
      <c r="D70" s="37"/>
      <c r="E70" s="31" t="s">
        <v>388</v>
      </c>
      <c r="F70" s="37"/>
      <c r="G70" s="37"/>
      <c r="H70" s="37"/>
      <c r="I70" s="37"/>
      <c r="J70" s="39"/>
    </row>
    <row r="71">
      <c r="A71" s="29" t="s">
        <v>29</v>
      </c>
      <c r="B71" s="29">
        <v>16</v>
      </c>
      <c r="C71" s="30" t="s">
        <v>389</v>
      </c>
      <c r="D71" s="29" t="s">
        <v>31</v>
      </c>
      <c r="E71" s="31" t="s">
        <v>390</v>
      </c>
      <c r="F71" s="32" t="s">
        <v>157</v>
      </c>
      <c r="G71" s="33">
        <v>3036.5100000000002</v>
      </c>
      <c r="H71" s="34">
        <v>0</v>
      </c>
      <c r="I71" s="34">
        <f>ROUND(G71*H71,P4)</f>
        <v>0</v>
      </c>
      <c r="J71" s="29"/>
      <c r="O71" s="35">
        <f>I71*0.21</f>
        <v>0</v>
      </c>
      <c r="P71">
        <v>3</v>
      </c>
    </row>
    <row r="72">
      <c r="A72" s="29" t="s">
        <v>34</v>
      </c>
      <c r="B72" s="36"/>
      <c r="C72" s="37"/>
      <c r="D72" s="37"/>
      <c r="E72" s="38" t="s">
        <v>31</v>
      </c>
      <c r="F72" s="37"/>
      <c r="G72" s="37"/>
      <c r="H72" s="37"/>
      <c r="I72" s="37"/>
      <c r="J72" s="39"/>
    </row>
    <row r="73" ht="100.8">
      <c r="A73" s="29" t="s">
        <v>88</v>
      </c>
      <c r="B73" s="36"/>
      <c r="C73" s="37"/>
      <c r="D73" s="37"/>
      <c r="E73" s="43" t="s">
        <v>391</v>
      </c>
      <c r="F73" s="37"/>
      <c r="G73" s="37"/>
      <c r="H73" s="37"/>
      <c r="I73" s="37"/>
      <c r="J73" s="39"/>
    </row>
    <row r="74" ht="43.2">
      <c r="A74" s="29" t="s">
        <v>35</v>
      </c>
      <c r="B74" s="36"/>
      <c r="C74" s="37"/>
      <c r="D74" s="37"/>
      <c r="E74" s="31" t="s">
        <v>392</v>
      </c>
      <c r="F74" s="37"/>
      <c r="G74" s="37"/>
      <c r="H74" s="37"/>
      <c r="I74" s="37"/>
      <c r="J74" s="39"/>
    </row>
    <row r="75">
      <c r="A75" s="29" t="s">
        <v>29</v>
      </c>
      <c r="B75" s="29">
        <v>17</v>
      </c>
      <c r="C75" s="30" t="s">
        <v>155</v>
      </c>
      <c r="D75" s="29" t="s">
        <v>31</v>
      </c>
      <c r="E75" s="31" t="s">
        <v>156</v>
      </c>
      <c r="F75" s="32" t="s">
        <v>157</v>
      </c>
      <c r="G75" s="33">
        <v>3036.5100000000002</v>
      </c>
      <c r="H75" s="34">
        <v>0</v>
      </c>
      <c r="I75" s="34">
        <f>ROUND(G75*H75,P4)</f>
        <v>0</v>
      </c>
      <c r="J75" s="29"/>
      <c r="O75" s="35">
        <f>I75*0.21</f>
        <v>0</v>
      </c>
      <c r="P75">
        <v>3</v>
      </c>
    </row>
    <row r="76">
      <c r="A76" s="29" t="s">
        <v>34</v>
      </c>
      <c r="B76" s="36"/>
      <c r="C76" s="37"/>
      <c r="D76" s="37"/>
      <c r="E76" s="31" t="s">
        <v>393</v>
      </c>
      <c r="F76" s="37"/>
      <c r="G76" s="37"/>
      <c r="H76" s="37"/>
      <c r="I76" s="37"/>
      <c r="J76" s="39"/>
    </row>
    <row r="77">
      <c r="A77" s="29" t="s">
        <v>88</v>
      </c>
      <c r="B77" s="36"/>
      <c r="C77" s="37"/>
      <c r="D77" s="37"/>
      <c r="E77" s="43" t="s">
        <v>394</v>
      </c>
      <c r="F77" s="37"/>
      <c r="G77" s="37"/>
      <c r="H77" s="37"/>
      <c r="I77" s="37"/>
      <c r="J77" s="39"/>
    </row>
    <row r="78" ht="28.8">
      <c r="A78" s="29" t="s">
        <v>35</v>
      </c>
      <c r="B78" s="36"/>
      <c r="C78" s="37"/>
      <c r="D78" s="37"/>
      <c r="E78" s="31" t="s">
        <v>160</v>
      </c>
      <c r="F78" s="37"/>
      <c r="G78" s="37"/>
      <c r="H78" s="37"/>
      <c r="I78" s="37"/>
      <c r="J78" s="39"/>
    </row>
    <row r="79">
      <c r="A79" s="23" t="s">
        <v>26</v>
      </c>
      <c r="B79" s="24"/>
      <c r="C79" s="25" t="s">
        <v>91</v>
      </c>
      <c r="D79" s="26"/>
      <c r="E79" s="23" t="s">
        <v>161</v>
      </c>
      <c r="F79" s="26"/>
      <c r="G79" s="26"/>
      <c r="H79" s="26"/>
      <c r="I79" s="27">
        <f>SUMIFS(I80:I83,A80:A83,"P")</f>
        <v>0</v>
      </c>
      <c r="J79" s="28"/>
    </row>
    <row r="80">
      <c r="A80" s="29" t="s">
        <v>29</v>
      </c>
      <c r="B80" s="29">
        <v>18</v>
      </c>
      <c r="C80" s="30" t="s">
        <v>167</v>
      </c>
      <c r="D80" s="29" t="s">
        <v>31</v>
      </c>
      <c r="E80" s="31" t="s">
        <v>168</v>
      </c>
      <c r="F80" s="32" t="s">
        <v>157</v>
      </c>
      <c r="G80" s="33">
        <v>1200</v>
      </c>
      <c r="H80" s="34">
        <v>0</v>
      </c>
      <c r="I80" s="34">
        <f>ROUND(G80*H80,P4)</f>
        <v>0</v>
      </c>
      <c r="J80" s="29"/>
      <c r="O80" s="35">
        <f>I80*0.21</f>
        <v>0</v>
      </c>
      <c r="P80">
        <v>3</v>
      </c>
    </row>
    <row r="81">
      <c r="A81" s="29" t="s">
        <v>34</v>
      </c>
      <c r="B81" s="36"/>
      <c r="C81" s="37"/>
      <c r="D81" s="37"/>
      <c r="E81" s="31" t="s">
        <v>395</v>
      </c>
      <c r="F81" s="37"/>
      <c r="G81" s="37"/>
      <c r="H81" s="37"/>
      <c r="I81" s="37"/>
      <c r="J81" s="39"/>
    </row>
    <row r="82">
      <c r="A82" s="29" t="s">
        <v>88</v>
      </c>
      <c r="B82" s="36"/>
      <c r="C82" s="37"/>
      <c r="D82" s="37"/>
      <c r="E82" s="43" t="s">
        <v>396</v>
      </c>
      <c r="F82" s="37"/>
      <c r="G82" s="37"/>
      <c r="H82" s="37"/>
      <c r="I82" s="37"/>
      <c r="J82" s="39"/>
    </row>
    <row r="83" ht="115.2">
      <c r="A83" s="29" t="s">
        <v>35</v>
      </c>
      <c r="B83" s="36"/>
      <c r="C83" s="37"/>
      <c r="D83" s="37"/>
      <c r="E83" s="31" t="s">
        <v>171</v>
      </c>
      <c r="F83" s="37"/>
      <c r="G83" s="37"/>
      <c r="H83" s="37"/>
      <c r="I83" s="37"/>
      <c r="J83" s="39"/>
    </row>
    <row r="84">
      <c r="A84" s="23" t="s">
        <v>26</v>
      </c>
      <c r="B84" s="24"/>
      <c r="C84" s="25" t="s">
        <v>180</v>
      </c>
      <c r="D84" s="26"/>
      <c r="E84" s="23" t="s">
        <v>181</v>
      </c>
      <c r="F84" s="26"/>
      <c r="G84" s="26"/>
      <c r="H84" s="26"/>
      <c r="I84" s="27">
        <f>SUMIFS(I85:I112,A85:A112,"P")</f>
        <v>0</v>
      </c>
      <c r="J84" s="28"/>
    </row>
    <row r="85">
      <c r="A85" s="29" t="s">
        <v>29</v>
      </c>
      <c r="B85" s="29">
        <v>19</v>
      </c>
      <c r="C85" s="30" t="s">
        <v>182</v>
      </c>
      <c r="D85" s="29" t="s">
        <v>31</v>
      </c>
      <c r="E85" s="31" t="s">
        <v>183</v>
      </c>
      <c r="F85" s="32" t="s">
        <v>157</v>
      </c>
      <c r="G85" s="33">
        <v>4197.4700000000003</v>
      </c>
      <c r="H85" s="34">
        <v>0</v>
      </c>
      <c r="I85" s="34">
        <f>ROUND(G85*H85,P4)</f>
        <v>0</v>
      </c>
      <c r="J85" s="29"/>
      <c r="O85" s="35">
        <f>I85*0.21</f>
        <v>0</v>
      </c>
      <c r="P85">
        <v>3</v>
      </c>
    </row>
    <row r="86">
      <c r="A86" s="29" t="s">
        <v>34</v>
      </c>
      <c r="B86" s="36"/>
      <c r="C86" s="37"/>
      <c r="D86" s="37"/>
      <c r="E86" s="31" t="s">
        <v>397</v>
      </c>
      <c r="F86" s="37"/>
      <c r="G86" s="37"/>
      <c r="H86" s="37"/>
      <c r="I86" s="37"/>
      <c r="J86" s="39"/>
    </row>
    <row r="87">
      <c r="A87" s="29" t="s">
        <v>88</v>
      </c>
      <c r="B87" s="36"/>
      <c r="C87" s="37"/>
      <c r="D87" s="37"/>
      <c r="E87" s="43" t="s">
        <v>398</v>
      </c>
      <c r="F87" s="37"/>
      <c r="G87" s="37"/>
      <c r="H87" s="37"/>
      <c r="I87" s="37"/>
      <c r="J87" s="39"/>
    </row>
    <row r="88" ht="57.6">
      <c r="A88" s="29" t="s">
        <v>35</v>
      </c>
      <c r="B88" s="36"/>
      <c r="C88" s="37"/>
      <c r="D88" s="37"/>
      <c r="E88" s="31" t="s">
        <v>186</v>
      </c>
      <c r="F88" s="37"/>
      <c r="G88" s="37"/>
      <c r="H88" s="37"/>
      <c r="I88" s="37"/>
      <c r="J88" s="39"/>
    </row>
    <row r="89">
      <c r="A89" s="29" t="s">
        <v>29</v>
      </c>
      <c r="B89" s="29">
        <v>20</v>
      </c>
      <c r="C89" s="30" t="s">
        <v>399</v>
      </c>
      <c r="D89" s="29" t="s">
        <v>31</v>
      </c>
      <c r="E89" s="31" t="s">
        <v>400</v>
      </c>
      <c r="F89" s="32" t="s">
        <v>157</v>
      </c>
      <c r="G89" s="33">
        <v>839.49400000000003</v>
      </c>
      <c r="H89" s="34">
        <v>0</v>
      </c>
      <c r="I89" s="34">
        <f>ROUND(G89*H89,P4)</f>
        <v>0</v>
      </c>
      <c r="J89" s="29"/>
      <c r="O89" s="35">
        <f>I89*0.21</f>
        <v>0</v>
      </c>
      <c r="P89">
        <v>3</v>
      </c>
    </row>
    <row r="90" ht="28.8">
      <c r="A90" s="29" t="s">
        <v>34</v>
      </c>
      <c r="B90" s="36"/>
      <c r="C90" s="37"/>
      <c r="D90" s="37"/>
      <c r="E90" s="31" t="s">
        <v>401</v>
      </c>
      <c r="F90" s="37"/>
      <c r="G90" s="37"/>
      <c r="H90" s="37"/>
      <c r="I90" s="37"/>
      <c r="J90" s="39"/>
    </row>
    <row r="91">
      <c r="A91" s="29" t="s">
        <v>88</v>
      </c>
      <c r="B91" s="36"/>
      <c r="C91" s="37"/>
      <c r="D91" s="37"/>
      <c r="E91" s="43" t="s">
        <v>402</v>
      </c>
      <c r="F91" s="37"/>
      <c r="G91" s="37"/>
      <c r="H91" s="37"/>
      <c r="I91" s="37"/>
      <c r="J91" s="39"/>
    </row>
    <row r="92" ht="57.6">
      <c r="A92" s="29" t="s">
        <v>35</v>
      </c>
      <c r="B92" s="36"/>
      <c r="C92" s="37"/>
      <c r="D92" s="37"/>
      <c r="E92" s="31" t="s">
        <v>186</v>
      </c>
      <c r="F92" s="37"/>
      <c r="G92" s="37"/>
      <c r="H92" s="37"/>
      <c r="I92" s="37"/>
      <c r="J92" s="39"/>
    </row>
    <row r="93">
      <c r="A93" s="29" t="s">
        <v>29</v>
      </c>
      <c r="B93" s="29">
        <v>21</v>
      </c>
      <c r="C93" s="30" t="s">
        <v>207</v>
      </c>
      <c r="D93" s="29" t="s">
        <v>84</v>
      </c>
      <c r="E93" s="31" t="s">
        <v>208</v>
      </c>
      <c r="F93" s="32" t="s">
        <v>157</v>
      </c>
      <c r="G93" s="33">
        <v>3287.8499999999999</v>
      </c>
      <c r="H93" s="34">
        <v>0</v>
      </c>
      <c r="I93" s="34">
        <f>ROUND(G93*H93,P4)</f>
        <v>0</v>
      </c>
      <c r="J93" s="29"/>
      <c r="O93" s="35">
        <f>I93*0.21</f>
        <v>0</v>
      </c>
      <c r="P93">
        <v>3</v>
      </c>
    </row>
    <row r="94">
      <c r="A94" s="29" t="s">
        <v>34</v>
      </c>
      <c r="B94" s="36"/>
      <c r="C94" s="37"/>
      <c r="D94" s="37"/>
      <c r="E94" s="31" t="s">
        <v>403</v>
      </c>
      <c r="F94" s="37"/>
      <c r="G94" s="37"/>
      <c r="H94" s="37"/>
      <c r="I94" s="37"/>
      <c r="J94" s="39"/>
    </row>
    <row r="95" ht="115.2">
      <c r="A95" s="29" t="s">
        <v>88</v>
      </c>
      <c r="B95" s="36"/>
      <c r="C95" s="37"/>
      <c r="D95" s="37"/>
      <c r="E95" s="43" t="s">
        <v>404</v>
      </c>
      <c r="F95" s="37"/>
      <c r="G95" s="37"/>
      <c r="H95" s="37"/>
      <c r="I95" s="37"/>
      <c r="J95" s="39"/>
    </row>
    <row r="96" ht="187.2">
      <c r="A96" s="29" t="s">
        <v>35</v>
      </c>
      <c r="B96" s="36"/>
      <c r="C96" s="37"/>
      <c r="D96" s="37"/>
      <c r="E96" s="31" t="s">
        <v>211</v>
      </c>
      <c r="F96" s="37"/>
      <c r="G96" s="37"/>
      <c r="H96" s="37"/>
      <c r="I96" s="37"/>
      <c r="J96" s="39"/>
    </row>
    <row r="97">
      <c r="A97" s="29" t="s">
        <v>29</v>
      </c>
      <c r="B97" s="29">
        <v>22</v>
      </c>
      <c r="C97" s="30" t="s">
        <v>207</v>
      </c>
      <c r="D97" s="29" t="s">
        <v>91</v>
      </c>
      <c r="E97" s="31" t="s">
        <v>208</v>
      </c>
      <c r="F97" s="32" t="s">
        <v>157</v>
      </c>
      <c r="G97" s="33">
        <v>730.49000000000001</v>
      </c>
      <c r="H97" s="34">
        <v>0</v>
      </c>
      <c r="I97" s="34">
        <f>ROUND(G97*H97,P4)</f>
        <v>0</v>
      </c>
      <c r="J97" s="29"/>
      <c r="O97" s="35">
        <f>I97*0.21</f>
        <v>0</v>
      </c>
      <c r="P97">
        <v>3</v>
      </c>
    </row>
    <row r="98" ht="28.8">
      <c r="A98" s="29" t="s">
        <v>34</v>
      </c>
      <c r="B98" s="36"/>
      <c r="C98" s="37"/>
      <c r="D98" s="37"/>
      <c r="E98" s="31" t="s">
        <v>405</v>
      </c>
      <c r="F98" s="37"/>
      <c r="G98" s="37"/>
      <c r="H98" s="37"/>
      <c r="I98" s="37"/>
      <c r="J98" s="39"/>
    </row>
    <row r="99" ht="28.8">
      <c r="A99" s="29" t="s">
        <v>88</v>
      </c>
      <c r="B99" s="36"/>
      <c r="C99" s="37"/>
      <c r="D99" s="37"/>
      <c r="E99" s="43" t="s">
        <v>406</v>
      </c>
      <c r="F99" s="37"/>
      <c r="G99" s="37"/>
      <c r="H99" s="37"/>
      <c r="I99" s="37"/>
      <c r="J99" s="39"/>
    </row>
    <row r="100" ht="187.2">
      <c r="A100" s="29" t="s">
        <v>35</v>
      </c>
      <c r="B100" s="36"/>
      <c r="C100" s="37"/>
      <c r="D100" s="37"/>
      <c r="E100" s="31" t="s">
        <v>211</v>
      </c>
      <c r="F100" s="37"/>
      <c r="G100" s="37"/>
      <c r="H100" s="37"/>
      <c r="I100" s="37"/>
      <c r="J100" s="39"/>
    </row>
    <row r="101">
      <c r="A101" s="29" t="s">
        <v>29</v>
      </c>
      <c r="B101" s="29">
        <v>23</v>
      </c>
      <c r="C101" s="30" t="s">
        <v>315</v>
      </c>
      <c r="D101" s="29" t="s">
        <v>31</v>
      </c>
      <c r="E101" s="31" t="s">
        <v>316</v>
      </c>
      <c r="F101" s="32" t="s">
        <v>157</v>
      </c>
      <c r="G101" s="33">
        <v>14.4</v>
      </c>
      <c r="H101" s="34">
        <v>0</v>
      </c>
      <c r="I101" s="34">
        <f>ROUND(G101*H101,P4)</f>
        <v>0</v>
      </c>
      <c r="J101" s="29"/>
      <c r="O101" s="35">
        <f>I101*0.21</f>
        <v>0</v>
      </c>
      <c r="P101">
        <v>3</v>
      </c>
    </row>
    <row r="102">
      <c r="A102" s="29" t="s">
        <v>34</v>
      </c>
      <c r="B102" s="36"/>
      <c r="C102" s="37"/>
      <c r="D102" s="37"/>
      <c r="E102" s="31" t="s">
        <v>407</v>
      </c>
      <c r="F102" s="37"/>
      <c r="G102" s="37"/>
      <c r="H102" s="37"/>
      <c r="I102" s="37"/>
      <c r="J102" s="39"/>
    </row>
    <row r="103">
      <c r="A103" s="29" t="s">
        <v>88</v>
      </c>
      <c r="B103" s="36"/>
      <c r="C103" s="37"/>
      <c r="D103" s="37"/>
      <c r="E103" s="43" t="s">
        <v>408</v>
      </c>
      <c r="F103" s="37"/>
      <c r="G103" s="37"/>
      <c r="H103" s="37"/>
      <c r="I103" s="37"/>
      <c r="J103" s="39"/>
    </row>
    <row r="104" ht="187.2">
      <c r="A104" s="29" t="s">
        <v>35</v>
      </c>
      <c r="B104" s="36"/>
      <c r="C104" s="37"/>
      <c r="D104" s="37"/>
      <c r="E104" s="31" t="s">
        <v>211</v>
      </c>
      <c r="F104" s="37"/>
      <c r="G104" s="37"/>
      <c r="H104" s="37"/>
      <c r="I104" s="37"/>
      <c r="J104" s="39"/>
    </row>
    <row r="105" ht="28.8">
      <c r="A105" s="29" t="s">
        <v>29</v>
      </c>
      <c r="B105" s="29">
        <v>24</v>
      </c>
      <c r="C105" s="30" t="s">
        <v>212</v>
      </c>
      <c r="D105" s="29" t="s">
        <v>31</v>
      </c>
      <c r="E105" s="31" t="s">
        <v>213</v>
      </c>
      <c r="F105" s="32" t="s">
        <v>157</v>
      </c>
      <c r="G105" s="33">
        <v>12.744</v>
      </c>
      <c r="H105" s="34">
        <v>0</v>
      </c>
      <c r="I105" s="34">
        <f>ROUND(G105*H105,P4)</f>
        <v>0</v>
      </c>
      <c r="J105" s="29"/>
      <c r="O105" s="35">
        <f>I105*0.21</f>
        <v>0</v>
      </c>
      <c r="P105">
        <v>3</v>
      </c>
    </row>
    <row r="106">
      <c r="A106" s="29" t="s">
        <v>34</v>
      </c>
      <c r="B106" s="36"/>
      <c r="C106" s="37"/>
      <c r="D106" s="37"/>
      <c r="E106" s="31" t="s">
        <v>409</v>
      </c>
      <c r="F106" s="37"/>
      <c r="G106" s="37"/>
      <c r="H106" s="37"/>
      <c r="I106" s="37"/>
      <c r="J106" s="39"/>
    </row>
    <row r="107">
      <c r="A107" s="29" t="s">
        <v>88</v>
      </c>
      <c r="B107" s="36"/>
      <c r="C107" s="37"/>
      <c r="D107" s="37"/>
      <c r="E107" s="43" t="s">
        <v>410</v>
      </c>
      <c r="F107" s="37"/>
      <c r="G107" s="37"/>
      <c r="H107" s="37"/>
      <c r="I107" s="37"/>
      <c r="J107" s="39"/>
    </row>
    <row r="108" ht="187.2">
      <c r="A108" s="29" t="s">
        <v>35</v>
      </c>
      <c r="B108" s="36"/>
      <c r="C108" s="37"/>
      <c r="D108" s="37"/>
      <c r="E108" s="31" t="s">
        <v>211</v>
      </c>
      <c r="F108" s="37"/>
      <c r="G108" s="37"/>
      <c r="H108" s="37"/>
      <c r="I108" s="37"/>
      <c r="J108" s="39"/>
    </row>
    <row r="109" ht="28.8">
      <c r="A109" s="29" t="s">
        <v>29</v>
      </c>
      <c r="B109" s="29">
        <v>25</v>
      </c>
      <c r="C109" s="30" t="s">
        <v>216</v>
      </c>
      <c r="D109" s="29" t="s">
        <v>31</v>
      </c>
      <c r="E109" s="31" t="s">
        <v>217</v>
      </c>
      <c r="F109" s="32" t="s">
        <v>157</v>
      </c>
      <c r="G109" s="33">
        <v>164.72999999999999</v>
      </c>
      <c r="H109" s="34">
        <v>0</v>
      </c>
      <c r="I109" s="34">
        <f>ROUND(G109*H109,P4)</f>
        <v>0</v>
      </c>
      <c r="J109" s="29"/>
      <c r="O109" s="35">
        <f>I109*0.21</f>
        <v>0</v>
      </c>
      <c r="P109">
        <v>3</v>
      </c>
    </row>
    <row r="110" ht="28.8">
      <c r="A110" s="29" t="s">
        <v>34</v>
      </c>
      <c r="B110" s="36"/>
      <c r="C110" s="37"/>
      <c r="D110" s="37"/>
      <c r="E110" s="31" t="s">
        <v>411</v>
      </c>
      <c r="F110" s="37"/>
      <c r="G110" s="37"/>
      <c r="H110" s="37"/>
      <c r="I110" s="37"/>
      <c r="J110" s="39"/>
    </row>
    <row r="111" ht="100.8">
      <c r="A111" s="29" t="s">
        <v>88</v>
      </c>
      <c r="B111" s="36"/>
      <c r="C111" s="37"/>
      <c r="D111" s="37"/>
      <c r="E111" s="43" t="s">
        <v>412</v>
      </c>
      <c r="F111" s="37"/>
      <c r="G111" s="37"/>
      <c r="H111" s="37"/>
      <c r="I111" s="37"/>
      <c r="J111" s="39"/>
    </row>
    <row r="112" ht="187.2">
      <c r="A112" s="29" t="s">
        <v>35</v>
      </c>
      <c r="B112" s="36"/>
      <c r="C112" s="37"/>
      <c r="D112" s="37"/>
      <c r="E112" s="31" t="s">
        <v>211</v>
      </c>
      <c r="F112" s="37"/>
      <c r="G112" s="37"/>
      <c r="H112" s="37"/>
      <c r="I112" s="37"/>
      <c r="J112" s="39"/>
    </row>
    <row r="113">
      <c r="A113" s="23" t="s">
        <v>26</v>
      </c>
      <c r="B113" s="24"/>
      <c r="C113" s="25" t="s">
        <v>413</v>
      </c>
      <c r="D113" s="26"/>
      <c r="E113" s="23" t="s">
        <v>414</v>
      </c>
      <c r="F113" s="26"/>
      <c r="G113" s="26"/>
      <c r="H113" s="26"/>
      <c r="I113" s="27">
        <f>SUMIFS(I114:I121,A114:A121,"P")</f>
        <v>0</v>
      </c>
      <c r="J113" s="28"/>
    </row>
    <row r="114">
      <c r="A114" s="29" t="s">
        <v>29</v>
      </c>
      <c r="B114" s="29">
        <v>26</v>
      </c>
      <c r="C114" s="30" t="s">
        <v>415</v>
      </c>
      <c r="D114" s="29" t="s">
        <v>31</v>
      </c>
      <c r="E114" s="31" t="s">
        <v>416</v>
      </c>
      <c r="F114" s="32" t="s">
        <v>157</v>
      </c>
      <c r="G114" s="33">
        <v>750</v>
      </c>
      <c r="H114" s="34">
        <v>0</v>
      </c>
      <c r="I114" s="34">
        <f>ROUND(G114*H114,P4)</f>
        <v>0</v>
      </c>
      <c r="J114" s="29"/>
      <c r="O114" s="35">
        <f>I114*0.21</f>
        <v>0</v>
      </c>
      <c r="P114">
        <v>3</v>
      </c>
    </row>
    <row r="115">
      <c r="A115" s="29" t="s">
        <v>34</v>
      </c>
      <c r="B115" s="36"/>
      <c r="C115" s="37"/>
      <c r="D115" s="37"/>
      <c r="E115" s="31" t="s">
        <v>417</v>
      </c>
      <c r="F115" s="37"/>
      <c r="G115" s="37"/>
      <c r="H115" s="37"/>
      <c r="I115" s="37"/>
      <c r="J115" s="39"/>
    </row>
    <row r="116">
      <c r="A116" s="29" t="s">
        <v>88</v>
      </c>
      <c r="B116" s="36"/>
      <c r="C116" s="37"/>
      <c r="D116" s="37"/>
      <c r="E116" s="43" t="s">
        <v>418</v>
      </c>
      <c r="F116" s="37"/>
      <c r="G116" s="37"/>
      <c r="H116" s="37"/>
      <c r="I116" s="37"/>
      <c r="J116" s="39"/>
    </row>
    <row r="117" ht="259.2">
      <c r="A117" s="29" t="s">
        <v>35</v>
      </c>
      <c r="B117" s="36"/>
      <c r="C117" s="37"/>
      <c r="D117" s="37"/>
      <c r="E117" s="31" t="s">
        <v>419</v>
      </c>
      <c r="F117" s="37"/>
      <c r="G117" s="37"/>
      <c r="H117" s="37"/>
      <c r="I117" s="37"/>
      <c r="J117" s="39"/>
    </row>
    <row r="118">
      <c r="A118" s="29" t="s">
        <v>29</v>
      </c>
      <c r="B118" s="29">
        <v>27</v>
      </c>
      <c r="C118" s="30" t="s">
        <v>420</v>
      </c>
      <c r="D118" s="29" t="s">
        <v>31</v>
      </c>
      <c r="E118" s="31" t="s">
        <v>421</v>
      </c>
      <c r="F118" s="32" t="s">
        <v>70</v>
      </c>
      <c r="G118" s="33">
        <v>66</v>
      </c>
      <c r="H118" s="34">
        <v>0</v>
      </c>
      <c r="I118" s="34">
        <f>ROUND(G118*H118,P4)</f>
        <v>0</v>
      </c>
      <c r="J118" s="29"/>
      <c r="O118" s="35">
        <f>I118*0.21</f>
        <v>0</v>
      </c>
      <c r="P118">
        <v>3</v>
      </c>
    </row>
    <row r="119">
      <c r="A119" s="29" t="s">
        <v>34</v>
      </c>
      <c r="B119" s="36"/>
      <c r="C119" s="37"/>
      <c r="D119" s="37"/>
      <c r="E119" s="31" t="s">
        <v>422</v>
      </c>
      <c r="F119" s="37"/>
      <c r="G119" s="37"/>
      <c r="H119" s="37"/>
      <c r="I119" s="37"/>
      <c r="J119" s="39"/>
    </row>
    <row r="120">
      <c r="A120" s="29" t="s">
        <v>88</v>
      </c>
      <c r="B120" s="36"/>
      <c r="C120" s="37"/>
      <c r="D120" s="37"/>
      <c r="E120" s="43" t="s">
        <v>423</v>
      </c>
      <c r="F120" s="37"/>
      <c r="G120" s="37"/>
      <c r="H120" s="37"/>
      <c r="I120" s="37"/>
      <c r="J120" s="39"/>
    </row>
    <row r="121" ht="201.6">
      <c r="A121" s="29" t="s">
        <v>35</v>
      </c>
      <c r="B121" s="36"/>
      <c r="C121" s="37"/>
      <c r="D121" s="37"/>
      <c r="E121" s="31" t="s">
        <v>424</v>
      </c>
      <c r="F121" s="37"/>
      <c r="G121" s="37"/>
      <c r="H121" s="37"/>
      <c r="I121" s="37"/>
      <c r="J121" s="39"/>
    </row>
    <row r="122">
      <c r="A122" s="23" t="s">
        <v>26</v>
      </c>
      <c r="B122" s="24"/>
      <c r="C122" s="25" t="s">
        <v>220</v>
      </c>
      <c r="D122" s="26"/>
      <c r="E122" s="23" t="s">
        <v>221</v>
      </c>
      <c r="F122" s="26"/>
      <c r="G122" s="26"/>
      <c r="H122" s="26"/>
      <c r="I122" s="27">
        <f>SUMIFS(I123:I130,A123:A130,"P")</f>
        <v>0</v>
      </c>
      <c r="J122" s="28"/>
    </row>
    <row r="123">
      <c r="A123" s="29" t="s">
        <v>29</v>
      </c>
      <c r="B123" s="29">
        <v>28</v>
      </c>
      <c r="C123" s="30" t="s">
        <v>425</v>
      </c>
      <c r="D123" s="29" t="s">
        <v>31</v>
      </c>
      <c r="E123" s="31" t="s">
        <v>426</v>
      </c>
      <c r="F123" s="32" t="s">
        <v>129</v>
      </c>
      <c r="G123" s="33">
        <v>44</v>
      </c>
      <c r="H123" s="34">
        <v>0</v>
      </c>
      <c r="I123" s="34">
        <f>ROUND(G123*H123,P4)</f>
        <v>0</v>
      </c>
      <c r="J123" s="29"/>
      <c r="O123" s="35">
        <f>I123*0.21</f>
        <v>0</v>
      </c>
      <c r="P123">
        <v>3</v>
      </c>
    </row>
    <row r="124">
      <c r="A124" s="29" t="s">
        <v>34</v>
      </c>
      <c r="B124" s="36"/>
      <c r="C124" s="37"/>
      <c r="D124" s="37"/>
      <c r="E124" s="31" t="s">
        <v>427</v>
      </c>
      <c r="F124" s="37"/>
      <c r="G124" s="37"/>
      <c r="H124" s="37"/>
      <c r="I124" s="37"/>
      <c r="J124" s="39"/>
    </row>
    <row r="125">
      <c r="A125" s="29" t="s">
        <v>88</v>
      </c>
      <c r="B125" s="36"/>
      <c r="C125" s="37"/>
      <c r="D125" s="37"/>
      <c r="E125" s="43" t="s">
        <v>428</v>
      </c>
      <c r="F125" s="37"/>
      <c r="G125" s="37"/>
      <c r="H125" s="37"/>
      <c r="I125" s="37"/>
      <c r="J125" s="39"/>
    </row>
    <row r="126" ht="316.8">
      <c r="A126" s="29" t="s">
        <v>35</v>
      </c>
      <c r="B126" s="36"/>
      <c r="C126" s="37"/>
      <c r="D126" s="37"/>
      <c r="E126" s="31" t="s">
        <v>429</v>
      </c>
      <c r="F126" s="37"/>
      <c r="G126" s="37"/>
      <c r="H126" s="37"/>
      <c r="I126" s="37"/>
      <c r="J126" s="39"/>
    </row>
    <row r="127">
      <c r="A127" s="29" t="s">
        <v>29</v>
      </c>
      <c r="B127" s="29">
        <v>29</v>
      </c>
      <c r="C127" s="30" t="s">
        <v>430</v>
      </c>
      <c r="D127" s="29" t="s">
        <v>31</v>
      </c>
      <c r="E127" s="31" t="s">
        <v>431</v>
      </c>
      <c r="F127" s="32" t="s">
        <v>70</v>
      </c>
      <c r="G127" s="33">
        <v>75</v>
      </c>
      <c r="H127" s="34">
        <v>0</v>
      </c>
      <c r="I127" s="34">
        <f>ROUND(G127*H127,P4)</f>
        <v>0</v>
      </c>
      <c r="J127" s="29"/>
      <c r="O127" s="35">
        <f>I127*0.21</f>
        <v>0</v>
      </c>
      <c r="P127">
        <v>3</v>
      </c>
    </row>
    <row r="128">
      <c r="A128" s="29" t="s">
        <v>34</v>
      </c>
      <c r="B128" s="36"/>
      <c r="C128" s="37"/>
      <c r="D128" s="37"/>
      <c r="E128" s="38" t="s">
        <v>31</v>
      </c>
      <c r="F128" s="37"/>
      <c r="G128" s="37"/>
      <c r="H128" s="37"/>
      <c r="I128" s="37"/>
      <c r="J128" s="39"/>
    </row>
    <row r="129">
      <c r="A129" s="29" t="s">
        <v>88</v>
      </c>
      <c r="B129" s="36"/>
      <c r="C129" s="37"/>
      <c r="D129" s="37"/>
      <c r="E129" s="43" t="s">
        <v>432</v>
      </c>
      <c r="F129" s="37"/>
      <c r="G129" s="37"/>
      <c r="H129" s="37"/>
      <c r="I129" s="37"/>
      <c r="J129" s="39"/>
    </row>
    <row r="130" ht="43.2">
      <c r="A130" s="29" t="s">
        <v>35</v>
      </c>
      <c r="B130" s="36"/>
      <c r="C130" s="37"/>
      <c r="D130" s="37"/>
      <c r="E130" s="31" t="s">
        <v>433</v>
      </c>
      <c r="F130" s="37"/>
      <c r="G130" s="37"/>
      <c r="H130" s="37"/>
      <c r="I130" s="37"/>
      <c r="J130" s="39"/>
    </row>
    <row r="131">
      <c r="A131" s="23" t="s">
        <v>26</v>
      </c>
      <c r="B131" s="24"/>
      <c r="C131" s="25" t="s">
        <v>227</v>
      </c>
      <c r="D131" s="26"/>
      <c r="E131" s="23" t="s">
        <v>228</v>
      </c>
      <c r="F131" s="26"/>
      <c r="G131" s="26"/>
      <c r="H131" s="26"/>
      <c r="I131" s="27">
        <f>SUMIFS(I132:I163,A132:A163,"P")</f>
        <v>0</v>
      </c>
      <c r="J131" s="28"/>
    </row>
    <row r="132" ht="28.8">
      <c r="A132" s="29" t="s">
        <v>29</v>
      </c>
      <c r="B132" s="29">
        <v>30</v>
      </c>
      <c r="C132" s="30" t="s">
        <v>229</v>
      </c>
      <c r="D132" s="29" t="s">
        <v>31</v>
      </c>
      <c r="E132" s="31" t="s">
        <v>230</v>
      </c>
      <c r="F132" s="32" t="s">
        <v>70</v>
      </c>
      <c r="G132" s="33">
        <v>6</v>
      </c>
      <c r="H132" s="34">
        <v>0</v>
      </c>
      <c r="I132" s="34">
        <f>ROUND(G132*H132,P4)</f>
        <v>0</v>
      </c>
      <c r="J132" s="29"/>
      <c r="O132" s="35">
        <f>I132*0.21</f>
        <v>0</v>
      </c>
      <c r="P132">
        <v>3</v>
      </c>
    </row>
    <row r="133">
      <c r="A133" s="29" t="s">
        <v>34</v>
      </c>
      <c r="B133" s="36"/>
      <c r="C133" s="37"/>
      <c r="D133" s="37"/>
      <c r="E133" s="31" t="s">
        <v>434</v>
      </c>
      <c r="F133" s="37"/>
      <c r="G133" s="37"/>
      <c r="H133" s="37"/>
      <c r="I133" s="37"/>
      <c r="J133" s="39"/>
    </row>
    <row r="134">
      <c r="A134" s="29" t="s">
        <v>88</v>
      </c>
      <c r="B134" s="36"/>
      <c r="C134" s="37"/>
      <c r="D134" s="37"/>
      <c r="E134" s="43" t="s">
        <v>435</v>
      </c>
      <c r="F134" s="37"/>
      <c r="G134" s="37"/>
      <c r="H134" s="37"/>
      <c r="I134" s="37"/>
      <c r="J134" s="39"/>
    </row>
    <row r="135" ht="28.8">
      <c r="A135" s="29" t="s">
        <v>35</v>
      </c>
      <c r="B135" s="36"/>
      <c r="C135" s="37"/>
      <c r="D135" s="37"/>
      <c r="E135" s="31" t="s">
        <v>233</v>
      </c>
      <c r="F135" s="37"/>
      <c r="G135" s="37"/>
      <c r="H135" s="37"/>
      <c r="I135" s="37"/>
      <c r="J135" s="39"/>
    </row>
    <row r="136">
      <c r="A136" s="29" t="s">
        <v>29</v>
      </c>
      <c r="B136" s="29">
        <v>31</v>
      </c>
      <c r="C136" s="30" t="s">
        <v>436</v>
      </c>
      <c r="D136" s="29" t="s">
        <v>31</v>
      </c>
      <c r="E136" s="31" t="s">
        <v>437</v>
      </c>
      <c r="F136" s="32" t="s">
        <v>70</v>
      </c>
      <c r="G136" s="33">
        <v>3</v>
      </c>
      <c r="H136" s="34">
        <v>0</v>
      </c>
      <c r="I136" s="34">
        <f>ROUND(G136*H136,P4)</f>
        <v>0</v>
      </c>
      <c r="J136" s="29"/>
      <c r="O136" s="35">
        <f>I136*0.21</f>
        <v>0</v>
      </c>
      <c r="P136">
        <v>3</v>
      </c>
    </row>
    <row r="137">
      <c r="A137" s="29" t="s">
        <v>34</v>
      </c>
      <c r="B137" s="36"/>
      <c r="C137" s="37"/>
      <c r="D137" s="37"/>
      <c r="E137" s="31" t="s">
        <v>438</v>
      </c>
      <c r="F137" s="37"/>
      <c r="G137" s="37"/>
      <c r="H137" s="37"/>
      <c r="I137" s="37"/>
      <c r="J137" s="39"/>
    </row>
    <row r="138">
      <c r="A138" s="29" t="s">
        <v>88</v>
      </c>
      <c r="B138" s="36"/>
      <c r="C138" s="37"/>
      <c r="D138" s="37"/>
      <c r="E138" s="43" t="s">
        <v>439</v>
      </c>
      <c r="F138" s="37"/>
      <c r="G138" s="37"/>
      <c r="H138" s="37"/>
      <c r="I138" s="37"/>
      <c r="J138" s="39"/>
    </row>
    <row r="139" ht="28.8">
      <c r="A139" s="29" t="s">
        <v>35</v>
      </c>
      <c r="B139" s="36"/>
      <c r="C139" s="37"/>
      <c r="D139" s="37"/>
      <c r="E139" s="31" t="s">
        <v>440</v>
      </c>
      <c r="F139" s="37"/>
      <c r="G139" s="37"/>
      <c r="H139" s="37"/>
      <c r="I139" s="37"/>
      <c r="J139" s="39"/>
    </row>
    <row r="140" ht="28.8">
      <c r="A140" s="29" t="s">
        <v>29</v>
      </c>
      <c r="B140" s="29">
        <v>32</v>
      </c>
      <c r="C140" s="30" t="s">
        <v>234</v>
      </c>
      <c r="D140" s="29" t="s">
        <v>31</v>
      </c>
      <c r="E140" s="31" t="s">
        <v>235</v>
      </c>
      <c r="F140" s="32" t="s">
        <v>70</v>
      </c>
      <c r="G140" s="33">
        <v>6</v>
      </c>
      <c r="H140" s="34">
        <v>0</v>
      </c>
      <c r="I140" s="34">
        <f>ROUND(G140*H140,P4)</f>
        <v>0</v>
      </c>
      <c r="J140" s="29"/>
      <c r="O140" s="35">
        <f>I140*0.21</f>
        <v>0</v>
      </c>
      <c r="P140">
        <v>3</v>
      </c>
    </row>
    <row r="141">
      <c r="A141" s="29" t="s">
        <v>34</v>
      </c>
      <c r="B141" s="36"/>
      <c r="C141" s="37"/>
      <c r="D141" s="37"/>
      <c r="E141" s="38" t="s">
        <v>31</v>
      </c>
      <c r="F141" s="37"/>
      <c r="G141" s="37"/>
      <c r="H141" s="37"/>
      <c r="I141" s="37"/>
      <c r="J141" s="39"/>
    </row>
    <row r="142">
      <c r="A142" s="29" t="s">
        <v>88</v>
      </c>
      <c r="B142" s="36"/>
      <c r="C142" s="37"/>
      <c r="D142" s="37"/>
      <c r="E142" s="43" t="s">
        <v>435</v>
      </c>
      <c r="F142" s="37"/>
      <c r="G142" s="37"/>
      <c r="H142" s="37"/>
      <c r="I142" s="37"/>
      <c r="J142" s="39"/>
    </row>
    <row r="143" ht="43.2">
      <c r="A143" s="29" t="s">
        <v>35</v>
      </c>
      <c r="B143" s="36"/>
      <c r="C143" s="37"/>
      <c r="D143" s="37"/>
      <c r="E143" s="31" t="s">
        <v>237</v>
      </c>
      <c r="F143" s="37"/>
      <c r="G143" s="37"/>
      <c r="H143" s="37"/>
      <c r="I143" s="37"/>
      <c r="J143" s="39"/>
    </row>
    <row r="144">
      <c r="A144" s="29" t="s">
        <v>29</v>
      </c>
      <c r="B144" s="29">
        <v>33</v>
      </c>
      <c r="C144" s="30" t="s">
        <v>441</v>
      </c>
      <c r="D144" s="29" t="s">
        <v>31</v>
      </c>
      <c r="E144" s="31" t="s">
        <v>442</v>
      </c>
      <c r="F144" s="32" t="s">
        <v>70</v>
      </c>
      <c r="G144" s="33">
        <v>3</v>
      </c>
      <c r="H144" s="34">
        <v>0</v>
      </c>
      <c r="I144" s="34">
        <f>ROUND(G144*H144,P4)</f>
        <v>0</v>
      </c>
      <c r="J144" s="29"/>
      <c r="O144" s="35">
        <f>I144*0.21</f>
        <v>0</v>
      </c>
      <c r="P144">
        <v>3</v>
      </c>
    </row>
    <row r="145">
      <c r="A145" s="29" t="s">
        <v>34</v>
      </c>
      <c r="B145" s="36"/>
      <c r="C145" s="37"/>
      <c r="D145" s="37"/>
      <c r="E145" s="38" t="s">
        <v>31</v>
      </c>
      <c r="F145" s="37"/>
      <c r="G145" s="37"/>
      <c r="H145" s="37"/>
      <c r="I145" s="37"/>
      <c r="J145" s="39"/>
    </row>
    <row r="146">
      <c r="A146" s="29" t="s">
        <v>88</v>
      </c>
      <c r="B146" s="36"/>
      <c r="C146" s="37"/>
      <c r="D146" s="37"/>
      <c r="E146" s="43" t="s">
        <v>439</v>
      </c>
      <c r="F146" s="37"/>
      <c r="G146" s="37"/>
      <c r="H146" s="37"/>
      <c r="I146" s="37"/>
      <c r="J146" s="39"/>
    </row>
    <row r="147" ht="28.8">
      <c r="A147" s="29" t="s">
        <v>35</v>
      </c>
      <c r="B147" s="36"/>
      <c r="C147" s="37"/>
      <c r="D147" s="37"/>
      <c r="E147" s="31" t="s">
        <v>440</v>
      </c>
      <c r="F147" s="37"/>
      <c r="G147" s="37"/>
      <c r="H147" s="37"/>
      <c r="I147" s="37"/>
      <c r="J147" s="39"/>
    </row>
    <row r="148" ht="28.8">
      <c r="A148" s="29" t="s">
        <v>29</v>
      </c>
      <c r="B148" s="29">
        <v>34</v>
      </c>
      <c r="C148" s="30" t="s">
        <v>238</v>
      </c>
      <c r="D148" s="29" t="s">
        <v>31</v>
      </c>
      <c r="E148" s="31" t="s">
        <v>239</v>
      </c>
      <c r="F148" s="32" t="s">
        <v>157</v>
      </c>
      <c r="G148" s="33">
        <v>70.625</v>
      </c>
      <c r="H148" s="34">
        <v>0</v>
      </c>
      <c r="I148" s="34">
        <f>ROUND(G148*H148,P4)</f>
        <v>0</v>
      </c>
      <c r="J148" s="29"/>
      <c r="O148" s="35">
        <f>I148*0.21</f>
        <v>0</v>
      </c>
      <c r="P148">
        <v>3</v>
      </c>
    </row>
    <row r="149">
      <c r="A149" s="29" t="s">
        <v>34</v>
      </c>
      <c r="B149" s="36"/>
      <c r="C149" s="37"/>
      <c r="D149" s="37"/>
      <c r="E149" s="38" t="s">
        <v>31</v>
      </c>
      <c r="F149" s="37"/>
      <c r="G149" s="37"/>
      <c r="H149" s="37"/>
      <c r="I149" s="37"/>
      <c r="J149" s="39"/>
    </row>
    <row r="150" ht="100.8">
      <c r="A150" s="29" t="s">
        <v>88</v>
      </c>
      <c r="B150" s="36"/>
      <c r="C150" s="37"/>
      <c r="D150" s="37"/>
      <c r="E150" s="43" t="s">
        <v>443</v>
      </c>
      <c r="F150" s="37"/>
      <c r="G150" s="37"/>
      <c r="H150" s="37"/>
      <c r="I150" s="37"/>
      <c r="J150" s="39"/>
    </row>
    <row r="151" ht="43.2">
      <c r="A151" s="29" t="s">
        <v>35</v>
      </c>
      <c r="B151" s="36"/>
      <c r="C151" s="37"/>
      <c r="D151" s="37"/>
      <c r="E151" s="31" t="s">
        <v>242</v>
      </c>
      <c r="F151" s="37"/>
      <c r="G151" s="37"/>
      <c r="H151" s="37"/>
      <c r="I151" s="37"/>
      <c r="J151" s="39"/>
    </row>
    <row r="152" ht="28.8">
      <c r="A152" s="29" t="s">
        <v>29</v>
      </c>
      <c r="B152" s="29">
        <v>35</v>
      </c>
      <c r="C152" s="30" t="s">
        <v>243</v>
      </c>
      <c r="D152" s="29" t="s">
        <v>31</v>
      </c>
      <c r="E152" s="31" t="s">
        <v>244</v>
      </c>
      <c r="F152" s="32" t="s">
        <v>157</v>
      </c>
      <c r="G152" s="33">
        <v>70.625</v>
      </c>
      <c r="H152" s="34">
        <v>0</v>
      </c>
      <c r="I152" s="34">
        <f>ROUND(G152*H152,P4)</f>
        <v>0</v>
      </c>
      <c r="J152" s="29"/>
      <c r="O152" s="35">
        <f>I152*0.21</f>
        <v>0</v>
      </c>
      <c r="P152">
        <v>3</v>
      </c>
    </row>
    <row r="153">
      <c r="A153" s="29" t="s">
        <v>34</v>
      </c>
      <c r="B153" s="36"/>
      <c r="C153" s="37"/>
      <c r="D153" s="37"/>
      <c r="E153" s="38" t="s">
        <v>31</v>
      </c>
      <c r="F153" s="37"/>
      <c r="G153" s="37"/>
      <c r="H153" s="37"/>
      <c r="I153" s="37"/>
      <c r="J153" s="39"/>
    </row>
    <row r="154">
      <c r="A154" s="29" t="s">
        <v>88</v>
      </c>
      <c r="B154" s="36"/>
      <c r="C154" s="37"/>
      <c r="D154" s="37"/>
      <c r="E154" s="43" t="s">
        <v>444</v>
      </c>
      <c r="F154" s="37"/>
      <c r="G154" s="37"/>
      <c r="H154" s="37"/>
      <c r="I154" s="37"/>
      <c r="J154" s="39"/>
    </row>
    <row r="155" ht="43.2">
      <c r="A155" s="29" t="s">
        <v>35</v>
      </c>
      <c r="B155" s="36"/>
      <c r="C155" s="37"/>
      <c r="D155" s="37"/>
      <c r="E155" s="31" t="s">
        <v>242</v>
      </c>
      <c r="F155" s="37"/>
      <c r="G155" s="37"/>
      <c r="H155" s="37"/>
      <c r="I155" s="37"/>
      <c r="J155" s="39"/>
    </row>
    <row r="156">
      <c r="A156" s="29" t="s">
        <v>29</v>
      </c>
      <c r="B156" s="29">
        <v>36</v>
      </c>
      <c r="C156" s="30" t="s">
        <v>445</v>
      </c>
      <c r="D156" s="29" t="s">
        <v>31</v>
      </c>
      <c r="E156" s="31" t="s">
        <v>446</v>
      </c>
      <c r="F156" s="32" t="s">
        <v>129</v>
      </c>
      <c r="G156" s="33">
        <v>1405.3800000000001</v>
      </c>
      <c r="H156" s="34">
        <v>0</v>
      </c>
      <c r="I156" s="34">
        <f>ROUND(G156*H156,P4)</f>
        <v>0</v>
      </c>
      <c r="J156" s="29"/>
      <c r="O156" s="35">
        <f>I156*0.21</f>
        <v>0</v>
      </c>
      <c r="P156">
        <v>3</v>
      </c>
    </row>
    <row r="157">
      <c r="A157" s="29" t="s">
        <v>34</v>
      </c>
      <c r="B157" s="36"/>
      <c r="C157" s="37"/>
      <c r="D157" s="37"/>
      <c r="E157" s="31" t="s">
        <v>447</v>
      </c>
      <c r="F157" s="37"/>
      <c r="G157" s="37"/>
      <c r="H157" s="37"/>
      <c r="I157" s="37"/>
      <c r="J157" s="39"/>
    </row>
    <row r="158" ht="57.6">
      <c r="A158" s="29" t="s">
        <v>88</v>
      </c>
      <c r="B158" s="36"/>
      <c r="C158" s="37"/>
      <c r="D158" s="37"/>
      <c r="E158" s="43" t="s">
        <v>448</v>
      </c>
      <c r="F158" s="37"/>
      <c r="G158" s="37"/>
      <c r="H158" s="37"/>
      <c r="I158" s="37"/>
      <c r="J158" s="39"/>
    </row>
    <row r="159" ht="57.6">
      <c r="A159" s="29" t="s">
        <v>35</v>
      </c>
      <c r="B159" s="36"/>
      <c r="C159" s="37"/>
      <c r="D159" s="37"/>
      <c r="E159" s="31" t="s">
        <v>251</v>
      </c>
      <c r="F159" s="37"/>
      <c r="G159" s="37"/>
      <c r="H159" s="37"/>
      <c r="I159" s="37"/>
      <c r="J159" s="39"/>
    </row>
    <row r="160">
      <c r="A160" s="29" t="s">
        <v>29</v>
      </c>
      <c r="B160" s="29">
        <v>37</v>
      </c>
      <c r="C160" s="30" t="s">
        <v>449</v>
      </c>
      <c r="D160" s="29" t="s">
        <v>31</v>
      </c>
      <c r="E160" s="31" t="s">
        <v>450</v>
      </c>
      <c r="F160" s="32" t="s">
        <v>70</v>
      </c>
      <c r="G160" s="33">
        <v>2</v>
      </c>
      <c r="H160" s="34">
        <v>0</v>
      </c>
      <c r="I160" s="34">
        <f>ROUND(G160*H160,P4)</f>
        <v>0</v>
      </c>
      <c r="J160" s="29"/>
      <c r="O160" s="35">
        <f>I160*0.21</f>
        <v>0</v>
      </c>
      <c r="P160">
        <v>3</v>
      </c>
    </row>
    <row r="161">
      <c r="A161" s="29" t="s">
        <v>34</v>
      </c>
      <c r="B161" s="36"/>
      <c r="C161" s="37"/>
      <c r="D161" s="37"/>
      <c r="E161" s="31" t="s">
        <v>451</v>
      </c>
      <c r="F161" s="37"/>
      <c r="G161" s="37"/>
      <c r="H161" s="37"/>
      <c r="I161" s="37"/>
      <c r="J161" s="39"/>
    </row>
    <row r="162">
      <c r="A162" s="29" t="s">
        <v>88</v>
      </c>
      <c r="B162" s="36"/>
      <c r="C162" s="37"/>
      <c r="D162" s="37"/>
      <c r="E162" s="43" t="s">
        <v>323</v>
      </c>
      <c r="F162" s="37"/>
      <c r="G162" s="37"/>
      <c r="H162" s="37"/>
      <c r="I162" s="37"/>
      <c r="J162" s="39"/>
    </row>
    <row r="163" ht="144">
      <c r="A163" s="29" t="s">
        <v>35</v>
      </c>
      <c r="B163" s="40"/>
      <c r="C163" s="41"/>
      <c r="D163" s="41"/>
      <c r="E163" s="31" t="s">
        <v>452</v>
      </c>
      <c r="F163" s="41"/>
      <c r="G163" s="41"/>
      <c r="H163" s="41"/>
      <c r="I163" s="41"/>
      <c r="J16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453</v>
      </c>
      <c r="I3" s="16">
        <f>SUMIFS(I9:I92,A9:A92,"SD")</f>
        <v>0</v>
      </c>
      <c r="J3" s="9"/>
      <c r="O3">
        <v>0</v>
      </c>
      <c r="P3">
        <v>2</v>
      </c>
    </row>
    <row r="4">
      <c r="A4" s="10" t="s">
        <v>8</v>
      </c>
      <c r="B4" s="11" t="s">
        <v>9</v>
      </c>
      <c r="C4" s="12" t="s">
        <v>336</v>
      </c>
      <c r="D4" s="13"/>
      <c r="E4" s="14" t="s">
        <v>337</v>
      </c>
      <c r="F4" s="7"/>
      <c r="G4" s="7"/>
      <c r="H4" s="7"/>
      <c r="I4" s="7"/>
      <c r="J4" s="9"/>
      <c r="O4">
        <v>0.14999999999999999</v>
      </c>
      <c r="P4">
        <v>2</v>
      </c>
    </row>
    <row r="5">
      <c r="A5" s="10" t="s">
        <v>12</v>
      </c>
      <c r="B5" s="11" t="s">
        <v>13</v>
      </c>
      <c r="C5" s="12" t="s">
        <v>453</v>
      </c>
      <c r="D5" s="13"/>
      <c r="E5" s="14" t="s">
        <v>454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83</v>
      </c>
      <c r="D10" s="29" t="s">
        <v>84</v>
      </c>
      <c r="E10" s="31" t="s">
        <v>85</v>
      </c>
      <c r="F10" s="32" t="s">
        <v>86</v>
      </c>
      <c r="G10" s="33">
        <v>228.624</v>
      </c>
      <c r="H10" s="34">
        <v>0</v>
      </c>
      <c r="I10" s="34">
        <f>ROUND(G10*H10,P4)</f>
        <v>0</v>
      </c>
      <c r="J10" s="29"/>
      <c r="O10" s="35">
        <f>I10*0.21</f>
        <v>0</v>
      </c>
      <c r="P10">
        <v>3</v>
      </c>
    </row>
    <row r="11">
      <c r="A11" s="29" t="s">
        <v>34</v>
      </c>
      <c r="B11" s="36"/>
      <c r="C11" s="37"/>
      <c r="D11" s="37"/>
      <c r="E11" s="31" t="s">
        <v>95</v>
      </c>
      <c r="F11" s="37"/>
      <c r="G11" s="37"/>
      <c r="H11" s="37"/>
      <c r="I11" s="37"/>
      <c r="J11" s="39"/>
    </row>
    <row r="12" ht="57.6">
      <c r="A12" s="29" t="s">
        <v>88</v>
      </c>
      <c r="B12" s="36"/>
      <c r="C12" s="37"/>
      <c r="D12" s="37"/>
      <c r="E12" s="43" t="s">
        <v>455</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3.1309999999999998</v>
      </c>
      <c r="H14" s="34">
        <v>0</v>
      </c>
      <c r="I14" s="34">
        <f>ROUND(G14*H14,P4)</f>
        <v>0</v>
      </c>
      <c r="J14" s="29"/>
      <c r="O14" s="35">
        <f>I14*0.21</f>
        <v>0</v>
      </c>
      <c r="P14">
        <v>3</v>
      </c>
    </row>
    <row r="15">
      <c r="A15" s="29" t="s">
        <v>34</v>
      </c>
      <c r="B15" s="36"/>
      <c r="C15" s="37"/>
      <c r="D15" s="37"/>
      <c r="E15" s="31" t="s">
        <v>98</v>
      </c>
      <c r="F15" s="37"/>
      <c r="G15" s="37"/>
      <c r="H15" s="37"/>
      <c r="I15" s="37"/>
      <c r="J15" s="39"/>
    </row>
    <row r="16">
      <c r="A16" s="29" t="s">
        <v>88</v>
      </c>
      <c r="B16" s="36"/>
      <c r="C16" s="37"/>
      <c r="D16" s="37"/>
      <c r="E16" s="43" t="s">
        <v>456</v>
      </c>
      <c r="F16" s="37"/>
      <c r="G16" s="37"/>
      <c r="H16" s="37"/>
      <c r="I16" s="37"/>
      <c r="J16" s="39"/>
    </row>
    <row r="17" ht="28.8">
      <c r="A17" s="29" t="s">
        <v>35</v>
      </c>
      <c r="B17" s="36"/>
      <c r="C17" s="37"/>
      <c r="D17" s="37"/>
      <c r="E17" s="31" t="s">
        <v>90</v>
      </c>
      <c r="F17" s="37"/>
      <c r="G17" s="37"/>
      <c r="H17" s="37"/>
      <c r="I17" s="37"/>
      <c r="J17" s="39"/>
    </row>
    <row r="18">
      <c r="A18" s="29" t="s">
        <v>29</v>
      </c>
      <c r="B18" s="29">
        <v>3</v>
      </c>
      <c r="C18" s="30" t="s">
        <v>83</v>
      </c>
      <c r="D18" s="29" t="s">
        <v>94</v>
      </c>
      <c r="E18" s="31" t="s">
        <v>85</v>
      </c>
      <c r="F18" s="32" t="s">
        <v>86</v>
      </c>
      <c r="G18" s="33">
        <v>395.76999999999998</v>
      </c>
      <c r="H18" s="34">
        <v>0</v>
      </c>
      <c r="I18" s="34">
        <f>ROUND(G18*H18,P4)</f>
        <v>0</v>
      </c>
      <c r="J18" s="29"/>
      <c r="O18" s="35">
        <f>I18*0.21</f>
        <v>0</v>
      </c>
      <c r="P18">
        <v>3</v>
      </c>
    </row>
    <row r="19">
      <c r="A19" s="29" t="s">
        <v>34</v>
      </c>
      <c r="B19" s="36"/>
      <c r="C19" s="37"/>
      <c r="D19" s="37"/>
      <c r="E19" s="31" t="s">
        <v>92</v>
      </c>
      <c r="F19" s="37"/>
      <c r="G19" s="37"/>
      <c r="H19" s="37"/>
      <c r="I19" s="37"/>
      <c r="J19" s="39"/>
    </row>
    <row r="20">
      <c r="A20" s="29" t="s">
        <v>88</v>
      </c>
      <c r="B20" s="36"/>
      <c r="C20" s="37"/>
      <c r="D20" s="37"/>
      <c r="E20" s="43" t="s">
        <v>457</v>
      </c>
      <c r="F20" s="37"/>
      <c r="G20" s="37"/>
      <c r="H20" s="37"/>
      <c r="I20" s="37"/>
      <c r="J20" s="39"/>
    </row>
    <row r="21" ht="28.8">
      <c r="A21" s="29" t="s">
        <v>35</v>
      </c>
      <c r="B21" s="36"/>
      <c r="C21" s="37"/>
      <c r="D21" s="37"/>
      <c r="E21" s="31" t="s">
        <v>90</v>
      </c>
      <c r="F21" s="37"/>
      <c r="G21" s="37"/>
      <c r="H21" s="37"/>
      <c r="I21" s="37"/>
      <c r="J21" s="39"/>
    </row>
    <row r="22">
      <c r="A22" s="29" t="s">
        <v>29</v>
      </c>
      <c r="B22" s="29">
        <v>4</v>
      </c>
      <c r="C22" s="30" t="s">
        <v>83</v>
      </c>
      <c r="D22" s="29" t="s">
        <v>353</v>
      </c>
      <c r="E22" s="31" t="s">
        <v>85</v>
      </c>
      <c r="F22" s="32" t="s">
        <v>86</v>
      </c>
      <c r="G22" s="33">
        <v>95.341999999999999</v>
      </c>
      <c r="H22" s="34">
        <v>0</v>
      </c>
      <c r="I22" s="34">
        <f>ROUND(G22*H22,P4)</f>
        <v>0</v>
      </c>
      <c r="J22" s="29"/>
      <c r="O22" s="35">
        <f>I22*0.21</f>
        <v>0</v>
      </c>
      <c r="P22">
        <v>3</v>
      </c>
    </row>
    <row r="23">
      <c r="A23" s="29" t="s">
        <v>34</v>
      </c>
      <c r="B23" s="36"/>
      <c r="C23" s="37"/>
      <c r="D23" s="37"/>
      <c r="E23" s="31" t="s">
        <v>87</v>
      </c>
      <c r="F23" s="37"/>
      <c r="G23" s="37"/>
      <c r="H23" s="37"/>
      <c r="I23" s="37"/>
      <c r="J23" s="39"/>
    </row>
    <row r="24">
      <c r="A24" s="29" t="s">
        <v>88</v>
      </c>
      <c r="B24" s="36"/>
      <c r="C24" s="37"/>
      <c r="D24" s="37"/>
      <c r="E24" s="43" t="s">
        <v>458</v>
      </c>
      <c r="F24" s="37"/>
      <c r="G24" s="37"/>
      <c r="H24" s="37"/>
      <c r="I24" s="37"/>
      <c r="J24" s="39"/>
    </row>
    <row r="25" ht="28.8">
      <c r="A25" s="29" t="s">
        <v>35</v>
      </c>
      <c r="B25" s="36"/>
      <c r="C25" s="37"/>
      <c r="D25" s="37"/>
      <c r="E25" s="31" t="s">
        <v>90</v>
      </c>
      <c r="F25" s="37"/>
      <c r="G25" s="37"/>
      <c r="H25" s="37"/>
      <c r="I25" s="37"/>
      <c r="J25" s="39"/>
    </row>
    <row r="26">
      <c r="A26" s="29" t="s">
        <v>29</v>
      </c>
      <c r="B26" s="29">
        <v>5</v>
      </c>
      <c r="C26" s="30" t="s">
        <v>83</v>
      </c>
      <c r="D26" s="29" t="s">
        <v>355</v>
      </c>
      <c r="E26" s="31" t="s">
        <v>85</v>
      </c>
      <c r="F26" s="32" t="s">
        <v>86</v>
      </c>
      <c r="G26" s="33">
        <v>96.164000000000001</v>
      </c>
      <c r="H26" s="34">
        <v>0</v>
      </c>
      <c r="I26" s="34">
        <f>ROUND(G26*H26,P4)</f>
        <v>0</v>
      </c>
      <c r="J26" s="29"/>
      <c r="O26" s="35">
        <f>I26*0.21</f>
        <v>0</v>
      </c>
      <c r="P26">
        <v>3</v>
      </c>
    </row>
    <row r="27" ht="28.8">
      <c r="A27" s="29" t="s">
        <v>34</v>
      </c>
      <c r="B27" s="36"/>
      <c r="C27" s="37"/>
      <c r="D27" s="37"/>
      <c r="E27" s="31" t="s">
        <v>356</v>
      </c>
      <c r="F27" s="37"/>
      <c r="G27" s="37"/>
      <c r="H27" s="37"/>
      <c r="I27" s="37"/>
      <c r="J27" s="39"/>
    </row>
    <row r="28">
      <c r="A28" s="29" t="s">
        <v>88</v>
      </c>
      <c r="B28" s="36"/>
      <c r="C28" s="37"/>
      <c r="D28" s="37"/>
      <c r="E28" s="43" t="s">
        <v>459</v>
      </c>
      <c r="F28" s="37"/>
      <c r="G28" s="37"/>
      <c r="H28" s="37"/>
      <c r="I28" s="37"/>
      <c r="J28" s="39"/>
    </row>
    <row r="29" ht="28.8">
      <c r="A29" s="29" t="s">
        <v>35</v>
      </c>
      <c r="B29" s="36"/>
      <c r="C29" s="37"/>
      <c r="D29" s="37"/>
      <c r="E29" s="31" t="s">
        <v>90</v>
      </c>
      <c r="F29" s="37"/>
      <c r="G29" s="37"/>
      <c r="H29" s="37"/>
      <c r="I29" s="37"/>
      <c r="J29" s="39"/>
    </row>
    <row r="30">
      <c r="A30" s="23" t="s">
        <v>26</v>
      </c>
      <c r="B30" s="24"/>
      <c r="C30" s="25" t="s">
        <v>84</v>
      </c>
      <c r="D30" s="26"/>
      <c r="E30" s="23" t="s">
        <v>100</v>
      </c>
      <c r="F30" s="26"/>
      <c r="G30" s="26"/>
      <c r="H30" s="26"/>
      <c r="I30" s="27">
        <f>SUMIFS(I31:I66,A31:A66,"P")</f>
        <v>0</v>
      </c>
      <c r="J30" s="28"/>
    </row>
    <row r="31">
      <c r="A31" s="29" t="s">
        <v>29</v>
      </c>
      <c r="B31" s="29">
        <v>6</v>
      </c>
      <c r="C31" s="30" t="s">
        <v>368</v>
      </c>
      <c r="D31" s="29" t="s">
        <v>31</v>
      </c>
      <c r="E31" s="31" t="s">
        <v>369</v>
      </c>
      <c r="F31" s="32" t="s">
        <v>103</v>
      </c>
      <c r="G31" s="33">
        <v>1.423</v>
      </c>
      <c r="H31" s="34">
        <v>0</v>
      </c>
      <c r="I31" s="34">
        <f>ROUND(G31*H31,P4)</f>
        <v>0</v>
      </c>
      <c r="J31" s="29"/>
      <c r="O31" s="35">
        <f>I31*0.21</f>
        <v>0</v>
      </c>
      <c r="P31">
        <v>3</v>
      </c>
    </row>
    <row r="32" ht="43.2">
      <c r="A32" s="29" t="s">
        <v>34</v>
      </c>
      <c r="B32" s="36"/>
      <c r="C32" s="37"/>
      <c r="D32" s="37"/>
      <c r="E32" s="31" t="s">
        <v>460</v>
      </c>
      <c r="F32" s="37"/>
      <c r="G32" s="37"/>
      <c r="H32" s="37"/>
      <c r="I32" s="37"/>
      <c r="J32" s="39"/>
    </row>
    <row r="33">
      <c r="A33" s="29" t="s">
        <v>88</v>
      </c>
      <c r="B33" s="36"/>
      <c r="C33" s="37"/>
      <c r="D33" s="37"/>
      <c r="E33" s="43" t="s">
        <v>461</v>
      </c>
      <c r="F33" s="37"/>
      <c r="G33" s="37"/>
      <c r="H33" s="37"/>
      <c r="I33" s="37"/>
      <c r="J33" s="39"/>
    </row>
    <row r="34" ht="72">
      <c r="A34" s="29" t="s">
        <v>35</v>
      </c>
      <c r="B34" s="36"/>
      <c r="C34" s="37"/>
      <c r="D34" s="37"/>
      <c r="E34" s="31" t="s">
        <v>106</v>
      </c>
      <c r="F34" s="37"/>
      <c r="G34" s="37"/>
      <c r="H34" s="37"/>
      <c r="I34" s="37"/>
      <c r="J34" s="39"/>
    </row>
    <row r="35">
      <c r="A35" s="29" t="s">
        <v>29</v>
      </c>
      <c r="B35" s="29">
        <v>7</v>
      </c>
      <c r="C35" s="30" t="s">
        <v>101</v>
      </c>
      <c r="D35" s="29" t="s">
        <v>31</v>
      </c>
      <c r="E35" s="31" t="s">
        <v>102</v>
      </c>
      <c r="F35" s="32" t="s">
        <v>103</v>
      </c>
      <c r="G35" s="33">
        <v>20.084</v>
      </c>
      <c r="H35" s="34">
        <v>0</v>
      </c>
      <c r="I35" s="34">
        <f>ROUND(G35*H35,P4)</f>
        <v>0</v>
      </c>
      <c r="J35" s="29"/>
      <c r="O35" s="35">
        <f>I35*0.21</f>
        <v>0</v>
      </c>
      <c r="P35">
        <v>3</v>
      </c>
    </row>
    <row r="36" ht="43.2">
      <c r="A36" s="29" t="s">
        <v>34</v>
      </c>
      <c r="B36" s="36"/>
      <c r="C36" s="37"/>
      <c r="D36" s="37"/>
      <c r="E36" s="31" t="s">
        <v>372</v>
      </c>
      <c r="F36" s="37"/>
      <c r="G36" s="37"/>
      <c r="H36" s="37"/>
      <c r="I36" s="37"/>
      <c r="J36" s="39"/>
    </row>
    <row r="37" ht="28.8">
      <c r="A37" s="29" t="s">
        <v>88</v>
      </c>
      <c r="B37" s="36"/>
      <c r="C37" s="37"/>
      <c r="D37" s="37"/>
      <c r="E37" s="43" t="s">
        <v>462</v>
      </c>
      <c r="F37" s="37"/>
      <c r="G37" s="37"/>
      <c r="H37" s="37"/>
      <c r="I37" s="37"/>
      <c r="J37" s="39"/>
    </row>
    <row r="38" ht="72">
      <c r="A38" s="29" t="s">
        <v>35</v>
      </c>
      <c r="B38" s="36"/>
      <c r="C38" s="37"/>
      <c r="D38" s="37"/>
      <c r="E38" s="31" t="s">
        <v>106</v>
      </c>
      <c r="F38" s="37"/>
      <c r="G38" s="37"/>
      <c r="H38" s="37"/>
      <c r="I38" s="37"/>
      <c r="J38" s="39"/>
    </row>
    <row r="39">
      <c r="A39" s="29" t="s">
        <v>29</v>
      </c>
      <c r="B39" s="29">
        <v>8</v>
      </c>
      <c r="C39" s="30" t="s">
        <v>111</v>
      </c>
      <c r="D39" s="29" t="s">
        <v>31</v>
      </c>
      <c r="E39" s="31" t="s">
        <v>112</v>
      </c>
      <c r="F39" s="32" t="s">
        <v>103</v>
      </c>
      <c r="G39" s="33">
        <v>50.887</v>
      </c>
      <c r="H39" s="34">
        <v>0</v>
      </c>
      <c r="I39" s="34">
        <f>ROUND(G39*H39,P4)</f>
        <v>0</v>
      </c>
      <c r="J39" s="29"/>
      <c r="O39" s="35">
        <f>I39*0.21</f>
        <v>0</v>
      </c>
      <c r="P39">
        <v>3</v>
      </c>
    </row>
    <row r="40" ht="43.2">
      <c r="A40" s="29" t="s">
        <v>34</v>
      </c>
      <c r="B40" s="36"/>
      <c r="C40" s="37"/>
      <c r="D40" s="37"/>
      <c r="E40" s="31" t="s">
        <v>374</v>
      </c>
      <c r="F40" s="37"/>
      <c r="G40" s="37"/>
      <c r="H40" s="37"/>
      <c r="I40" s="37"/>
      <c r="J40" s="39"/>
    </row>
    <row r="41" ht="57.6">
      <c r="A41" s="29" t="s">
        <v>88</v>
      </c>
      <c r="B41" s="36"/>
      <c r="C41" s="37"/>
      <c r="D41" s="37"/>
      <c r="E41" s="43" t="s">
        <v>463</v>
      </c>
      <c r="F41" s="37"/>
      <c r="G41" s="37"/>
      <c r="H41" s="37"/>
      <c r="I41" s="37"/>
      <c r="J41" s="39"/>
    </row>
    <row r="42" ht="72">
      <c r="A42" s="29" t="s">
        <v>35</v>
      </c>
      <c r="B42" s="36"/>
      <c r="C42" s="37"/>
      <c r="D42" s="37"/>
      <c r="E42" s="31" t="s">
        <v>106</v>
      </c>
      <c r="F42" s="37"/>
      <c r="G42" s="37"/>
      <c r="H42" s="37"/>
      <c r="I42" s="37"/>
      <c r="J42" s="39"/>
    </row>
    <row r="43" ht="28.8">
      <c r="A43" s="29" t="s">
        <v>29</v>
      </c>
      <c r="B43" s="29">
        <v>9</v>
      </c>
      <c r="C43" s="30" t="s">
        <v>115</v>
      </c>
      <c r="D43" s="29" t="s">
        <v>31</v>
      </c>
      <c r="E43" s="31" t="s">
        <v>116</v>
      </c>
      <c r="F43" s="32" t="s">
        <v>103</v>
      </c>
      <c r="G43" s="33">
        <v>158.30799999999999</v>
      </c>
      <c r="H43" s="34">
        <v>0</v>
      </c>
      <c r="I43" s="34">
        <f>ROUND(G43*H43,P4)</f>
        <v>0</v>
      </c>
      <c r="J43" s="29"/>
      <c r="O43" s="35">
        <f>I43*0.21</f>
        <v>0</v>
      </c>
      <c r="P43">
        <v>3</v>
      </c>
    </row>
    <row r="44" ht="43.2">
      <c r="A44" s="29" t="s">
        <v>34</v>
      </c>
      <c r="B44" s="36"/>
      <c r="C44" s="37"/>
      <c r="D44" s="37"/>
      <c r="E44" s="31" t="s">
        <v>376</v>
      </c>
      <c r="F44" s="37"/>
      <c r="G44" s="37"/>
      <c r="H44" s="37"/>
      <c r="I44" s="37"/>
      <c r="J44" s="39"/>
    </row>
    <row r="45" ht="129.6">
      <c r="A45" s="29" t="s">
        <v>88</v>
      </c>
      <c r="B45" s="36"/>
      <c r="C45" s="37"/>
      <c r="D45" s="37"/>
      <c r="E45" s="43" t="s">
        <v>464</v>
      </c>
      <c r="F45" s="37"/>
      <c r="G45" s="37"/>
      <c r="H45" s="37"/>
      <c r="I45" s="37"/>
      <c r="J45" s="39"/>
    </row>
    <row r="46" ht="72">
      <c r="A46" s="29" t="s">
        <v>35</v>
      </c>
      <c r="B46" s="36"/>
      <c r="C46" s="37"/>
      <c r="D46" s="37"/>
      <c r="E46" s="31" t="s">
        <v>106</v>
      </c>
      <c r="F46" s="37"/>
      <c r="G46" s="37"/>
      <c r="H46" s="37"/>
      <c r="I46" s="37"/>
      <c r="J46" s="39"/>
    </row>
    <row r="47">
      <c r="A47" s="29" t="s">
        <v>29</v>
      </c>
      <c r="B47" s="29">
        <v>10</v>
      </c>
      <c r="C47" s="30" t="s">
        <v>127</v>
      </c>
      <c r="D47" s="29" t="s">
        <v>31</v>
      </c>
      <c r="E47" s="31" t="s">
        <v>128</v>
      </c>
      <c r="F47" s="32" t="s">
        <v>129</v>
      </c>
      <c r="G47" s="33">
        <v>303.61000000000001</v>
      </c>
      <c r="H47" s="34">
        <v>0</v>
      </c>
      <c r="I47" s="34">
        <f>ROUND(G47*H47,P4)</f>
        <v>0</v>
      </c>
      <c r="J47" s="29"/>
      <c r="O47" s="35">
        <f>I47*0.21</f>
        <v>0</v>
      </c>
      <c r="P47">
        <v>3</v>
      </c>
    </row>
    <row r="48" ht="57.6">
      <c r="A48" s="29" t="s">
        <v>34</v>
      </c>
      <c r="B48" s="36"/>
      <c r="C48" s="37"/>
      <c r="D48" s="37"/>
      <c r="E48" s="31" t="s">
        <v>378</v>
      </c>
      <c r="F48" s="37"/>
      <c r="G48" s="37"/>
      <c r="H48" s="37"/>
      <c r="I48" s="37"/>
      <c r="J48" s="39"/>
    </row>
    <row r="49" ht="100.8">
      <c r="A49" s="29" t="s">
        <v>88</v>
      </c>
      <c r="B49" s="36"/>
      <c r="C49" s="37"/>
      <c r="D49" s="37"/>
      <c r="E49" s="43" t="s">
        <v>465</v>
      </c>
      <c r="F49" s="37"/>
      <c r="G49" s="37"/>
      <c r="H49" s="37"/>
      <c r="I49" s="37"/>
      <c r="J49" s="39"/>
    </row>
    <row r="50" ht="72">
      <c r="A50" s="29" t="s">
        <v>35</v>
      </c>
      <c r="B50" s="36"/>
      <c r="C50" s="37"/>
      <c r="D50" s="37"/>
      <c r="E50" s="31" t="s">
        <v>106</v>
      </c>
      <c r="F50" s="37"/>
      <c r="G50" s="37"/>
      <c r="H50" s="37"/>
      <c r="I50" s="37"/>
      <c r="J50" s="39"/>
    </row>
    <row r="51">
      <c r="A51" s="29" t="s">
        <v>29</v>
      </c>
      <c r="B51" s="29">
        <v>11</v>
      </c>
      <c r="C51" s="30" t="s">
        <v>358</v>
      </c>
      <c r="D51" s="29" t="s">
        <v>31</v>
      </c>
      <c r="E51" s="31" t="s">
        <v>359</v>
      </c>
      <c r="F51" s="32" t="s">
        <v>103</v>
      </c>
      <c r="G51" s="33">
        <v>17.655999999999999</v>
      </c>
      <c r="H51" s="34">
        <v>0</v>
      </c>
      <c r="I51" s="34">
        <f>ROUND(G51*H51,P4)</f>
        <v>0</v>
      </c>
      <c r="J51" s="29"/>
      <c r="O51" s="35">
        <f>I51*0.21</f>
        <v>0</v>
      </c>
      <c r="P51">
        <v>3</v>
      </c>
    </row>
    <row r="52">
      <c r="A52" s="29" t="s">
        <v>34</v>
      </c>
      <c r="B52" s="36"/>
      <c r="C52" s="37"/>
      <c r="D52" s="37"/>
      <c r="E52" s="31" t="s">
        <v>360</v>
      </c>
      <c r="F52" s="37"/>
      <c r="G52" s="37"/>
      <c r="H52" s="37"/>
      <c r="I52" s="37"/>
      <c r="J52" s="39"/>
    </row>
    <row r="53" ht="86.4">
      <c r="A53" s="29" t="s">
        <v>88</v>
      </c>
      <c r="B53" s="36"/>
      <c r="C53" s="37"/>
      <c r="D53" s="37"/>
      <c r="E53" s="43" t="s">
        <v>466</v>
      </c>
      <c r="F53" s="37"/>
      <c r="G53" s="37"/>
      <c r="H53" s="37"/>
      <c r="I53" s="37"/>
      <c r="J53" s="39"/>
    </row>
    <row r="54" ht="43.2">
      <c r="A54" s="29" t="s">
        <v>35</v>
      </c>
      <c r="B54" s="36"/>
      <c r="C54" s="37"/>
      <c r="D54" s="37"/>
      <c r="E54" s="31" t="s">
        <v>362</v>
      </c>
      <c r="F54" s="37"/>
      <c r="G54" s="37"/>
      <c r="H54" s="37"/>
      <c r="I54" s="37"/>
      <c r="J54" s="39"/>
    </row>
    <row r="55">
      <c r="A55" s="29" t="s">
        <v>29</v>
      </c>
      <c r="B55" s="29">
        <v>12</v>
      </c>
      <c r="C55" s="30" t="s">
        <v>136</v>
      </c>
      <c r="D55" s="29" t="s">
        <v>84</v>
      </c>
      <c r="E55" s="31" t="s">
        <v>137</v>
      </c>
      <c r="F55" s="32" t="s">
        <v>103</v>
      </c>
      <c r="G55" s="33">
        <v>47.670999999999999</v>
      </c>
      <c r="H55" s="34">
        <v>0</v>
      </c>
      <c r="I55" s="34">
        <f>ROUND(G55*H55,P4)</f>
        <v>0</v>
      </c>
      <c r="J55" s="29"/>
      <c r="O55" s="35">
        <f>I55*0.21</f>
        <v>0</v>
      </c>
      <c r="P55">
        <v>3</v>
      </c>
    </row>
    <row r="56" ht="43.2">
      <c r="A56" s="29" t="s">
        <v>34</v>
      </c>
      <c r="B56" s="36"/>
      <c r="C56" s="37"/>
      <c r="D56" s="37"/>
      <c r="E56" s="31" t="s">
        <v>467</v>
      </c>
      <c r="F56" s="37"/>
      <c r="G56" s="37"/>
      <c r="H56" s="37"/>
      <c r="I56" s="37"/>
      <c r="J56" s="39"/>
    </row>
    <row r="57" ht="86.4">
      <c r="A57" s="29" t="s">
        <v>88</v>
      </c>
      <c r="B57" s="36"/>
      <c r="C57" s="37"/>
      <c r="D57" s="37"/>
      <c r="E57" s="43" t="s">
        <v>468</v>
      </c>
      <c r="F57" s="37"/>
      <c r="G57" s="37"/>
      <c r="H57" s="37"/>
      <c r="I57" s="37"/>
      <c r="J57" s="39"/>
    </row>
    <row r="58" ht="374.4">
      <c r="A58" s="29" t="s">
        <v>35</v>
      </c>
      <c r="B58" s="36"/>
      <c r="C58" s="37"/>
      <c r="D58" s="37"/>
      <c r="E58" s="31" t="s">
        <v>140</v>
      </c>
      <c r="F58" s="37"/>
      <c r="G58" s="37"/>
      <c r="H58" s="37"/>
      <c r="I58" s="37"/>
      <c r="J58" s="39"/>
    </row>
    <row r="59">
      <c r="A59" s="29" t="s">
        <v>29</v>
      </c>
      <c r="B59" s="29">
        <v>13</v>
      </c>
      <c r="C59" s="30" t="s">
        <v>136</v>
      </c>
      <c r="D59" s="29" t="s">
        <v>91</v>
      </c>
      <c r="E59" s="31" t="s">
        <v>137</v>
      </c>
      <c r="F59" s="32" t="s">
        <v>103</v>
      </c>
      <c r="G59" s="33">
        <v>48.082000000000001</v>
      </c>
      <c r="H59" s="34">
        <v>0</v>
      </c>
      <c r="I59" s="34">
        <f>ROUND(G59*H59,P4)</f>
        <v>0</v>
      </c>
      <c r="J59" s="29"/>
      <c r="O59" s="35">
        <f>I59*0.21</f>
        <v>0</v>
      </c>
      <c r="P59">
        <v>3</v>
      </c>
    </row>
    <row r="60" ht="57.6">
      <c r="A60" s="29" t="s">
        <v>34</v>
      </c>
      <c r="B60" s="36"/>
      <c r="C60" s="37"/>
      <c r="D60" s="37"/>
      <c r="E60" s="31" t="s">
        <v>382</v>
      </c>
      <c r="F60" s="37"/>
      <c r="G60" s="37"/>
      <c r="H60" s="37"/>
      <c r="I60" s="37"/>
      <c r="J60" s="39"/>
    </row>
    <row r="61">
      <c r="A61" s="29" t="s">
        <v>88</v>
      </c>
      <c r="B61" s="36"/>
      <c r="C61" s="37"/>
      <c r="D61" s="37"/>
      <c r="E61" s="43" t="s">
        <v>469</v>
      </c>
      <c r="F61" s="37"/>
      <c r="G61" s="37"/>
      <c r="H61" s="37"/>
      <c r="I61" s="37"/>
      <c r="J61" s="39"/>
    </row>
    <row r="62" ht="374.4">
      <c r="A62" s="29" t="s">
        <v>35</v>
      </c>
      <c r="B62" s="36"/>
      <c r="C62" s="37"/>
      <c r="D62" s="37"/>
      <c r="E62" s="31" t="s">
        <v>140</v>
      </c>
      <c r="F62" s="37"/>
      <c r="G62" s="37"/>
      <c r="H62" s="37"/>
      <c r="I62" s="37"/>
      <c r="J62" s="39"/>
    </row>
    <row r="63">
      <c r="A63" s="29" t="s">
        <v>29</v>
      </c>
      <c r="B63" s="29">
        <v>14</v>
      </c>
      <c r="C63" s="30" t="s">
        <v>384</v>
      </c>
      <c r="D63" s="29" t="s">
        <v>31</v>
      </c>
      <c r="E63" s="31" t="s">
        <v>385</v>
      </c>
      <c r="F63" s="32" t="s">
        <v>103</v>
      </c>
      <c r="G63" s="33">
        <v>17.655999999999999</v>
      </c>
      <c r="H63" s="34">
        <v>0</v>
      </c>
      <c r="I63" s="34">
        <f>ROUND(G63*H63,P4)</f>
        <v>0</v>
      </c>
      <c r="J63" s="29"/>
      <c r="O63" s="35">
        <f>I63*0.21</f>
        <v>0</v>
      </c>
      <c r="P63">
        <v>3</v>
      </c>
    </row>
    <row r="64">
      <c r="A64" s="29" t="s">
        <v>34</v>
      </c>
      <c r="B64" s="36"/>
      <c r="C64" s="37"/>
      <c r="D64" s="37"/>
      <c r="E64" s="31" t="s">
        <v>386</v>
      </c>
      <c r="F64" s="37"/>
      <c r="G64" s="37"/>
      <c r="H64" s="37"/>
      <c r="I64" s="37"/>
      <c r="J64" s="39"/>
    </row>
    <row r="65">
      <c r="A65" s="29" t="s">
        <v>88</v>
      </c>
      <c r="B65" s="36"/>
      <c r="C65" s="37"/>
      <c r="D65" s="37"/>
      <c r="E65" s="43" t="s">
        <v>470</v>
      </c>
      <c r="F65" s="37"/>
      <c r="G65" s="37"/>
      <c r="H65" s="37"/>
      <c r="I65" s="37"/>
      <c r="J65" s="39"/>
    </row>
    <row r="66" ht="216">
      <c r="A66" s="29" t="s">
        <v>35</v>
      </c>
      <c r="B66" s="36"/>
      <c r="C66" s="37"/>
      <c r="D66" s="37"/>
      <c r="E66" s="31" t="s">
        <v>388</v>
      </c>
      <c r="F66" s="37"/>
      <c r="G66" s="37"/>
      <c r="H66" s="37"/>
      <c r="I66" s="37"/>
      <c r="J66" s="39"/>
    </row>
    <row r="67">
      <c r="A67" s="23" t="s">
        <v>26</v>
      </c>
      <c r="B67" s="24"/>
      <c r="C67" s="25" t="s">
        <v>180</v>
      </c>
      <c r="D67" s="26"/>
      <c r="E67" s="23" t="s">
        <v>181</v>
      </c>
      <c r="F67" s="26"/>
      <c r="G67" s="26"/>
      <c r="H67" s="26"/>
      <c r="I67" s="27">
        <f>SUMIFS(I68:I83,A68:A83,"P")</f>
        <v>0</v>
      </c>
      <c r="J67" s="28"/>
    </row>
    <row r="68">
      <c r="A68" s="29" t="s">
        <v>29</v>
      </c>
      <c r="B68" s="29">
        <v>15</v>
      </c>
      <c r="C68" s="30" t="s">
        <v>286</v>
      </c>
      <c r="D68" s="29" t="s">
        <v>31</v>
      </c>
      <c r="E68" s="31" t="s">
        <v>287</v>
      </c>
      <c r="F68" s="32" t="s">
        <v>157</v>
      </c>
      <c r="G68" s="33">
        <v>801.38</v>
      </c>
      <c r="H68" s="34">
        <v>0</v>
      </c>
      <c r="I68" s="34">
        <f>ROUND(G68*H68,P4)</f>
        <v>0</v>
      </c>
      <c r="J68" s="29"/>
      <c r="O68" s="35">
        <f>I68*0.21</f>
        <v>0</v>
      </c>
      <c r="P68">
        <v>3</v>
      </c>
    </row>
    <row r="69">
      <c r="A69" s="29" t="s">
        <v>34</v>
      </c>
      <c r="B69" s="36"/>
      <c r="C69" s="37"/>
      <c r="D69" s="37"/>
      <c r="E69" s="31" t="s">
        <v>397</v>
      </c>
      <c r="F69" s="37"/>
      <c r="G69" s="37"/>
      <c r="H69" s="37"/>
      <c r="I69" s="37"/>
      <c r="J69" s="39"/>
    </row>
    <row r="70">
      <c r="A70" s="29" t="s">
        <v>88</v>
      </c>
      <c r="B70" s="36"/>
      <c r="C70" s="37"/>
      <c r="D70" s="37"/>
      <c r="E70" s="43" t="s">
        <v>471</v>
      </c>
      <c r="F70" s="37"/>
      <c r="G70" s="37"/>
      <c r="H70" s="37"/>
      <c r="I70" s="37"/>
      <c r="J70" s="39"/>
    </row>
    <row r="71" ht="57.6">
      <c r="A71" s="29" t="s">
        <v>35</v>
      </c>
      <c r="B71" s="36"/>
      <c r="C71" s="37"/>
      <c r="D71" s="37"/>
      <c r="E71" s="31" t="s">
        <v>186</v>
      </c>
      <c r="F71" s="37"/>
      <c r="G71" s="37"/>
      <c r="H71" s="37"/>
      <c r="I71" s="37"/>
      <c r="J71" s="39"/>
    </row>
    <row r="72">
      <c r="A72" s="29" t="s">
        <v>29</v>
      </c>
      <c r="B72" s="29">
        <v>16</v>
      </c>
      <c r="C72" s="30" t="s">
        <v>399</v>
      </c>
      <c r="D72" s="29" t="s">
        <v>31</v>
      </c>
      <c r="E72" s="31" t="s">
        <v>400</v>
      </c>
      <c r="F72" s="32" t="s">
        <v>157</v>
      </c>
      <c r="G72" s="33">
        <v>160.274</v>
      </c>
      <c r="H72" s="34">
        <v>0</v>
      </c>
      <c r="I72" s="34">
        <f>ROUND(G72*H72,P4)</f>
        <v>0</v>
      </c>
      <c r="J72" s="29"/>
      <c r="O72" s="35">
        <f>I72*0.21</f>
        <v>0</v>
      </c>
      <c r="P72">
        <v>3</v>
      </c>
    </row>
    <row r="73" ht="28.8">
      <c r="A73" s="29" t="s">
        <v>34</v>
      </c>
      <c r="B73" s="36"/>
      <c r="C73" s="37"/>
      <c r="D73" s="37"/>
      <c r="E73" s="31" t="s">
        <v>401</v>
      </c>
      <c r="F73" s="37"/>
      <c r="G73" s="37"/>
      <c r="H73" s="37"/>
      <c r="I73" s="37"/>
      <c r="J73" s="39"/>
    </row>
    <row r="74">
      <c r="A74" s="29" t="s">
        <v>88</v>
      </c>
      <c r="B74" s="36"/>
      <c r="C74" s="37"/>
      <c r="D74" s="37"/>
      <c r="E74" s="43" t="s">
        <v>472</v>
      </c>
      <c r="F74" s="37"/>
      <c r="G74" s="37"/>
      <c r="H74" s="37"/>
      <c r="I74" s="37"/>
      <c r="J74" s="39"/>
    </row>
    <row r="75" ht="57.6">
      <c r="A75" s="29" t="s">
        <v>35</v>
      </c>
      <c r="B75" s="36"/>
      <c r="C75" s="37"/>
      <c r="D75" s="37"/>
      <c r="E75" s="31" t="s">
        <v>186</v>
      </c>
      <c r="F75" s="37"/>
      <c r="G75" s="37"/>
      <c r="H75" s="37"/>
      <c r="I75" s="37"/>
      <c r="J75" s="39"/>
    </row>
    <row r="76">
      <c r="A76" s="29" t="s">
        <v>29</v>
      </c>
      <c r="B76" s="29">
        <v>17</v>
      </c>
      <c r="C76" s="30" t="s">
        <v>289</v>
      </c>
      <c r="D76" s="29" t="s">
        <v>31</v>
      </c>
      <c r="E76" s="31" t="s">
        <v>290</v>
      </c>
      <c r="F76" s="32" t="s">
        <v>157</v>
      </c>
      <c r="G76" s="33">
        <v>692.61000000000001</v>
      </c>
      <c r="H76" s="34">
        <v>0</v>
      </c>
      <c r="I76" s="34">
        <f>ROUND(G76*H76,P4)</f>
        <v>0</v>
      </c>
      <c r="J76" s="29"/>
      <c r="O76" s="35">
        <f>I76*0.21</f>
        <v>0</v>
      </c>
      <c r="P76">
        <v>3</v>
      </c>
    </row>
    <row r="77">
      <c r="A77" s="29" t="s">
        <v>34</v>
      </c>
      <c r="B77" s="36"/>
      <c r="C77" s="37"/>
      <c r="D77" s="37"/>
      <c r="E77" s="31" t="s">
        <v>473</v>
      </c>
      <c r="F77" s="37"/>
      <c r="G77" s="37"/>
      <c r="H77" s="37"/>
      <c r="I77" s="37"/>
      <c r="J77" s="39"/>
    </row>
    <row r="78" ht="57.6">
      <c r="A78" s="29" t="s">
        <v>88</v>
      </c>
      <c r="B78" s="36"/>
      <c r="C78" s="37"/>
      <c r="D78" s="37"/>
      <c r="E78" s="43" t="s">
        <v>474</v>
      </c>
      <c r="F78" s="37"/>
      <c r="G78" s="37"/>
      <c r="H78" s="37"/>
      <c r="I78" s="37"/>
      <c r="J78" s="39"/>
    </row>
    <row r="79" ht="187.2">
      <c r="A79" s="29" t="s">
        <v>35</v>
      </c>
      <c r="B79" s="36"/>
      <c r="C79" s="37"/>
      <c r="D79" s="37"/>
      <c r="E79" s="31" t="s">
        <v>211</v>
      </c>
      <c r="F79" s="37"/>
      <c r="G79" s="37"/>
      <c r="H79" s="37"/>
      <c r="I79" s="37"/>
      <c r="J79" s="39"/>
    </row>
    <row r="80" ht="28.8">
      <c r="A80" s="29" t="s">
        <v>29</v>
      </c>
      <c r="B80" s="29">
        <v>18</v>
      </c>
      <c r="C80" s="30" t="s">
        <v>293</v>
      </c>
      <c r="D80" s="29" t="s">
        <v>31</v>
      </c>
      <c r="E80" s="31" t="s">
        <v>294</v>
      </c>
      <c r="F80" s="32" t="s">
        <v>157</v>
      </c>
      <c r="G80" s="33">
        <v>108.77</v>
      </c>
      <c r="H80" s="34">
        <v>0</v>
      </c>
      <c r="I80" s="34">
        <f>ROUND(G80*H80,P4)</f>
        <v>0</v>
      </c>
      <c r="J80" s="29"/>
      <c r="O80" s="35">
        <f>I80*0.21</f>
        <v>0</v>
      </c>
      <c r="P80">
        <v>3</v>
      </c>
    </row>
    <row r="81" ht="28.8">
      <c r="A81" s="29" t="s">
        <v>34</v>
      </c>
      <c r="B81" s="36"/>
      <c r="C81" s="37"/>
      <c r="D81" s="37"/>
      <c r="E81" s="31" t="s">
        <v>475</v>
      </c>
      <c r="F81" s="37"/>
      <c r="G81" s="37"/>
      <c r="H81" s="37"/>
      <c r="I81" s="37"/>
      <c r="J81" s="39"/>
    </row>
    <row r="82" ht="57.6">
      <c r="A82" s="29" t="s">
        <v>88</v>
      </c>
      <c r="B82" s="36"/>
      <c r="C82" s="37"/>
      <c r="D82" s="37"/>
      <c r="E82" s="43" t="s">
        <v>476</v>
      </c>
      <c r="F82" s="37"/>
      <c r="G82" s="37"/>
      <c r="H82" s="37"/>
      <c r="I82" s="37"/>
      <c r="J82" s="39"/>
    </row>
    <row r="83" ht="187.2">
      <c r="A83" s="29" t="s">
        <v>35</v>
      </c>
      <c r="B83" s="36"/>
      <c r="C83" s="37"/>
      <c r="D83" s="37"/>
      <c r="E83" s="31" t="s">
        <v>211</v>
      </c>
      <c r="F83" s="37"/>
      <c r="G83" s="37"/>
      <c r="H83" s="37"/>
      <c r="I83" s="37"/>
      <c r="J83" s="39"/>
    </row>
    <row r="84">
      <c r="A84" s="23" t="s">
        <v>26</v>
      </c>
      <c r="B84" s="24"/>
      <c r="C84" s="25" t="s">
        <v>227</v>
      </c>
      <c r="D84" s="26"/>
      <c r="E84" s="23" t="s">
        <v>228</v>
      </c>
      <c r="F84" s="26"/>
      <c r="G84" s="26"/>
      <c r="H84" s="26"/>
      <c r="I84" s="27">
        <f>SUMIFS(I85:I92,A85:A92,"P")</f>
        <v>0</v>
      </c>
      <c r="J84" s="28"/>
    </row>
    <row r="85">
      <c r="A85" s="29" t="s">
        <v>29</v>
      </c>
      <c r="B85" s="29">
        <v>19</v>
      </c>
      <c r="C85" s="30" t="s">
        <v>445</v>
      </c>
      <c r="D85" s="29" t="s">
        <v>31</v>
      </c>
      <c r="E85" s="31" t="s">
        <v>446</v>
      </c>
      <c r="F85" s="32" t="s">
        <v>129</v>
      </c>
      <c r="G85" s="33">
        <v>245</v>
      </c>
      <c r="H85" s="34">
        <v>0</v>
      </c>
      <c r="I85" s="34">
        <f>ROUND(G85*H85,P4)</f>
        <v>0</v>
      </c>
      <c r="J85" s="29"/>
      <c r="O85" s="35">
        <f>I85*0.21</f>
        <v>0</v>
      </c>
      <c r="P85">
        <v>3</v>
      </c>
    </row>
    <row r="86">
      <c r="A86" s="29" t="s">
        <v>34</v>
      </c>
      <c r="B86" s="36"/>
      <c r="C86" s="37"/>
      <c r="D86" s="37"/>
      <c r="E86" s="31" t="s">
        <v>447</v>
      </c>
      <c r="F86" s="37"/>
      <c r="G86" s="37"/>
      <c r="H86" s="37"/>
      <c r="I86" s="37"/>
      <c r="J86" s="39"/>
    </row>
    <row r="87" ht="86.4">
      <c r="A87" s="29" t="s">
        <v>88</v>
      </c>
      <c r="B87" s="36"/>
      <c r="C87" s="37"/>
      <c r="D87" s="37"/>
      <c r="E87" s="43" t="s">
        <v>477</v>
      </c>
      <c r="F87" s="37"/>
      <c r="G87" s="37"/>
      <c r="H87" s="37"/>
      <c r="I87" s="37"/>
      <c r="J87" s="39"/>
    </row>
    <row r="88" ht="57.6">
      <c r="A88" s="29" t="s">
        <v>35</v>
      </c>
      <c r="B88" s="36"/>
      <c r="C88" s="37"/>
      <c r="D88" s="37"/>
      <c r="E88" s="31" t="s">
        <v>251</v>
      </c>
      <c r="F88" s="37"/>
      <c r="G88" s="37"/>
      <c r="H88" s="37"/>
      <c r="I88" s="37"/>
      <c r="J88" s="39"/>
    </row>
    <row r="89">
      <c r="A89" s="29" t="s">
        <v>29</v>
      </c>
      <c r="B89" s="29">
        <v>20</v>
      </c>
      <c r="C89" s="30" t="s">
        <v>326</v>
      </c>
      <c r="D89" s="29" t="s">
        <v>31</v>
      </c>
      <c r="E89" s="31" t="s">
        <v>327</v>
      </c>
      <c r="F89" s="32" t="s">
        <v>129</v>
      </c>
      <c r="G89" s="33">
        <v>56</v>
      </c>
      <c r="H89" s="34">
        <v>0</v>
      </c>
      <c r="I89" s="34">
        <f>ROUND(G89*H89,P4)</f>
        <v>0</v>
      </c>
      <c r="J89" s="29"/>
      <c r="O89" s="35">
        <f>I89*0.21</f>
        <v>0</v>
      </c>
      <c r="P89">
        <v>3</v>
      </c>
    </row>
    <row r="90">
      <c r="A90" s="29" t="s">
        <v>34</v>
      </c>
      <c r="B90" s="36"/>
      <c r="C90" s="37"/>
      <c r="D90" s="37"/>
      <c r="E90" s="31" t="s">
        <v>478</v>
      </c>
      <c r="F90" s="37"/>
      <c r="G90" s="37"/>
      <c r="H90" s="37"/>
      <c r="I90" s="37"/>
      <c r="J90" s="39"/>
    </row>
    <row r="91">
      <c r="A91" s="29" t="s">
        <v>88</v>
      </c>
      <c r="B91" s="36"/>
      <c r="C91" s="37"/>
      <c r="D91" s="37"/>
      <c r="E91" s="43" t="s">
        <v>479</v>
      </c>
      <c r="F91" s="37"/>
      <c r="G91" s="37"/>
      <c r="H91" s="37"/>
      <c r="I91" s="37"/>
      <c r="J91" s="39"/>
    </row>
    <row r="92" ht="57.6">
      <c r="A92" s="29" t="s">
        <v>35</v>
      </c>
      <c r="B92" s="40"/>
      <c r="C92" s="41"/>
      <c r="D92" s="41"/>
      <c r="E92" s="31" t="s">
        <v>251</v>
      </c>
      <c r="F92" s="41"/>
      <c r="G92" s="41"/>
      <c r="H92" s="41"/>
      <c r="I92" s="41"/>
      <c r="J92"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2024-05-14T11:29:27Z</dcterms:created>
  <dcterms:modified xsi:type="dcterms:W3CDTF">2024-05-14T11:29:28Z</dcterms:modified>
</cp:coreProperties>
</file>