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<sst xmlns="http://schemas.openxmlformats.org/spreadsheetml/2006/main" count="42" uniqueCount="42">
  <si>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sortiment</t>
  </si>
  <si>
    <t>ložní prádlo</t>
  </si>
  <si>
    <t>podložka</t>
  </si>
  <si>
    <t>ručník froté</t>
  </si>
  <si>
    <t>utěrka</t>
  </si>
  <si>
    <t>pacientské prádlo</t>
  </si>
  <si>
    <t>župan – dospělí</t>
  </si>
  <si>
    <t>operační prádlo</t>
  </si>
  <si>
    <t>halena operační</t>
  </si>
  <si>
    <t>kalhoty operační</t>
  </si>
  <si>
    <t>triko bílé</t>
  </si>
  <si>
    <t>plášť lékařský</t>
  </si>
  <si>
    <t>personální prádlo</t>
  </si>
  <si>
    <t>deka prošívaná (přikrývka)</t>
  </si>
  <si>
    <t>polštář plněný</t>
  </si>
  <si>
    <t>ubrus</t>
  </si>
  <si>
    <t>závěs (1 m praní)</t>
  </si>
  <si>
    <t>mop</t>
  </si>
  <si>
    <t>ostatní</t>
  </si>
  <si>
    <t>Celková  cena za praní předpokládaného ročního množství v Kč vč. DPH</t>
  </si>
  <si>
    <t xml:space="preserve">Celková nabídková cena </t>
  </si>
  <si>
    <t>cena praní 1 ks v Kč bez DPH</t>
  </si>
  <si>
    <t>prostěradlo standardní</t>
  </si>
  <si>
    <t>povlak na polštář standardní</t>
  </si>
  <si>
    <t>povlak na přikrývku standardní</t>
  </si>
  <si>
    <t>DPH (%)</t>
  </si>
  <si>
    <t>předpokládané množství vypraných kusů         za rok</t>
  </si>
  <si>
    <t>cena za praní předpokládaného množství v Kč      bez DPH</t>
  </si>
  <si>
    <t>rouška malá</t>
  </si>
  <si>
    <t>osuška</t>
  </si>
  <si>
    <t>prostěradlo napínací froté</t>
  </si>
  <si>
    <t>ručník obyyčejný</t>
  </si>
  <si>
    <t>noční košile</t>
  </si>
  <si>
    <t>anděl</t>
  </si>
  <si>
    <t>pyžamo dosp. - kabátek</t>
  </si>
  <si>
    <t>pyžamo dosp. - kalhoty</t>
  </si>
  <si>
    <t xml:space="preserve">šaty operační </t>
  </si>
  <si>
    <t xml:space="preserve">košile lékařská </t>
  </si>
  <si>
    <t xml:space="preserve">kalhoty lékařské </t>
  </si>
  <si>
    <t>šaty sesterské</t>
  </si>
  <si>
    <t>deka obyčejná</t>
  </si>
  <si>
    <r>
      <t xml:space="preserve">Městská nemocnice, a.s. se sídlem ve Dvoře Králové nad Labem - praní prádla                                            příloha č.8 </t>
    </r>
    <r>
      <rPr>
        <i/>
        <sz val="10"/>
        <color indexed="8"/>
        <rFont val="Calibri"/>
        <family val="2"/>
      </rPr>
      <t>ZD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</si>
</sst>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0\ _K_č_-;\-* #,##0.000\ _K_č_-;_-* &quot;-&quot;??\ _K_č_-;_-@_-"/>
    <numFmt numFmtId="167" formatCode="_-* #,##0.0\ _K_č_-;\-* #,##0.0\ _K_č_-;_-* &quot;-&quot;??\ _K_č_-;_-@_-"/>
    <numFmt numFmtId="168" formatCode="_-* #,##0\ _K_č_-;\-* #,##0\ _K_č_-;_-* &quot;-&quot;??\ _K_č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21" fillId="0" borderId="10" xfId="0" applyFont="1" applyFill="1" applyBorder="1" applyAlignment="1">
      <alignment horizontal="center" vertical="center" wrapText="1"/>
    </xf>
    <xf numFmtId="0" fontId="2" fillId="33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0" fontId="2" fillId="35" borderId="10" xfId="36" applyFont="1" applyFill="1" applyBorder="1">
      <alignment/>
      <protection/>
    </xf>
    <xf numFmtId="0" fontId="4" fillId="36" borderId="10" xfId="36" applyFont="1" applyFill="1" applyBorder="1">
      <alignment/>
      <protection/>
    </xf>
    <xf numFmtId="0" fontId="3" fillId="0" borderId="10" xfId="36" applyFont="1" applyBorder="1" applyAlignment="1">
      <alignment horizontal="center" vertical="center" wrapText="1"/>
      <protection/>
    </xf>
    <xf numFmtId="0" fontId="1" fillId="0" borderId="11" xfId="36" applyBorder="1">
      <alignment/>
      <protection/>
    </xf>
    <xf numFmtId="165" fontId="22" fillId="0" borderId="10" xfId="34" applyFont="1" applyBorder="1" applyAlignment="1">
      <alignment/>
    </xf>
    <xf numFmtId="165" fontId="22" fillId="34" borderId="10" xfId="34" applyFont="1" applyFill="1" applyBorder="1" applyAlignment="1">
      <alignment/>
    </xf>
    <xf numFmtId="165" fontId="22" fillId="36" borderId="11" xfId="34" applyFont="1" applyFill="1" applyBorder="1" applyAlignment="1">
      <alignment/>
    </xf>
    <xf numFmtId="168" fontId="22" fillId="0" borderId="10" xfId="34" applyNumberFormat="1" applyFont="1" applyBorder="1" applyAlignment="1">
      <alignment horizontal="center"/>
    </xf>
    <xf numFmtId="168" fontId="22" fillId="34" borderId="10" xfId="34" applyNumberFormat="1" applyFont="1" applyFill="1" applyBorder="1" applyAlignment="1">
      <alignment horizontal="center"/>
    </xf>
    <xf numFmtId="168" fontId="22" fillId="34" borderId="10" xfId="34" applyNumberFormat="1" applyFont="1" applyFill="1" applyBorder="1" applyAlignment="1">
      <alignment/>
    </xf>
    <xf numFmtId="168" fontId="22" fillId="0" borderId="10" xfId="34" applyNumberFormat="1" applyFont="1" applyFill="1" applyBorder="1" applyAlignment="1">
      <alignment horizontal="center"/>
    </xf>
    <xf numFmtId="0" fontId="3" fillId="0" borderId="10" xfId="36" applyFont="1" applyBorder="1" applyAlignment="1">
      <alignment horizontal="center" vertical="center"/>
      <protection/>
    </xf>
    <xf numFmtId="165" fontId="22" fillId="35" borderId="10" xfId="34" applyFont="1" applyFill="1" applyBorder="1" applyAlignment="1">
      <alignment/>
    </xf>
    <xf numFmtId="165" fontId="22" fillId="35" borderId="12" xfId="34" applyFont="1" applyFill="1" applyBorder="1" applyAlignment="1">
      <alignment/>
    </xf>
    <xf numFmtId="165" fontId="22" fillId="35" borderId="13" xfId="34" applyFont="1" applyFill="1" applyBorder="1" applyAlignment="1">
      <alignment/>
    </xf>
    <xf numFmtId="0" fontId="2" fillId="0" borderId="0" xfId="36" applyFont="1" applyAlignment="1">
      <alignment horizontal="left"/>
      <protection/>
    </xf>
    <xf numFmtId="0" fontId="41" fillId="35" borderId="10" xfId="36" applyFont="1" applyFill="1" applyBorder="1">
      <alignment/>
      <protection/>
    </xf>
    <xf numFmtId="0" fontId="2" fillId="0" borderId="14" xfId="36" applyFont="1" applyBorder="1" applyAlignment="1">
      <alignment horizontal="left" vertical="center" wrapText="1"/>
      <protection/>
    </xf>
    <xf numFmtId="0" fontId="2" fillId="0" borderId="14" xfId="36" applyFont="1" applyBorder="1" applyAlignment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27.8515625" style="1" customWidth="1"/>
    <col min="2" max="2" width="15.7109375" style="1" customWidth="1"/>
    <col min="3" max="3" width="8.7109375" style="1" customWidth="1"/>
    <col min="4" max="4" width="14.8515625" style="1" bestFit="1" customWidth="1"/>
    <col min="5" max="5" width="8.7109375" style="1" customWidth="1"/>
    <col min="6" max="6" width="14.8515625" style="1" bestFit="1" customWidth="1"/>
    <col min="7" max="16384" width="8.7109375" style="1" customWidth="1"/>
  </cols>
  <sheetData>
    <row r="1" spans="1:6" ht="22.5" customHeight="1">
      <c r="A1" s="23" t="s">
        <v>41</v>
      </c>
      <c r="B1" s="24"/>
      <c r="C1" s="24"/>
      <c r="D1" s="24"/>
      <c r="E1" s="24"/>
      <c r="F1" s="24"/>
    </row>
    <row r="2" spans="1:21" ht="64.5">
      <c r="A2" s="17" t="s">
        <v>0</v>
      </c>
      <c r="B2" s="8" t="s">
        <v>26</v>
      </c>
      <c r="C2" s="3" t="s">
        <v>21</v>
      </c>
      <c r="D2" s="3" t="s">
        <v>27</v>
      </c>
      <c r="E2" s="3" t="s">
        <v>25</v>
      </c>
      <c r="F2" s="3" t="s">
        <v>19</v>
      </c>
      <c r="G2" s="2"/>
      <c r="H2" s="2"/>
      <c r="I2" s="2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s="4" t="s">
        <v>1</v>
      </c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4.25">
      <c r="A4" s="6" t="s">
        <v>22</v>
      </c>
      <c r="B4" s="13">
        <v>24100</v>
      </c>
      <c r="C4" s="10">
        <v>0</v>
      </c>
      <c r="D4" s="10">
        <f>PRODUCT(B4,C4)</f>
        <v>0</v>
      </c>
      <c r="E4" s="10">
        <v>0.21</v>
      </c>
      <c r="F4" s="10">
        <f>PRODUCT(D4,1+E4)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25">
      <c r="A5" s="6" t="s">
        <v>30</v>
      </c>
      <c r="B5" s="13">
        <v>1050</v>
      </c>
      <c r="C5" s="10"/>
      <c r="D5" s="10"/>
      <c r="E5" s="10"/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25">
      <c r="A6" s="6" t="s">
        <v>2</v>
      </c>
      <c r="B6" s="13">
        <v>17000</v>
      </c>
      <c r="C6" s="10">
        <v>0</v>
      </c>
      <c r="D6" s="10">
        <f aca="true" t="shared" si="0" ref="D6:D13">PRODUCT(B6,C6)</f>
        <v>0</v>
      </c>
      <c r="E6" s="10">
        <v>0.21</v>
      </c>
      <c r="F6" s="10">
        <f aca="true" t="shared" si="1" ref="F6:F13">PRODUCT(D6,1+E6)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25">
      <c r="A7" s="6" t="s">
        <v>23</v>
      </c>
      <c r="B7" s="13">
        <v>23150</v>
      </c>
      <c r="C7" s="10">
        <v>0</v>
      </c>
      <c r="D7" s="10">
        <f t="shared" si="0"/>
        <v>0</v>
      </c>
      <c r="E7" s="10">
        <v>0.21</v>
      </c>
      <c r="F7" s="10">
        <f t="shared" si="1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4.25">
      <c r="A8" s="6" t="s">
        <v>24</v>
      </c>
      <c r="B8" s="13">
        <v>29200</v>
      </c>
      <c r="C8" s="10">
        <v>0</v>
      </c>
      <c r="D8" s="10">
        <f t="shared" si="0"/>
        <v>0</v>
      </c>
      <c r="E8" s="10">
        <v>0.21</v>
      </c>
      <c r="F8" s="10">
        <f t="shared" si="1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25">
      <c r="A9" s="6" t="s">
        <v>28</v>
      </c>
      <c r="B9" s="13">
        <v>2850</v>
      </c>
      <c r="C9" s="10">
        <v>0</v>
      </c>
      <c r="D9" s="10">
        <f t="shared" si="0"/>
        <v>0</v>
      </c>
      <c r="E9" s="10">
        <v>0.21</v>
      </c>
      <c r="F9" s="10">
        <f t="shared" si="1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25">
      <c r="A10" s="6" t="s">
        <v>3</v>
      </c>
      <c r="B10" s="13">
        <v>1900</v>
      </c>
      <c r="C10" s="10">
        <v>0</v>
      </c>
      <c r="D10" s="10">
        <f t="shared" si="0"/>
        <v>0</v>
      </c>
      <c r="E10" s="10">
        <v>0.21</v>
      </c>
      <c r="F10" s="10">
        <f t="shared" si="1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25">
      <c r="A11" s="6" t="s">
        <v>31</v>
      </c>
      <c r="B11" s="13">
        <v>450</v>
      </c>
      <c r="C11" s="10"/>
      <c r="D11" s="10"/>
      <c r="E11" s="10"/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.25">
      <c r="A12" s="6" t="s">
        <v>29</v>
      </c>
      <c r="B12" s="13">
        <v>100</v>
      </c>
      <c r="C12" s="10">
        <v>0</v>
      </c>
      <c r="D12" s="10">
        <f t="shared" si="0"/>
        <v>0</v>
      </c>
      <c r="E12" s="10">
        <v>0.21</v>
      </c>
      <c r="F12" s="10">
        <f t="shared" si="1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25">
      <c r="A13" s="6" t="s">
        <v>4</v>
      </c>
      <c r="B13" s="13">
        <v>1000</v>
      </c>
      <c r="C13" s="10">
        <v>0</v>
      </c>
      <c r="D13" s="10">
        <f t="shared" si="0"/>
        <v>0</v>
      </c>
      <c r="E13" s="10">
        <v>0.21</v>
      </c>
      <c r="F13" s="10">
        <f t="shared" si="1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4.25">
      <c r="A14" s="4" t="s">
        <v>5</v>
      </c>
      <c r="B14" s="14"/>
      <c r="C14" s="11"/>
      <c r="D14" s="11"/>
      <c r="E14" s="11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25">
      <c r="A15" s="6" t="s">
        <v>33</v>
      </c>
      <c r="B15" s="13">
        <v>11800</v>
      </c>
      <c r="C15" s="10">
        <v>0</v>
      </c>
      <c r="D15" s="10">
        <f>PRODUCT(B15,C15)</f>
        <v>0</v>
      </c>
      <c r="E15" s="10">
        <v>0.21</v>
      </c>
      <c r="F15" s="10">
        <f>PRODUCT(D15,1+E15)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>
      <c r="A16" s="6" t="s">
        <v>34</v>
      </c>
      <c r="B16" s="13">
        <v>50</v>
      </c>
      <c r="C16" s="10">
        <v>0</v>
      </c>
      <c r="D16" s="10">
        <f>PRODUCT(B16,C16)</f>
        <v>0</v>
      </c>
      <c r="E16" s="10">
        <v>0.21</v>
      </c>
      <c r="F16" s="10">
        <f>PRODUCT(D16,1+E16)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25">
      <c r="A17" s="6" t="s">
        <v>35</v>
      </c>
      <c r="B17" s="13">
        <v>150</v>
      </c>
      <c r="C17" s="10">
        <v>0</v>
      </c>
      <c r="D17" s="10">
        <f>PRODUCT(B17,C17)</f>
        <v>0</v>
      </c>
      <c r="E17" s="10">
        <v>0.21</v>
      </c>
      <c r="F17" s="10">
        <f>PRODUCT(D17,1+E17)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6" t="s">
        <v>6</v>
      </c>
      <c r="B18" s="13">
        <v>150</v>
      </c>
      <c r="C18" s="10">
        <v>0</v>
      </c>
      <c r="D18" s="10">
        <f>PRODUCT(B18,C18)</f>
        <v>0</v>
      </c>
      <c r="E18" s="10">
        <v>0.21</v>
      </c>
      <c r="F18" s="10">
        <f>PRODUCT(D18,1+E18)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6" t="s">
        <v>32</v>
      </c>
      <c r="B19" s="13">
        <v>9500</v>
      </c>
      <c r="C19" s="10">
        <v>0</v>
      </c>
      <c r="D19" s="10">
        <f>PRODUCT(B19,C19)</f>
        <v>0</v>
      </c>
      <c r="E19" s="10">
        <v>0.21</v>
      </c>
      <c r="F19" s="10">
        <f>PRODUCT(D19,1+E19)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25">
      <c r="A20" s="4" t="s">
        <v>7</v>
      </c>
      <c r="B20" s="14"/>
      <c r="C20" s="11"/>
      <c r="D20" s="11"/>
      <c r="E20" s="11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4.25">
      <c r="A21" s="6" t="s">
        <v>8</v>
      </c>
      <c r="B21" s="13">
        <v>3700</v>
      </c>
      <c r="C21" s="10">
        <v>0</v>
      </c>
      <c r="D21" s="10">
        <f>PRODUCT(B21,C21)</f>
        <v>0</v>
      </c>
      <c r="E21" s="10">
        <v>0.21</v>
      </c>
      <c r="F21" s="10">
        <f>PRODUCT(D21,1+E21)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4.25">
      <c r="A22" s="6" t="s">
        <v>9</v>
      </c>
      <c r="B22" s="13">
        <v>3050</v>
      </c>
      <c r="C22" s="10">
        <v>0</v>
      </c>
      <c r="D22" s="10">
        <f>PRODUCT(B22,C22)</f>
        <v>0</v>
      </c>
      <c r="E22" s="10">
        <v>0.21</v>
      </c>
      <c r="F22" s="10">
        <f>PRODUCT(D22,1+E22)</f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4.25">
      <c r="A23" s="6" t="s">
        <v>36</v>
      </c>
      <c r="B23" s="13">
        <v>50</v>
      </c>
      <c r="C23" s="10">
        <v>0</v>
      </c>
      <c r="D23" s="10">
        <f>PRODUCT(B23,C23)</f>
        <v>0</v>
      </c>
      <c r="E23" s="10">
        <v>0.21</v>
      </c>
      <c r="F23" s="10">
        <f>PRODUCT(D23,1+E23)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25">
      <c r="A24" s="5" t="s">
        <v>12</v>
      </c>
      <c r="B24" s="14"/>
      <c r="C24" s="11"/>
      <c r="D24" s="11"/>
      <c r="E24" s="11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6" ht="14.25">
      <c r="A25" s="6" t="s">
        <v>37</v>
      </c>
      <c r="B25" s="13">
        <v>4400</v>
      </c>
      <c r="C25" s="10">
        <v>0</v>
      </c>
      <c r="D25" s="10">
        <f>PRODUCT(B25,C25)</f>
        <v>0</v>
      </c>
      <c r="E25" s="10">
        <v>0.21</v>
      </c>
      <c r="F25" s="10">
        <f>PRODUCT(D25,1+E25)</f>
        <v>0</v>
      </c>
    </row>
    <row r="26" spans="1:6" ht="14.25">
      <c r="A26" s="6" t="s">
        <v>10</v>
      </c>
      <c r="B26" s="13">
        <v>2500</v>
      </c>
      <c r="C26" s="10">
        <v>0</v>
      </c>
      <c r="D26" s="10">
        <f>PRODUCT(B26,C26)</f>
        <v>0</v>
      </c>
      <c r="E26" s="10">
        <v>0.21</v>
      </c>
      <c r="F26" s="10">
        <f>PRODUCT(D26,1+E26)</f>
        <v>0</v>
      </c>
    </row>
    <row r="27" spans="1:6" ht="14.25">
      <c r="A27" s="6" t="s">
        <v>38</v>
      </c>
      <c r="B27" s="13">
        <v>5550</v>
      </c>
      <c r="C27" s="10">
        <v>0</v>
      </c>
      <c r="D27" s="10">
        <f>PRODUCT(B27,C27)</f>
        <v>0</v>
      </c>
      <c r="E27" s="10">
        <v>0.21</v>
      </c>
      <c r="F27" s="10">
        <f>PRODUCT(D27,1+E27)</f>
        <v>0</v>
      </c>
    </row>
    <row r="28" spans="1:6" ht="14.25">
      <c r="A28" s="6" t="s">
        <v>11</v>
      </c>
      <c r="B28" s="13">
        <v>200</v>
      </c>
      <c r="C28" s="10">
        <v>0</v>
      </c>
      <c r="D28" s="10">
        <f>PRODUCT(B28,C28)</f>
        <v>0</v>
      </c>
      <c r="E28" s="10">
        <v>0.21</v>
      </c>
      <c r="F28" s="10">
        <f>PRODUCT(D28,1+E28)</f>
        <v>0</v>
      </c>
    </row>
    <row r="29" spans="1:6" ht="14.25">
      <c r="A29" s="6" t="s">
        <v>39</v>
      </c>
      <c r="B29" s="13">
        <v>1200</v>
      </c>
      <c r="C29" s="10">
        <v>0</v>
      </c>
      <c r="D29" s="10">
        <f>PRODUCT(B29,C29)</f>
        <v>0</v>
      </c>
      <c r="E29" s="10">
        <v>0.21</v>
      </c>
      <c r="F29" s="10">
        <f>PRODUCT(D29,1+E29)</f>
        <v>0</v>
      </c>
    </row>
    <row r="30" spans="1:6" ht="14.25">
      <c r="A30" s="5" t="s">
        <v>18</v>
      </c>
      <c r="B30" s="15"/>
      <c r="C30" s="11"/>
      <c r="D30" s="11"/>
      <c r="E30" s="11"/>
      <c r="F30" s="11"/>
    </row>
    <row r="31" spans="1:6" ht="14.25">
      <c r="A31" s="6" t="s">
        <v>13</v>
      </c>
      <c r="B31" s="13">
        <v>900</v>
      </c>
      <c r="C31" s="10">
        <v>0</v>
      </c>
      <c r="D31" s="10">
        <f aca="true" t="shared" si="2" ref="D31:D36">PRODUCT(B31,C31)</f>
        <v>0</v>
      </c>
      <c r="E31" s="10">
        <v>0.21</v>
      </c>
      <c r="F31" s="10">
        <f aca="true" t="shared" si="3" ref="F31:F36">PRODUCT(D31,1+E31)</f>
        <v>0</v>
      </c>
    </row>
    <row r="32" spans="1:6" ht="14.25">
      <c r="A32" s="6" t="s">
        <v>14</v>
      </c>
      <c r="B32" s="13">
        <v>800</v>
      </c>
      <c r="C32" s="10">
        <v>0</v>
      </c>
      <c r="D32" s="10">
        <f t="shared" si="2"/>
        <v>0</v>
      </c>
      <c r="E32" s="10">
        <v>0.21</v>
      </c>
      <c r="F32" s="10">
        <f t="shared" si="3"/>
        <v>0</v>
      </c>
    </row>
    <row r="33" spans="1:6" ht="14.25">
      <c r="A33" s="6" t="s">
        <v>40</v>
      </c>
      <c r="B33" s="16">
        <v>50</v>
      </c>
      <c r="C33" s="10">
        <v>0</v>
      </c>
      <c r="D33" s="10">
        <f t="shared" si="2"/>
        <v>0</v>
      </c>
      <c r="E33" s="10">
        <v>0.21</v>
      </c>
      <c r="F33" s="10">
        <f t="shared" si="3"/>
        <v>0</v>
      </c>
    </row>
    <row r="34" spans="1:6" ht="14.25">
      <c r="A34" s="6" t="s">
        <v>15</v>
      </c>
      <c r="B34" s="16">
        <v>50</v>
      </c>
      <c r="C34" s="10">
        <v>0</v>
      </c>
      <c r="D34" s="10">
        <f t="shared" si="2"/>
        <v>0</v>
      </c>
      <c r="E34" s="10">
        <v>0.21</v>
      </c>
      <c r="F34" s="10">
        <f t="shared" si="3"/>
        <v>0</v>
      </c>
    </row>
    <row r="35" spans="1:6" ht="14.25">
      <c r="A35" s="6" t="s">
        <v>16</v>
      </c>
      <c r="B35" s="16">
        <v>100</v>
      </c>
      <c r="C35" s="10">
        <v>0</v>
      </c>
      <c r="D35" s="10">
        <f t="shared" si="2"/>
        <v>0</v>
      </c>
      <c r="E35" s="10">
        <v>0.21</v>
      </c>
      <c r="F35" s="10">
        <f t="shared" si="3"/>
        <v>0</v>
      </c>
    </row>
    <row r="36" spans="1:6" ht="15" thickBot="1">
      <c r="A36" s="22" t="s">
        <v>17</v>
      </c>
      <c r="B36" s="16">
        <v>0</v>
      </c>
      <c r="C36" s="10">
        <v>0</v>
      </c>
      <c r="D36" s="10">
        <f t="shared" si="2"/>
        <v>0</v>
      </c>
      <c r="E36" s="10">
        <v>0.21</v>
      </c>
      <c r="F36" s="10">
        <f t="shared" si="3"/>
        <v>0</v>
      </c>
    </row>
    <row r="37" spans="1:6" ht="15" thickBot="1" thickTop="1">
      <c r="A37" s="7" t="s">
        <v>20</v>
      </c>
      <c r="B37" s="18"/>
      <c r="C37" s="19"/>
      <c r="D37" s="12">
        <f>SUM(D4:D36)</f>
        <v>0</v>
      </c>
      <c r="E37" s="20"/>
      <c r="F37" s="18">
        <f>SUM(F4:F36)</f>
        <v>0</v>
      </c>
    </row>
    <row r="38" ht="15" thickTop="1">
      <c r="D38" s="9"/>
    </row>
  </sheetData>
  <sheetProtection selectLockedCells="1" selectUnlockedCells="1"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Technický náměstek</dc:creator>
  <cp:keywords/>
  <dc:description/>
  <cp:lastModifiedBy>Ludvík Blažek</cp:lastModifiedBy>
  <cp:lastPrinted>2022-04-04T12:41:21Z</cp:lastPrinted>
  <dcterms:created xsi:type="dcterms:W3CDTF">2018-12-29T13:16:12Z</dcterms:created>
  <dcterms:modified xsi:type="dcterms:W3CDTF">2024-02-13T22:28:49Z</dcterms:modified>
  <cp:category/>
  <cp:version/>
  <cp:contentType/>
  <cp:contentStatus/>
</cp:coreProperties>
</file>