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<sst xmlns="http://schemas.openxmlformats.org/spreadsheetml/2006/main" count="52" uniqueCount="52">
  <si>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Vzdělávací robot</t>
  </si>
  <si>
    <r>
      <rPr>
        <b/>
        <sz val="11"/>
        <color theme="1"/>
        <rFont val="Calibri"/>
        <family val="2"/>
        <scheme val="minor"/>
      </rPr>
      <t>Určení:</t>
    </r>
    <r>
      <rPr>
        <sz val="11"/>
        <color theme="1"/>
        <rFont val="Calibri"/>
        <family val="2"/>
        <scheme val="minor"/>
      </rPr>
      <t xml:space="preserve"> základní škola / střední škola</t>
    </r>
  </si>
  <si>
    <r>
      <rPr>
        <b/>
        <sz val="11"/>
        <color theme="1"/>
        <rFont val="Calibri"/>
        <family val="2"/>
        <scheme val="minor"/>
      </rPr>
      <t>Programování:</t>
    </r>
    <r>
      <rPr>
        <sz val="11"/>
        <color theme="1"/>
        <rFont val="Calibri"/>
        <family val="2"/>
        <scheme val="minor"/>
      </rPr>
      <t xml:space="preserve"> čárový kód, blokové (piktogramy), Scartch, jazyk Python</t>
    </r>
  </si>
  <si>
    <r>
      <rPr>
        <b/>
        <sz val="11"/>
        <color theme="1"/>
        <rFont val="Calibri"/>
        <family val="2"/>
        <scheme val="minor"/>
      </rPr>
      <t xml:space="preserve">Funkce: </t>
    </r>
    <r>
      <rPr>
        <sz val="11"/>
        <color theme="1"/>
        <rFont val="Calibri"/>
        <family val="2"/>
        <scheme val="minor"/>
      </rPr>
      <t>detekce objektu, sledování čáry, příjem příkazů pomocí infračervených signálů,</t>
    </r>
  </si>
  <si>
    <t>Robot je schopen sám se pohybovat</t>
  </si>
  <si>
    <t>Startovací sada Mikropočítač</t>
  </si>
  <si>
    <r>
      <rPr>
        <b/>
        <sz val="11"/>
        <color theme="1"/>
        <rFont val="Calibri"/>
        <family val="2"/>
        <scheme val="minor"/>
      </rPr>
      <t xml:space="preserve">Napájení: </t>
    </r>
    <r>
      <rPr>
        <sz val="11"/>
        <color theme="1"/>
        <rFont val="Calibri"/>
        <family val="2"/>
        <scheme val="minor"/>
      </rPr>
      <t>5V</t>
    </r>
  </si>
  <si>
    <t>Dvoujádrový mikrokontroler</t>
  </si>
  <si>
    <t>Platforma bude dodána s napájenýmí piny</t>
  </si>
  <si>
    <r>
      <rPr>
        <b/>
        <sz val="11"/>
        <color theme="1"/>
        <rFont val="Calibri"/>
        <family val="2"/>
        <scheme val="minor"/>
      </rPr>
      <t>Další soucást sady:</t>
    </r>
    <r>
      <rPr>
        <sz val="11"/>
        <color theme="1"/>
        <rFont val="Calibri"/>
        <family val="2"/>
        <scheme val="minor"/>
      </rPr>
      <t xml:space="preserve"> nepájivé pole 830 zdířek, 30ks Led diod 5mm, propojovací kabely zástrčka-zástrčka (65Ks), propojovací kabely samice-samice (40Ks), sada nejpoužívanějších rezistorů (200ks), sada taktních spínačů, senzor teploty a vlhkosti, snímač pro měření vzdálenosti, OLED display, pohybový senzor,napájecí kabel pro kontroler, releový modul, teplotni senzor.</t>
    </r>
  </si>
  <si>
    <t>Vše bude dodané jako set v krabičce</t>
  </si>
  <si>
    <t>Studijní sada Mikropočítač</t>
  </si>
  <si>
    <t xml:space="preserve">typ ovládací desky: Mikrokontroler </t>
  </si>
  <si>
    <t>kontroler bude minimálně obsahova:</t>
  </si>
  <si>
    <r>
      <rPr>
        <b/>
        <sz val="11"/>
        <color theme="1"/>
        <rFont val="Calibri"/>
        <family val="2"/>
        <scheme val="minor"/>
      </rPr>
      <t>frekvence CPU:</t>
    </r>
    <r>
      <rPr>
        <sz val="11"/>
        <color theme="1"/>
        <rFont val="Calibri"/>
        <family val="2"/>
        <scheme val="minor"/>
      </rPr>
      <t xml:space="preserve"> až 20 Mhz</t>
    </r>
  </si>
  <si>
    <t>min. 14x digital I/O</t>
  </si>
  <si>
    <t>min. 1x 10-bit ADC 6 kanálů</t>
  </si>
  <si>
    <t>min. 2x 8-bit časovač – oddělený Prescaler + Compare Mode</t>
  </si>
  <si>
    <t>min. 1x 16-bit časovač – oddělený Prescaler + Compare Mode + Capture Mode</t>
  </si>
  <si>
    <t>min. 1x programovatelný Watchdog časovač s odděleným integrovaným oscilátorem</t>
  </si>
  <si>
    <t>min. 1x USART</t>
  </si>
  <si>
    <t>min. 1x SPI</t>
  </si>
  <si>
    <t>min. 1x I2C</t>
  </si>
  <si>
    <t>mini. 1x analogový komparátor</t>
  </si>
  <si>
    <t>min. 1x obvod reálného času – RTC s odděleným oscilátorem</t>
  </si>
  <si>
    <t>Interrupt a Wake-up při změně úrovně na pinu</t>
  </si>
  <si>
    <t>Desku lze napájet pomocí USB konektoru, napájecího konektoru, nebo napájecích pinů</t>
  </si>
  <si>
    <r>
      <rPr>
        <b/>
        <sz val="11"/>
        <color theme="1"/>
        <rFont val="Calibri"/>
        <family val="2"/>
        <scheme val="minor"/>
      </rPr>
      <t>Minimální obsah balení:</t>
    </r>
    <r>
      <rPr>
        <sz val="11"/>
        <color theme="1"/>
        <rFont val="Calibri"/>
        <family val="2"/>
        <scheme val="minor"/>
      </rPr>
      <t xml:space="preserve"> mikropočítač (1ks), USB kabeů (1ks), propojovací kabely samec/samice (20ks), Breadboard vodiče (1ks), Breadboard 830pin (1ks), LED (5x červená, 5x zelená, 5x žlutá), Sada odporů (220R, 1K, 10K), potenciometr (1ks), aktivní a pasivní bzučák (1ks), pozuvný registr (1ks), IR přijímač (1ks), teplotní čidlo (1ks), otřesové čidlo (1ks), fotorezistor (1ks), tlačitko (4ks), IR ovládání (1ks), 4-místný sedmisegmentový displej (1ks), 8x8 LED matice (1ks), RGB LED (1ks), bateriový box (1ks).</t>
    </r>
  </si>
  <si>
    <t>Č.</t>
  </si>
  <si>
    <t xml:space="preserve">Položka </t>
  </si>
  <si>
    <t>Specifikace</t>
  </si>
  <si>
    <t>Výrobce</t>
  </si>
  <si>
    <t>Typ / Model</t>
  </si>
  <si>
    <t>Záruka v měsících
(min. 24 měsíců)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</si>
  <si>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</si>
  <si>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</si>
  <si>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</si>
  <si>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</si>
  <si>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</si>
  <si>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r>
      <rPr>
        <b/>
        <sz val="11"/>
        <color theme="1"/>
        <rFont val="Calibri"/>
        <family val="2"/>
        <scheme val="minor"/>
      </rPr>
      <t>Paměť:</t>
    </r>
    <r>
      <rPr>
        <sz val="11"/>
        <color theme="1"/>
        <rFont val="Calibri"/>
        <family val="2"/>
        <scheme val="minor"/>
      </rPr>
      <t xml:space="preserve"> SRAM min. 520 kB</t>
    </r>
  </si>
  <si>
    <r>
      <rPr>
        <b/>
        <sz val="11"/>
        <color theme="1"/>
        <rFont val="Calibri"/>
        <family val="2"/>
        <scheme val="minor"/>
      </rPr>
      <t>EEPROM:</t>
    </r>
    <r>
      <rPr>
        <sz val="11"/>
        <color theme="1"/>
        <rFont val="Calibri"/>
        <family val="2"/>
        <scheme val="minor"/>
      </rPr>
      <t xml:space="preserve"> min. 1 KB</t>
    </r>
  </si>
  <si>
    <r>
      <rPr>
        <b/>
        <sz val="11"/>
        <color theme="1"/>
        <rFont val="Calibri"/>
        <family val="2"/>
        <scheme val="minor"/>
      </rPr>
      <t>SRAM:</t>
    </r>
    <r>
      <rPr>
        <sz val="11"/>
        <color theme="1"/>
        <rFont val="Calibri"/>
        <family val="2"/>
        <scheme val="minor"/>
      </rPr>
      <t xml:space="preserve"> min. 2KB</t>
    </r>
  </si>
  <si>
    <r>
      <rPr>
        <b/>
        <sz val="11"/>
        <rFont val="Calibri"/>
        <family val="2"/>
        <scheme val="minor"/>
      </rPr>
      <t xml:space="preserve">*Komunikace: </t>
    </r>
    <r>
      <rPr>
        <sz val="11"/>
        <rFont val="Calibri"/>
        <family val="2"/>
        <scheme val="minor"/>
      </rPr>
      <t>bezdrátová komunikace WIFI 802.11 BGN, bluetooth</t>
    </r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</si>
  <si>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</si>
  <si>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r>
      <rPr>
        <b/>
        <sz val="11"/>
        <color theme="1"/>
        <rFont val="Calibri"/>
        <family val="2"/>
        <scheme val="minor"/>
      </rPr>
      <t xml:space="preserve">Flash paměť: </t>
    </r>
    <r>
      <rPr>
        <sz val="11"/>
        <color theme="1"/>
        <rFont val="Calibri"/>
        <family val="2"/>
        <scheme val="minor"/>
      </rPr>
      <t>min.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 MB</t>
    </r>
  </si>
  <si>
    <r>
      <rPr>
        <b/>
        <sz val="11"/>
        <color theme="1"/>
        <rFont val="Calibri"/>
        <family val="2"/>
        <scheme val="minor"/>
      </rPr>
      <t>počet pinů GPIO:</t>
    </r>
    <r>
      <rPr>
        <sz val="11"/>
        <color theme="1"/>
        <rFont val="Calibri"/>
        <family val="2"/>
        <scheme val="minor"/>
      </rPr>
      <t xml:space="preserve"> min. </t>
    </r>
    <r>
      <rPr>
        <sz val="11"/>
        <color theme="1"/>
        <rFont val="Calibri"/>
        <family val="2"/>
        <scheme val="minor"/>
      </rPr>
      <t>30</t>
    </r>
  </si>
  <si>
    <r>
      <rPr>
        <b/>
        <sz val="11"/>
        <color theme="1"/>
        <rFont val="Calibri"/>
        <family val="2"/>
        <scheme val="minor"/>
      </rPr>
      <t xml:space="preserve">Flash paměť: </t>
    </r>
    <r>
      <rPr>
        <sz val="11"/>
        <color theme="1"/>
        <rFont val="Calibri"/>
        <family val="2"/>
        <scheme val="minor"/>
      </rPr>
      <t xml:space="preserve">min. </t>
    </r>
    <r>
      <rPr>
        <sz val="11"/>
        <color theme="1"/>
        <rFont val="Calibri"/>
        <family val="2"/>
        <scheme val="minor"/>
      </rPr>
      <t>32 kB</t>
    </r>
  </si>
  <si>
    <t>Dodavatel vyplní zvýrazněné buňky</t>
  </si>
  <si>
    <t>ANO/NE / konkrétní specifikace/hodnota (pro parametr se stanoveným požadavkem min./max. apod.)</t>
  </si>
  <si>
    <t>Sazba DPH
v %</t>
  </si>
  <si>
    <t>C E L K E M</t>
  </si>
  <si>
    <t>Veřejná zakázka: Dodávka IT vybavení pro SPOŠ Dvůr Králové nad Labem - 4.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</si>
</sst>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top" wrapText="1"/>
    </xf>
    <xf numFmtId="0" fontId="0" fillId="0" borderId="2" xfId="0" applyFont="1" applyBorder="1"/>
    <xf numFmtId="0" fontId="0" fillId="0" borderId="2" xfId="0" applyBorder="1"/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2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right" vertical="top"/>
    </xf>
    <xf numFmtId="9" fontId="2" fillId="2" borderId="3" xfId="20" applyFont="1" applyFill="1" applyBorder="1" applyAlignment="1">
      <alignment horizontal="center" vertical="top"/>
    </xf>
    <xf numFmtId="4" fontId="2" fillId="0" borderId="3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4" fontId="0" fillId="0" borderId="1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9" fontId="0" fillId="3" borderId="1" xfId="20" applyFont="1" applyFill="1" applyBorder="1" applyAlignment="1" applyProtection="1">
      <alignment horizontal="center" vertical="top"/>
      <protection locked="0"/>
    </xf>
    <xf numFmtId="9" fontId="0" fillId="3" borderId="2" xfId="20" applyFont="1" applyFill="1" applyBorder="1" applyAlignment="1" applyProtection="1">
      <alignment horizontal="center" vertical="top"/>
      <protection locked="0"/>
    </xf>
    <xf numFmtId="4" fontId="0" fillId="3" borderId="1" xfId="0" applyNumberFormat="1" applyFill="1" applyBorder="1" applyAlignment="1" applyProtection="1">
      <alignment horizontal="right" vertical="top"/>
      <protection locked="0"/>
    </xf>
    <xf numFmtId="4" fontId="0" fillId="3" borderId="2" xfId="0" applyNumberForma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85" zoomScaleNormal="85" workbookViewId="0" topLeftCell="A1">
      <selection activeCell="D2" sqref="D2:K2"/>
    </sheetView>
  </sheetViews>
  <sheetFormatPr defaultColWidth="9.140625" defaultRowHeight="15"/>
  <cols>
    <col min="1" max="1" width="3.28125" style="0" bestFit="1" customWidth="1"/>
    <col min="2" max="2" width="25.140625" style="0" bestFit="1" customWidth="1"/>
    <col min="3" max="3" width="86.00390625" style="0" customWidth="1"/>
    <col min="4" max="4" width="35.7109375" style="0" customWidth="1"/>
    <col min="5" max="5" width="10.421875" style="0" customWidth="1"/>
    <col min="6" max="6" width="11.28125" style="0" bestFit="1" customWidth="1"/>
    <col min="7" max="7" width="16.57421875" style="0" customWidth="1"/>
    <col min="8" max="8" width="8.00390625" style="0" bestFit="1" customWidth="1"/>
    <col min="9" max="9" width="18.421875" style="0" customWidth="1"/>
    <col min="10" max="10" width="18.7109375" style="0" customWidth="1"/>
    <col min="11" max="11" width="13.28125" style="0" bestFit="1" customWidth="1"/>
    <col min="12" max="12" width="16.8515625" style="0" customWidth="1"/>
    <col min="13" max="13" width="17.421875" style="0" customWidth="1"/>
  </cols>
  <sheetData>
    <row r="1" spans="1:3" ht="15">
      <c r="A1" s="46" t="s">
        <v>51</v>
      </c>
      <c r="B1" s="46"/>
      <c r="C1" s="46"/>
    </row>
    <row r="2" spans="4:11" ht="16.5" thickBot="1">
      <c r="D2" s="52" t="s">
        <v>47</v>
      </c>
      <c r="E2" s="52"/>
      <c r="F2" s="52"/>
      <c r="G2" s="52"/>
      <c r="H2" s="52"/>
      <c r="I2" s="52"/>
      <c r="J2" s="52"/>
      <c r="K2" s="52"/>
    </row>
    <row r="3" spans="1:13" ht="52.5" customHeight="1" thickBot="1">
      <c r="A3" s="12" t="s">
        <v>28</v>
      </c>
      <c r="B3" s="13" t="s">
        <v>29</v>
      </c>
      <c r="C3" s="13" t="s">
        <v>30</v>
      </c>
      <c r="D3" s="9" t="s">
        <v>48</v>
      </c>
      <c r="E3" s="13" t="s">
        <v>31</v>
      </c>
      <c r="F3" s="13" t="s">
        <v>32</v>
      </c>
      <c r="G3" s="14" t="s">
        <v>33</v>
      </c>
      <c r="H3" s="9" t="s">
        <v>34</v>
      </c>
      <c r="I3" s="9" t="s">
        <v>35</v>
      </c>
      <c r="J3" s="9" t="s">
        <v>36</v>
      </c>
      <c r="K3" s="15" t="s">
        <v>49</v>
      </c>
      <c r="L3" s="9" t="s">
        <v>37</v>
      </c>
      <c r="M3" s="16" t="s">
        <v>38</v>
      </c>
    </row>
    <row r="4" spans="1:13" ht="15">
      <c r="A4" s="25">
        <v>1</v>
      </c>
      <c r="B4" s="50" t="s">
        <v>0</v>
      </c>
      <c r="C4" s="1" t="s">
        <v>1</v>
      </c>
      <c r="D4" s="22"/>
      <c r="E4" s="29"/>
      <c r="F4" s="29"/>
      <c r="G4" s="31"/>
      <c r="H4" s="38">
        <v>20</v>
      </c>
      <c r="I4" s="44"/>
      <c r="J4" s="40">
        <f>H4*I4</f>
        <v>0</v>
      </c>
      <c r="K4" s="42"/>
      <c r="L4" s="33">
        <f>J4*K4</f>
        <v>0</v>
      </c>
      <c r="M4" s="35">
        <f>J4+L4</f>
        <v>0</v>
      </c>
    </row>
    <row r="5" spans="1:13" ht="15">
      <c r="A5" s="26"/>
      <c r="B5" s="51"/>
      <c r="C5" s="2" t="s">
        <v>2</v>
      </c>
      <c r="D5" s="23"/>
      <c r="E5" s="30"/>
      <c r="F5" s="30"/>
      <c r="G5" s="32"/>
      <c r="H5" s="39"/>
      <c r="I5" s="45"/>
      <c r="J5" s="41"/>
      <c r="K5" s="43"/>
      <c r="L5" s="34"/>
      <c r="M5" s="36"/>
    </row>
    <row r="6" spans="1:13" ht="15">
      <c r="A6" s="26"/>
      <c r="B6" s="51"/>
      <c r="C6" s="2" t="s">
        <v>3</v>
      </c>
      <c r="D6" s="23"/>
      <c r="E6" s="30"/>
      <c r="F6" s="30"/>
      <c r="G6" s="32"/>
      <c r="H6" s="39"/>
      <c r="I6" s="45"/>
      <c r="J6" s="41"/>
      <c r="K6" s="43"/>
      <c r="L6" s="34"/>
      <c r="M6" s="36"/>
    </row>
    <row r="7" spans="1:13" ht="15.75" thickBot="1">
      <c r="A7" s="26"/>
      <c r="B7" s="51"/>
      <c r="C7" s="5" t="s">
        <v>4</v>
      </c>
      <c r="D7" s="23"/>
      <c r="E7" s="30"/>
      <c r="F7" s="30"/>
      <c r="G7" s="32"/>
      <c r="H7" s="39"/>
      <c r="I7" s="45"/>
      <c r="J7" s="41"/>
      <c r="K7" s="43"/>
      <c r="L7" s="34"/>
      <c r="M7" s="36"/>
    </row>
    <row r="8" spans="1:13" ht="15">
      <c r="A8" s="25">
        <v>2</v>
      </c>
      <c r="B8" s="50" t="s">
        <v>5</v>
      </c>
      <c r="C8" s="1" t="s">
        <v>6</v>
      </c>
      <c r="D8" s="22"/>
      <c r="E8" s="29"/>
      <c r="F8" s="29"/>
      <c r="G8" s="31"/>
      <c r="H8" s="38">
        <v>35</v>
      </c>
      <c r="I8" s="44"/>
      <c r="J8" s="40">
        <f>H8*I8</f>
        <v>0</v>
      </c>
      <c r="K8" s="42"/>
      <c r="L8" s="33">
        <f>J8*K8</f>
        <v>0</v>
      </c>
      <c r="M8" s="35">
        <f>J8+L8</f>
        <v>0</v>
      </c>
    </row>
    <row r="9" spans="1:13" ht="15">
      <c r="A9" s="26"/>
      <c r="B9" s="51"/>
      <c r="C9" s="3" t="s">
        <v>7</v>
      </c>
      <c r="D9" s="23"/>
      <c r="E9" s="30"/>
      <c r="F9" s="30"/>
      <c r="G9" s="32"/>
      <c r="H9" s="39"/>
      <c r="I9" s="45"/>
      <c r="J9" s="41"/>
      <c r="K9" s="43"/>
      <c r="L9" s="34"/>
      <c r="M9" s="36"/>
    </row>
    <row r="10" spans="1:13" ht="15">
      <c r="A10" s="26"/>
      <c r="B10" s="51"/>
      <c r="C10" s="7" t="s">
        <v>39</v>
      </c>
      <c r="D10" s="23"/>
      <c r="E10" s="30"/>
      <c r="F10" s="30"/>
      <c r="G10" s="32"/>
      <c r="H10" s="39"/>
      <c r="I10" s="45"/>
      <c r="J10" s="41"/>
      <c r="K10" s="43"/>
      <c r="L10" s="34"/>
      <c r="M10" s="36"/>
    </row>
    <row r="11" spans="1:13" ht="15">
      <c r="A11" s="26"/>
      <c r="B11" s="51"/>
      <c r="C11" s="8" t="s">
        <v>44</v>
      </c>
      <c r="D11" s="23"/>
      <c r="E11" s="30"/>
      <c r="F11" s="30"/>
      <c r="G11" s="32"/>
      <c r="H11" s="39"/>
      <c r="I11" s="45"/>
      <c r="J11" s="41"/>
      <c r="K11" s="43"/>
      <c r="L11" s="34"/>
      <c r="M11" s="36"/>
    </row>
    <row r="12" spans="1:13" ht="15">
      <c r="A12" s="26"/>
      <c r="B12" s="51"/>
      <c r="C12" s="4" t="s">
        <v>42</v>
      </c>
      <c r="D12" s="23"/>
      <c r="E12" s="30"/>
      <c r="F12" s="30"/>
      <c r="G12" s="32"/>
      <c r="H12" s="39"/>
      <c r="I12" s="45"/>
      <c r="J12" s="41"/>
      <c r="K12" s="43"/>
      <c r="L12" s="34"/>
      <c r="M12" s="36"/>
    </row>
    <row r="13" spans="1:13" ht="15">
      <c r="A13" s="26"/>
      <c r="B13" s="51"/>
      <c r="C13" s="8" t="s">
        <v>45</v>
      </c>
      <c r="D13" s="23"/>
      <c r="E13" s="30"/>
      <c r="F13" s="30"/>
      <c r="G13" s="32"/>
      <c r="H13" s="39"/>
      <c r="I13" s="45"/>
      <c r="J13" s="41"/>
      <c r="K13" s="43"/>
      <c r="L13" s="34"/>
      <c r="M13" s="36"/>
    </row>
    <row r="14" spans="1:13" ht="15">
      <c r="A14" s="26"/>
      <c r="B14" s="51"/>
      <c r="C14" s="5" t="s">
        <v>8</v>
      </c>
      <c r="D14" s="23"/>
      <c r="E14" s="30"/>
      <c r="F14" s="30"/>
      <c r="G14" s="32"/>
      <c r="H14" s="39"/>
      <c r="I14" s="45"/>
      <c r="J14" s="41"/>
      <c r="K14" s="43"/>
      <c r="L14" s="34"/>
      <c r="M14" s="36"/>
    </row>
    <row r="15" spans="1:13" ht="60">
      <c r="A15" s="26"/>
      <c r="B15" s="51"/>
      <c r="C15" s="2" t="s">
        <v>9</v>
      </c>
      <c r="D15" s="23"/>
      <c r="E15" s="30"/>
      <c r="F15" s="30"/>
      <c r="G15" s="32"/>
      <c r="H15" s="39"/>
      <c r="I15" s="45"/>
      <c r="J15" s="41"/>
      <c r="K15" s="43"/>
      <c r="L15" s="34"/>
      <c r="M15" s="36"/>
    </row>
    <row r="16" spans="1:13" ht="15.75" thickBot="1">
      <c r="A16" s="26"/>
      <c r="B16" s="51"/>
      <c r="C16" s="3" t="s">
        <v>10</v>
      </c>
      <c r="D16" s="23"/>
      <c r="E16" s="30"/>
      <c r="F16" s="30"/>
      <c r="G16" s="32"/>
      <c r="H16" s="39"/>
      <c r="I16" s="45"/>
      <c r="J16" s="41"/>
      <c r="K16" s="43"/>
      <c r="L16" s="34"/>
      <c r="M16" s="36"/>
    </row>
    <row r="17" spans="1:13" ht="15">
      <c r="A17" s="25">
        <v>3</v>
      </c>
      <c r="B17" s="27" t="s">
        <v>11</v>
      </c>
      <c r="C17" s="17" t="s">
        <v>12</v>
      </c>
      <c r="D17" s="22"/>
      <c r="E17" s="29"/>
      <c r="F17" s="29"/>
      <c r="G17" s="31"/>
      <c r="H17" s="38">
        <v>11</v>
      </c>
      <c r="I17" s="44"/>
      <c r="J17" s="40">
        <f>H17*I17</f>
        <v>0</v>
      </c>
      <c r="K17" s="42"/>
      <c r="L17" s="33">
        <f>J17*K17</f>
        <v>0</v>
      </c>
      <c r="M17" s="35">
        <f>J17+L17</f>
        <v>0</v>
      </c>
    </row>
    <row r="18" spans="1:13" ht="15">
      <c r="A18" s="26"/>
      <c r="B18" s="28"/>
      <c r="C18" s="6" t="s">
        <v>13</v>
      </c>
      <c r="D18" s="24"/>
      <c r="E18" s="30"/>
      <c r="F18" s="30"/>
      <c r="G18" s="32"/>
      <c r="H18" s="39"/>
      <c r="I18" s="45"/>
      <c r="J18" s="41"/>
      <c r="K18" s="43"/>
      <c r="L18" s="34"/>
      <c r="M18" s="36"/>
    </row>
    <row r="19" spans="1:13" ht="15">
      <c r="A19" s="26"/>
      <c r="B19" s="28"/>
      <c r="C19" s="3" t="s">
        <v>14</v>
      </c>
      <c r="D19" s="23"/>
      <c r="E19" s="30"/>
      <c r="F19" s="30"/>
      <c r="G19" s="32"/>
      <c r="H19" s="39"/>
      <c r="I19" s="45"/>
      <c r="J19" s="41"/>
      <c r="K19" s="43"/>
      <c r="L19" s="34"/>
      <c r="M19" s="36"/>
    </row>
    <row r="20" spans="1:13" ht="15">
      <c r="A20" s="26"/>
      <c r="B20" s="28"/>
      <c r="C20" s="8" t="s">
        <v>46</v>
      </c>
      <c r="D20" s="23"/>
      <c r="E20" s="30"/>
      <c r="F20" s="30"/>
      <c r="G20" s="32"/>
      <c r="H20" s="39"/>
      <c r="I20" s="45"/>
      <c r="J20" s="41"/>
      <c r="K20" s="43"/>
      <c r="L20" s="34"/>
      <c r="M20" s="36"/>
    </row>
    <row r="21" spans="1:13" ht="15">
      <c r="A21" s="26"/>
      <c r="B21" s="28"/>
      <c r="C21" s="7" t="s">
        <v>40</v>
      </c>
      <c r="D21" s="23"/>
      <c r="E21" s="30"/>
      <c r="F21" s="30"/>
      <c r="G21" s="32"/>
      <c r="H21" s="39"/>
      <c r="I21" s="45"/>
      <c r="J21" s="41"/>
      <c r="K21" s="43"/>
      <c r="L21" s="34"/>
      <c r="M21" s="36"/>
    </row>
    <row r="22" spans="1:13" ht="15">
      <c r="A22" s="26"/>
      <c r="B22" s="28"/>
      <c r="C22" s="10" t="s">
        <v>41</v>
      </c>
      <c r="D22" s="23"/>
      <c r="E22" s="30"/>
      <c r="F22" s="30"/>
      <c r="G22" s="32"/>
      <c r="H22" s="39"/>
      <c r="I22" s="45"/>
      <c r="J22" s="41"/>
      <c r="K22" s="43"/>
      <c r="L22" s="34"/>
      <c r="M22" s="36"/>
    </row>
    <row r="23" spans="1:13" ht="15">
      <c r="A23" s="26"/>
      <c r="B23" s="28"/>
      <c r="C23" s="11" t="s">
        <v>15</v>
      </c>
      <c r="D23" s="23"/>
      <c r="E23" s="30"/>
      <c r="F23" s="30"/>
      <c r="G23" s="32"/>
      <c r="H23" s="39"/>
      <c r="I23" s="45"/>
      <c r="J23" s="41"/>
      <c r="K23" s="43"/>
      <c r="L23" s="34"/>
      <c r="M23" s="36"/>
    </row>
    <row r="24" spans="1:13" ht="15">
      <c r="A24" s="26"/>
      <c r="B24" s="28"/>
      <c r="C24" s="11" t="s">
        <v>16</v>
      </c>
      <c r="D24" s="23"/>
      <c r="E24" s="30"/>
      <c r="F24" s="30"/>
      <c r="G24" s="32"/>
      <c r="H24" s="39"/>
      <c r="I24" s="45"/>
      <c r="J24" s="41"/>
      <c r="K24" s="43"/>
      <c r="L24" s="34"/>
      <c r="M24" s="36"/>
    </row>
    <row r="25" spans="1:13" ht="15">
      <c r="A25" s="26"/>
      <c r="B25" s="28"/>
      <c r="C25" s="11" t="s">
        <v>17</v>
      </c>
      <c r="D25" s="23"/>
      <c r="E25" s="30"/>
      <c r="F25" s="30"/>
      <c r="G25" s="32"/>
      <c r="H25" s="39"/>
      <c r="I25" s="45"/>
      <c r="J25" s="41"/>
      <c r="K25" s="43"/>
      <c r="L25" s="34"/>
      <c r="M25" s="36"/>
    </row>
    <row r="26" spans="1:13" ht="15">
      <c r="A26" s="26"/>
      <c r="B26" s="28"/>
      <c r="C26" s="11" t="s">
        <v>18</v>
      </c>
      <c r="D26" s="23"/>
      <c r="E26" s="30"/>
      <c r="F26" s="30"/>
      <c r="G26" s="32"/>
      <c r="H26" s="39"/>
      <c r="I26" s="45"/>
      <c r="J26" s="41"/>
      <c r="K26" s="43"/>
      <c r="L26" s="34"/>
      <c r="M26" s="36"/>
    </row>
    <row r="27" spans="1:13" ht="15">
      <c r="A27" s="26"/>
      <c r="B27" s="28"/>
      <c r="C27" s="11" t="s">
        <v>19</v>
      </c>
      <c r="D27" s="23"/>
      <c r="E27" s="30"/>
      <c r="F27" s="30"/>
      <c r="G27" s="32"/>
      <c r="H27" s="39"/>
      <c r="I27" s="45"/>
      <c r="J27" s="41"/>
      <c r="K27" s="43"/>
      <c r="L27" s="34"/>
      <c r="M27" s="36"/>
    </row>
    <row r="28" spans="1:13" ht="15">
      <c r="A28" s="26"/>
      <c r="B28" s="28"/>
      <c r="C28" s="11" t="s">
        <v>20</v>
      </c>
      <c r="D28" s="23"/>
      <c r="E28" s="30"/>
      <c r="F28" s="30"/>
      <c r="G28" s="32"/>
      <c r="H28" s="39"/>
      <c r="I28" s="45"/>
      <c r="J28" s="41"/>
      <c r="K28" s="43"/>
      <c r="L28" s="34"/>
      <c r="M28" s="36"/>
    </row>
    <row r="29" spans="1:13" ht="15">
      <c r="A29" s="26"/>
      <c r="B29" s="28"/>
      <c r="C29" s="11" t="s">
        <v>21</v>
      </c>
      <c r="D29" s="23"/>
      <c r="E29" s="30"/>
      <c r="F29" s="30"/>
      <c r="G29" s="32"/>
      <c r="H29" s="39"/>
      <c r="I29" s="45"/>
      <c r="J29" s="41"/>
      <c r="K29" s="43"/>
      <c r="L29" s="34"/>
      <c r="M29" s="36"/>
    </row>
    <row r="30" spans="1:13" ht="15">
      <c r="A30" s="26"/>
      <c r="B30" s="28"/>
      <c r="C30" s="11" t="s">
        <v>22</v>
      </c>
      <c r="D30" s="23"/>
      <c r="E30" s="30"/>
      <c r="F30" s="30"/>
      <c r="G30" s="32"/>
      <c r="H30" s="39"/>
      <c r="I30" s="45"/>
      <c r="J30" s="41"/>
      <c r="K30" s="43"/>
      <c r="L30" s="34"/>
      <c r="M30" s="36"/>
    </row>
    <row r="31" spans="1:13" ht="15">
      <c r="A31" s="26"/>
      <c r="B31" s="28"/>
      <c r="C31" s="11" t="s">
        <v>23</v>
      </c>
      <c r="D31" s="23"/>
      <c r="E31" s="30"/>
      <c r="F31" s="30"/>
      <c r="G31" s="32"/>
      <c r="H31" s="39"/>
      <c r="I31" s="45"/>
      <c r="J31" s="41"/>
      <c r="K31" s="43"/>
      <c r="L31" s="34"/>
      <c r="M31" s="36"/>
    </row>
    <row r="32" spans="1:13" ht="15">
      <c r="A32" s="26"/>
      <c r="B32" s="28"/>
      <c r="C32" s="11" t="s">
        <v>24</v>
      </c>
      <c r="D32" s="23"/>
      <c r="E32" s="30"/>
      <c r="F32" s="30"/>
      <c r="G32" s="32"/>
      <c r="H32" s="39"/>
      <c r="I32" s="45"/>
      <c r="J32" s="41"/>
      <c r="K32" s="43"/>
      <c r="L32" s="34"/>
      <c r="M32" s="36"/>
    </row>
    <row r="33" spans="1:13" ht="15">
      <c r="A33" s="26"/>
      <c r="B33" s="28"/>
      <c r="C33" s="11" t="s">
        <v>25</v>
      </c>
      <c r="D33" s="23"/>
      <c r="E33" s="30"/>
      <c r="F33" s="30"/>
      <c r="G33" s="32"/>
      <c r="H33" s="39"/>
      <c r="I33" s="45"/>
      <c r="J33" s="41"/>
      <c r="K33" s="43"/>
      <c r="L33" s="34"/>
      <c r="M33" s="36"/>
    </row>
    <row r="34" spans="1:13" ht="15">
      <c r="A34" s="26"/>
      <c r="B34" s="28"/>
      <c r="C34" s="11" t="s">
        <v>26</v>
      </c>
      <c r="D34" s="23"/>
      <c r="E34" s="30"/>
      <c r="F34" s="30"/>
      <c r="G34" s="32"/>
      <c r="H34" s="39"/>
      <c r="I34" s="45"/>
      <c r="J34" s="41"/>
      <c r="K34" s="43"/>
      <c r="L34" s="34"/>
      <c r="M34" s="36"/>
    </row>
    <row r="35" spans="1:13" ht="90.75" thickBot="1">
      <c r="A35" s="26"/>
      <c r="B35" s="28"/>
      <c r="C35" s="2" t="s">
        <v>27</v>
      </c>
      <c r="D35" s="23"/>
      <c r="E35" s="30"/>
      <c r="F35" s="30"/>
      <c r="G35" s="32"/>
      <c r="H35" s="39"/>
      <c r="I35" s="45"/>
      <c r="J35" s="41"/>
      <c r="K35" s="43"/>
      <c r="L35" s="34"/>
      <c r="M35" s="36"/>
    </row>
    <row r="36" spans="1:13" ht="18" customHeight="1" thickBot="1">
      <c r="A36" s="47" t="s">
        <v>50</v>
      </c>
      <c r="B36" s="48"/>
      <c r="C36" s="48"/>
      <c r="D36" s="48"/>
      <c r="E36" s="48"/>
      <c r="F36" s="48"/>
      <c r="G36" s="48"/>
      <c r="H36" s="48"/>
      <c r="I36" s="49"/>
      <c r="J36" s="20">
        <f>SUM(J4:J35)</f>
        <v>0</v>
      </c>
      <c r="K36" s="19"/>
      <c r="L36" s="18">
        <f>SUM(L4:L35)</f>
        <v>0</v>
      </c>
      <c r="M36" s="21">
        <f>SUM(M4:M35)</f>
        <v>0</v>
      </c>
    </row>
    <row r="38" spans="2:12" ht="15">
      <c r="B38" s="37" t="s">
        <v>43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</row>
  </sheetData>
  <sheetProtection algorithmName="SHA-512" hashValue="HF5Ynchi77iUZ+l8eijj8H76DSwYbmyqiNztgLhH8dLcYlCr5AJejULmz7M/SMBdCkh1v3tRGZl7/sk+abRosw==" saltValue="fVynRHyRK9CGPjmwQM0VjA==" spinCount="100000" sheet="1" objects="1" scenarios="1"/>
  <protectedRanges>
    <protectedRange sqref="D2:E2" name="Oblast1"/>
  </protectedRanges>
  <mergeCells count="37">
    <mergeCell ref="A1:C1"/>
    <mergeCell ref="A36:I36"/>
    <mergeCell ref="H4:H7"/>
    <mergeCell ref="A4:A7"/>
    <mergeCell ref="B4:B7"/>
    <mergeCell ref="E4:E7"/>
    <mergeCell ref="F4:F7"/>
    <mergeCell ref="G4:G7"/>
    <mergeCell ref="A8:A16"/>
    <mergeCell ref="B8:B16"/>
    <mergeCell ref="E8:E16"/>
    <mergeCell ref="F8:F16"/>
    <mergeCell ref="G8:G16"/>
    <mergeCell ref="H8:H16"/>
    <mergeCell ref="I17:I35"/>
    <mergeCell ref="D2:K2"/>
    <mergeCell ref="L4:L7"/>
    <mergeCell ref="M4:M7"/>
    <mergeCell ref="I8:I16"/>
    <mergeCell ref="J8:J16"/>
    <mergeCell ref="K8:K16"/>
    <mergeCell ref="I4:I7"/>
    <mergeCell ref="J4:J7"/>
    <mergeCell ref="K4:K7"/>
    <mergeCell ref="L17:L35"/>
    <mergeCell ref="M17:M35"/>
    <mergeCell ref="B38:L38"/>
    <mergeCell ref="H17:H35"/>
    <mergeCell ref="L8:L16"/>
    <mergeCell ref="M8:M16"/>
    <mergeCell ref="J17:J35"/>
    <mergeCell ref="K17:K35"/>
    <mergeCell ref="A17:A35"/>
    <mergeCell ref="B17:B35"/>
    <mergeCell ref="E17:E35"/>
    <mergeCell ref="F17:F35"/>
    <mergeCell ref="G17:G3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2023-11-10T10:16:15Z</dcterms:modified>
  <cp:category/>
  <cp:version/>
  <cp:contentType/>
  <cp:contentStatus/>
</cp:coreProperties>
</file>