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16" yWindow="65416" windowWidth="29040" windowHeight="15720" activeTab="0"/>
  </bookViews>
  <sheets>
    <sheet name="List1" sheetId="1" r:id="rId1"/>
  </sheets>
  <definedNames>
    <definedName name="_xlnm.Print_Titles" localSheetId="0">'List1'!$3:$3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<sst xmlns="http://schemas.openxmlformats.org/spreadsheetml/2006/main" count="106" uniqueCount="86">
  <si>
    <t>Č.</t>
  </si>
  <si>
    <t xml:space="preserve">Položka </t>
  </si>
  <si>
    <t>Specifikace</t>
  </si>
  <si>
    <t>Výrobce</t>
  </si>
  <si>
    <t>Typ / Model</t>
  </si>
  <si>
    <t>Počet ks</t>
  </si>
  <si>
    <t>Cena v Kč bez DPH
za 1 kus</t>
  </si>
  <si>
    <t>Cena v Kč bez DPH
celkem za počet kusů</t>
  </si>
  <si>
    <t>Sazba DPH v %</t>
  </si>
  <si>
    <t>DPH v Kč celkem
samostatně</t>
  </si>
  <si>
    <t>Cena v Kč
včetně DPH</t>
  </si>
  <si>
    <t>PC</t>
  </si>
  <si>
    <r>
      <rPr>
        <b/>
        <sz val="11"/>
        <color theme="1"/>
        <rFont val="Calibri"/>
        <family val="2"/>
        <scheme val="minor"/>
      </rPr>
      <t>Procesor:</t>
    </r>
    <r>
      <rPr>
        <sz val="11"/>
        <color theme="1"/>
        <rFont val="Calibri"/>
        <family val="2"/>
        <scheme val="minor"/>
      </rPr>
      <t xml:space="preserve"> min. výkon 13 500 bodů dle www.cpubenchmark.net</t>
    </r>
  </si>
  <si>
    <r>
      <rPr>
        <b/>
        <sz val="11"/>
        <color theme="1"/>
        <rFont val="Calibri"/>
        <family val="2"/>
        <scheme val="minor"/>
      </rPr>
      <t>Operační paměť: min.</t>
    </r>
    <r>
      <rPr>
        <sz val="11"/>
        <color theme="1"/>
        <rFont val="Calibri"/>
        <family val="2"/>
        <scheme val="minor"/>
      </rPr>
      <t xml:space="preserve"> 16 GB RAM</t>
    </r>
  </si>
  <si>
    <r>
      <t>Uložiště: min.</t>
    </r>
    <r>
      <rPr>
        <sz val="11"/>
        <color theme="1"/>
        <rFont val="Calibri"/>
        <family val="2"/>
        <scheme val="minor"/>
      </rPr>
      <t xml:space="preserve"> 480 GB SSD </t>
    </r>
  </si>
  <si>
    <r>
      <t>Porty:</t>
    </r>
    <r>
      <rPr>
        <sz val="11"/>
        <color theme="1"/>
        <rFont val="Calibri"/>
        <family val="2"/>
        <scheme val="minor"/>
      </rPr>
      <t xml:space="preserve"> min. 4x USB, LAN, VGA, Grafický výstup v digitální kvalitě kompatibilní s monitory v korporátu.</t>
    </r>
  </si>
  <si>
    <r>
      <t>Operační systém:</t>
    </r>
    <r>
      <rPr>
        <sz val="11"/>
        <color theme="1"/>
        <rFont val="Calibri"/>
        <family val="2"/>
        <scheme val="minor"/>
      </rPr>
      <t xml:space="preserve"> odpovídající operační systém s podporou připojení do domény a kompatibilní s aktuální strukturou sítě</t>
    </r>
  </si>
  <si>
    <t>Součástí dodávky bude veškerá kabeláž potřebná k připojení PC</t>
  </si>
  <si>
    <t>Montáž počítače na dané místo</t>
  </si>
  <si>
    <t>NTB var.1</t>
  </si>
  <si>
    <r>
      <rPr>
        <b/>
        <sz val="11"/>
        <color theme="1"/>
        <rFont val="Calibri"/>
        <family val="2"/>
        <scheme val="minor"/>
      </rPr>
      <t>Display:</t>
    </r>
    <r>
      <rPr>
        <sz val="11"/>
        <color theme="1"/>
        <rFont val="Calibri"/>
        <family val="2"/>
        <scheme val="minor"/>
      </rPr>
      <t xml:space="preserve"> 15,6"</t>
    </r>
  </si>
  <si>
    <r>
      <rPr>
        <b/>
        <sz val="11"/>
        <color theme="1"/>
        <rFont val="Calibri"/>
        <family val="2"/>
        <scheme val="minor"/>
      </rPr>
      <t>Rozlišení:</t>
    </r>
    <r>
      <rPr>
        <sz val="11"/>
        <color theme="1"/>
        <rFont val="Calibri"/>
        <family val="2"/>
        <scheme val="minor"/>
      </rPr>
      <t xml:space="preserve"> min. 1920 x 1080 (FullHD)</t>
    </r>
  </si>
  <si>
    <r>
      <rPr>
        <b/>
        <sz val="11"/>
        <color theme="1"/>
        <rFont val="Calibri"/>
        <family val="2"/>
        <scheme val="minor"/>
      </rPr>
      <t>Procesor</t>
    </r>
    <r>
      <rPr>
        <sz val="11"/>
        <color theme="1"/>
        <rFont val="Calibri"/>
        <family val="2"/>
        <scheme val="minor"/>
      </rPr>
      <t>: min. výkon 10 000 bodů dle www.cpubenchmark.net</t>
    </r>
  </si>
  <si>
    <r>
      <rPr>
        <b/>
        <sz val="11"/>
        <color theme="1"/>
        <rFont val="Calibri"/>
        <family val="2"/>
        <scheme val="minor"/>
      </rPr>
      <t>Operační paměť:</t>
    </r>
    <r>
      <rPr>
        <sz val="11"/>
        <color theme="1"/>
        <rFont val="Calibri"/>
        <family val="2"/>
        <scheme val="minor"/>
      </rPr>
      <t xml:space="preserve"> min. 16 GB RAM</t>
    </r>
  </si>
  <si>
    <r>
      <rPr>
        <b/>
        <sz val="11"/>
        <color theme="1"/>
        <rFont val="Calibri"/>
        <family val="2"/>
        <scheme val="minor"/>
      </rPr>
      <t>Uložiště:</t>
    </r>
    <r>
      <rPr>
        <sz val="11"/>
        <color theme="1"/>
        <rFont val="Calibri"/>
        <family val="2"/>
        <scheme val="minor"/>
      </rPr>
      <t xml:space="preserve"> min. 480 GB SSD </t>
    </r>
  </si>
  <si>
    <r>
      <rPr>
        <b/>
        <sz val="11"/>
        <color theme="1"/>
        <rFont val="Calibri"/>
        <family val="2"/>
        <scheme val="minor"/>
      </rPr>
      <t>Rozhraní:</t>
    </r>
    <r>
      <rPr>
        <sz val="11"/>
        <color theme="1"/>
        <rFont val="Calibri"/>
        <family val="2"/>
        <scheme val="minor"/>
      </rPr>
      <t xml:space="preserve"> Wi-Fi 6, Bluetooth v5.3</t>
    </r>
  </si>
  <si>
    <r>
      <rPr>
        <b/>
        <sz val="11"/>
        <color theme="1"/>
        <rFont val="Calibri"/>
        <family val="2"/>
        <scheme val="minor"/>
      </rPr>
      <t>Porty:</t>
    </r>
    <r>
      <rPr>
        <sz val="11"/>
        <color theme="1"/>
        <rFont val="Calibri"/>
        <family val="2"/>
        <scheme val="minor"/>
      </rPr>
      <t xml:space="preserve"> min. 2x USB, 1x USB-C, LAN, HDMI</t>
    </r>
  </si>
  <si>
    <r>
      <rPr>
        <b/>
        <sz val="11"/>
        <color theme="1"/>
        <rFont val="Calibri"/>
        <family val="2"/>
        <scheme val="minor"/>
      </rPr>
      <t>Dodávka musí zahrnovat:</t>
    </r>
    <r>
      <rPr>
        <sz val="11"/>
        <color theme="1"/>
        <rFont val="Calibri"/>
        <family val="2"/>
        <scheme val="minor"/>
      </rPr>
      <t xml:space="preserve"> dopravu k zadavateli, prvotní zapnutí</t>
    </r>
  </si>
  <si>
    <t>NTB var.2</t>
  </si>
  <si>
    <r>
      <rPr>
        <b/>
        <sz val="11"/>
        <color theme="1"/>
        <rFont val="Calibri"/>
        <family val="2"/>
        <scheme val="minor"/>
      </rPr>
      <t>Display:</t>
    </r>
    <r>
      <rPr>
        <sz val="11"/>
        <color theme="1"/>
        <rFont val="Calibri"/>
        <family val="2"/>
        <scheme val="minor"/>
      </rPr>
      <t xml:space="preserve"> 14"</t>
    </r>
  </si>
  <si>
    <r>
      <rPr>
        <b/>
        <sz val="11"/>
        <color theme="1"/>
        <rFont val="Calibri"/>
        <family val="2"/>
        <scheme val="minor"/>
      </rPr>
      <t>Rozlišení:</t>
    </r>
    <r>
      <rPr>
        <sz val="11"/>
        <color theme="1"/>
        <rFont val="Calibri"/>
        <family val="2"/>
        <scheme val="minor"/>
      </rPr>
      <t xml:space="preserve"> min. 2880 x 1800</t>
    </r>
  </si>
  <si>
    <r>
      <rPr>
        <b/>
        <sz val="11"/>
        <color theme="1"/>
        <rFont val="Calibri"/>
        <family val="2"/>
        <scheme val="minor"/>
      </rPr>
      <t>Procesor</t>
    </r>
    <r>
      <rPr>
        <sz val="11"/>
        <color theme="1"/>
        <rFont val="Calibri"/>
        <family val="2"/>
        <scheme val="minor"/>
      </rPr>
      <t>: min. výkon 17 000 bodů dle www.cpubenchmark.net</t>
    </r>
  </si>
  <si>
    <r>
      <rPr>
        <b/>
        <sz val="11"/>
        <color theme="1"/>
        <rFont val="Calibri"/>
        <family val="2"/>
        <scheme val="minor"/>
      </rPr>
      <t>Rozhraní:</t>
    </r>
    <r>
      <rPr>
        <sz val="11"/>
        <color theme="1"/>
        <rFont val="Calibri"/>
        <family val="2"/>
        <scheme val="minor"/>
      </rPr>
      <t xml:space="preserve"> Wi-Fi 6, Bluetooth v5.0</t>
    </r>
  </si>
  <si>
    <r>
      <rPr>
        <b/>
        <sz val="11"/>
        <color theme="1"/>
        <rFont val="Calibri"/>
        <family val="2"/>
        <scheme val="minor"/>
      </rPr>
      <t>Porty:</t>
    </r>
    <r>
      <rPr>
        <sz val="11"/>
        <color theme="1"/>
        <rFont val="Calibri"/>
        <family val="2"/>
        <scheme val="minor"/>
      </rPr>
      <t xml:space="preserve"> min. 1x USB 3.X, 2x Thunderbolt, 1x HDMI</t>
    </r>
  </si>
  <si>
    <r>
      <rPr>
        <b/>
        <sz val="11"/>
        <color theme="1"/>
        <rFont val="Calibri"/>
        <family val="2"/>
        <scheme val="minor"/>
      </rPr>
      <t>Výbava:</t>
    </r>
    <r>
      <rPr>
        <sz val="11"/>
        <color theme="1"/>
        <rFont val="Calibri"/>
        <family val="2"/>
        <scheme val="minor"/>
      </rPr>
      <t xml:space="preserve"> numerická klávesnice (NumberPad), podsvícená klávesnice, čtečka otisků prstů</t>
    </r>
  </si>
  <si>
    <t>NAS server</t>
  </si>
  <si>
    <r>
      <rPr>
        <b/>
        <sz val="11"/>
        <color theme="1"/>
        <rFont val="Calibri"/>
        <family val="2"/>
        <scheme val="minor"/>
      </rPr>
      <t>Počet pozic</t>
    </r>
    <r>
      <rPr>
        <sz val="11"/>
        <color theme="1"/>
        <rFont val="Calibri"/>
        <family val="2"/>
        <scheme val="minor"/>
      </rPr>
      <t>: min. 6x HDD</t>
    </r>
  </si>
  <si>
    <r>
      <rPr>
        <b/>
        <sz val="11"/>
        <color theme="1"/>
        <rFont val="Calibri"/>
        <family val="2"/>
        <scheme val="minor"/>
      </rPr>
      <t>Operační paměť:</t>
    </r>
    <r>
      <rPr>
        <sz val="11"/>
        <color theme="1"/>
        <rFont val="Calibri"/>
        <family val="2"/>
        <scheme val="minor"/>
      </rPr>
      <t xml:space="preserve"> min. 4 000 MB RAM</t>
    </r>
  </si>
  <si>
    <r>
      <rPr>
        <b/>
        <sz val="11"/>
        <color theme="1"/>
        <rFont val="Calibri"/>
        <family val="2"/>
        <scheme val="minor"/>
      </rPr>
      <t>Rychlost čtení</t>
    </r>
    <r>
      <rPr>
        <sz val="11"/>
        <color theme="1"/>
        <rFont val="Calibri"/>
        <family val="2"/>
        <scheme val="minor"/>
      </rPr>
      <t>: min. 2 300 MB/s</t>
    </r>
  </si>
  <si>
    <r>
      <rPr>
        <b/>
        <sz val="11"/>
        <color theme="1"/>
        <rFont val="Calibri"/>
        <family val="2"/>
        <scheme val="minor"/>
      </rPr>
      <t>Rychlost zápisu</t>
    </r>
    <r>
      <rPr>
        <sz val="11"/>
        <color theme="1"/>
        <rFont val="Calibri"/>
        <family val="2"/>
        <scheme val="minor"/>
      </rPr>
      <t>: min. 1 100 MB/s</t>
    </r>
  </si>
  <si>
    <t>HDD 6TB</t>
  </si>
  <si>
    <r>
      <rPr>
        <b/>
        <sz val="11"/>
        <color theme="1"/>
        <rFont val="Calibri"/>
        <family val="2"/>
        <scheme val="minor"/>
      </rPr>
      <t>Formát disku:</t>
    </r>
    <r>
      <rPr>
        <sz val="11"/>
        <color theme="1"/>
        <rFont val="Calibri"/>
        <family val="2"/>
        <scheme val="minor"/>
      </rPr>
      <t xml:space="preserve"> 3,5"</t>
    </r>
  </si>
  <si>
    <r>
      <rPr>
        <b/>
        <sz val="11"/>
        <color theme="1"/>
        <rFont val="Calibri"/>
        <family val="2"/>
        <scheme val="minor"/>
      </rPr>
      <t xml:space="preserve">Rozhraní: </t>
    </r>
    <r>
      <rPr>
        <sz val="11"/>
        <color theme="1"/>
        <rFont val="Calibri"/>
        <family val="2"/>
        <scheme val="minor"/>
      </rPr>
      <t>SATA 6Gb/s</t>
    </r>
  </si>
  <si>
    <r>
      <rPr>
        <b/>
        <sz val="11"/>
        <color theme="1"/>
        <rFont val="Calibri"/>
        <family val="2"/>
        <scheme val="minor"/>
      </rPr>
      <t>Určení:</t>
    </r>
    <r>
      <rPr>
        <sz val="11"/>
        <color theme="1"/>
        <rFont val="Calibri"/>
        <family val="2"/>
        <scheme val="minor"/>
      </rPr>
      <t xml:space="preserve"> Pro NAS servery</t>
    </r>
  </si>
  <si>
    <t>HDD 16TB</t>
  </si>
  <si>
    <t>UPS Záložní zdroj</t>
  </si>
  <si>
    <r>
      <rPr>
        <b/>
        <sz val="11"/>
        <color theme="1"/>
        <rFont val="Calibri"/>
        <family val="2"/>
        <scheme val="minor"/>
      </rPr>
      <t>Výkon</t>
    </r>
    <r>
      <rPr>
        <sz val="11"/>
        <color theme="1"/>
        <rFont val="Calibri"/>
        <family val="2"/>
        <scheme val="minor"/>
      </rPr>
      <t>: min. 3 000 VA / 3 000 W</t>
    </r>
  </si>
  <si>
    <r>
      <rPr>
        <b/>
        <sz val="11"/>
        <color theme="1"/>
        <rFont val="Calibri"/>
        <family val="2"/>
        <scheme val="minor"/>
      </rPr>
      <t>Počet zásuvek</t>
    </r>
    <r>
      <rPr>
        <sz val="11"/>
        <color theme="1"/>
        <rFont val="Calibri"/>
        <family val="2"/>
        <scheme val="minor"/>
      </rPr>
      <t>: min. 8</t>
    </r>
  </si>
  <si>
    <r>
      <rPr>
        <b/>
        <sz val="11"/>
        <color theme="1"/>
        <rFont val="Calibri"/>
        <family val="2"/>
        <scheme val="minor"/>
      </rPr>
      <t>Provedení</t>
    </r>
    <r>
      <rPr>
        <sz val="11"/>
        <color theme="1"/>
        <rFont val="Calibri"/>
        <family val="2"/>
        <scheme val="minor"/>
      </rPr>
      <t>: RACK</t>
    </r>
  </si>
  <si>
    <r>
      <rPr>
        <b/>
        <sz val="11"/>
        <color theme="1"/>
        <rFont val="Calibri"/>
        <family val="2"/>
        <scheme val="minor"/>
      </rPr>
      <t>Výstupní napětí</t>
    </r>
    <r>
      <rPr>
        <sz val="11"/>
        <color theme="1"/>
        <rFont val="Calibri"/>
        <family val="2"/>
        <scheme val="minor"/>
      </rPr>
      <t>: 220/230</t>
    </r>
  </si>
  <si>
    <r>
      <rPr>
        <b/>
        <sz val="11"/>
        <color theme="1"/>
        <rFont val="Calibri"/>
        <family val="2"/>
        <scheme val="minor"/>
      </rPr>
      <t>Komunikační rozhrani</t>
    </r>
    <r>
      <rPr>
        <sz val="11"/>
        <color theme="1"/>
        <rFont val="Calibri"/>
        <family val="2"/>
        <scheme val="minor"/>
      </rPr>
      <t>: RS232, USB</t>
    </r>
  </si>
  <si>
    <r>
      <rPr>
        <b/>
        <sz val="11"/>
        <color theme="1"/>
        <rFont val="Calibri"/>
        <family val="2"/>
        <scheme val="minor"/>
      </rPr>
      <t>Funkce</t>
    </r>
    <r>
      <rPr>
        <sz val="11"/>
        <color theme="1"/>
        <rFont val="Calibri"/>
        <family val="2"/>
        <scheme val="minor"/>
      </rPr>
      <t xml:space="preserve">: Hot-swap baterie, plánované vyplnutí/zapnutí, </t>
    </r>
  </si>
  <si>
    <t>NTB pro box</t>
  </si>
  <si>
    <r>
      <rPr>
        <b/>
        <sz val="11"/>
        <color theme="1"/>
        <rFont val="Calibri"/>
        <family val="2"/>
        <scheme val="minor"/>
      </rPr>
      <t>Rozlišení:</t>
    </r>
    <r>
      <rPr>
        <sz val="11"/>
        <color theme="1"/>
        <rFont val="Calibri"/>
        <family val="2"/>
        <scheme val="minor"/>
      </rPr>
      <t xml:space="preserve"> min. 1920 x 1080 (Full HD)</t>
    </r>
  </si>
  <si>
    <r>
      <rPr>
        <b/>
        <sz val="11"/>
        <color theme="1"/>
        <rFont val="Calibri"/>
        <family val="2"/>
        <scheme val="minor"/>
      </rPr>
      <t>Procesor</t>
    </r>
    <r>
      <rPr>
        <sz val="11"/>
        <color theme="1"/>
        <rFont val="Calibri"/>
        <family val="2"/>
        <scheme val="minor"/>
      </rPr>
      <t>: min. výkon 9 000 bodů dle www.cpubenchmark.net</t>
    </r>
  </si>
  <si>
    <r>
      <rPr>
        <b/>
        <sz val="11"/>
        <color theme="1"/>
        <rFont val="Calibri"/>
        <family val="2"/>
        <scheme val="minor"/>
      </rPr>
      <t>Operační paměť:</t>
    </r>
    <r>
      <rPr>
        <sz val="11"/>
        <color theme="1"/>
        <rFont val="Calibri"/>
        <family val="2"/>
        <scheme val="minor"/>
      </rPr>
      <t xml:space="preserve"> min. 8 GB RAM</t>
    </r>
  </si>
  <si>
    <r>
      <rPr>
        <b/>
        <sz val="11"/>
        <color theme="1"/>
        <rFont val="Calibri"/>
        <family val="2"/>
        <scheme val="minor"/>
      </rPr>
      <t>Uložiště:</t>
    </r>
    <r>
      <rPr>
        <sz val="11"/>
        <color theme="1"/>
        <rFont val="Calibri"/>
        <family val="2"/>
        <scheme val="minor"/>
      </rPr>
      <t xml:space="preserve"> min. 256 GB SSD M.2 PCIe NVMe</t>
    </r>
  </si>
  <si>
    <r>
      <rPr>
        <b/>
        <sz val="11"/>
        <color theme="1"/>
        <rFont val="Calibri"/>
        <family val="2"/>
        <scheme val="minor"/>
      </rPr>
      <t>Rozhraní:</t>
    </r>
    <r>
      <rPr>
        <sz val="11"/>
        <color theme="1"/>
        <rFont val="Calibri"/>
        <family val="2"/>
        <scheme val="minor"/>
      </rPr>
      <t xml:space="preserve"> Wi-Fi 5, Bluetooth v5.0</t>
    </r>
  </si>
  <si>
    <r>
      <rPr>
        <b/>
        <sz val="11"/>
        <color theme="1"/>
        <rFont val="Calibri"/>
        <family val="2"/>
        <scheme val="minor"/>
      </rPr>
      <t>Porty: 1</t>
    </r>
    <r>
      <rPr>
        <sz val="11"/>
        <color theme="1"/>
        <rFont val="Calibri"/>
        <family val="2"/>
        <scheme val="minor"/>
      </rPr>
      <t>x USB 2.0, 1x USB 3.X, 1x USB 3.X Type-C, 1x HDMI, 1x RJ45, 1x 1 Headset  Jack</t>
    </r>
  </si>
  <si>
    <r>
      <rPr>
        <b/>
        <sz val="11"/>
        <color theme="1"/>
        <rFont val="Calibri"/>
        <family val="2"/>
        <scheme val="minor"/>
      </rPr>
      <t>Hmotnost</t>
    </r>
    <r>
      <rPr>
        <sz val="11"/>
        <color theme="1"/>
        <rFont val="Calibri"/>
        <family val="2"/>
        <scheme val="minor"/>
      </rPr>
      <t>: max 1,5kg</t>
    </r>
  </si>
  <si>
    <r>
      <rPr>
        <b/>
        <sz val="11"/>
        <color theme="1"/>
        <rFont val="Calibri"/>
        <family val="2"/>
        <scheme val="minor"/>
      </rPr>
      <t>Výbava:</t>
    </r>
    <r>
      <rPr>
        <sz val="11"/>
        <color theme="1"/>
        <rFont val="Calibri"/>
        <family val="2"/>
        <scheme val="minor"/>
      </rPr>
      <t xml:space="preserve">  čtečka otisků prstů, čtečka karet</t>
    </r>
  </si>
  <si>
    <t>NTB var.3</t>
  </si>
  <si>
    <r>
      <rPr>
        <b/>
        <sz val="11"/>
        <color theme="1"/>
        <rFont val="Calibri"/>
        <family val="2"/>
        <scheme val="minor"/>
      </rPr>
      <t>Rozlišení:</t>
    </r>
    <r>
      <rPr>
        <sz val="11"/>
        <color theme="1"/>
        <rFont val="Calibri"/>
        <family val="2"/>
        <scheme val="minor"/>
      </rPr>
      <t xml:space="preserve"> min.1920 x 1080</t>
    </r>
  </si>
  <si>
    <r>
      <rPr>
        <b/>
        <sz val="11"/>
        <color theme="1"/>
        <rFont val="Calibri"/>
        <family val="2"/>
        <scheme val="minor"/>
      </rPr>
      <t>Porty:</t>
    </r>
    <r>
      <rPr>
        <sz val="11"/>
        <color theme="1"/>
        <rFont val="Calibri"/>
        <family val="2"/>
        <scheme val="minor"/>
      </rPr>
      <t xml:space="preserve"> min. 3x USB, 1x USB-C, 1x HDMI</t>
    </r>
  </si>
  <si>
    <r>
      <rPr>
        <b/>
        <sz val="11"/>
        <color theme="1"/>
        <rFont val="Calibri"/>
        <family val="2"/>
        <scheme val="minor"/>
      </rPr>
      <t>Výbava:</t>
    </r>
    <r>
      <rPr>
        <sz val="11"/>
        <color theme="1"/>
        <rFont val="Calibri"/>
        <family val="2"/>
        <scheme val="minor"/>
      </rPr>
      <t xml:space="preserve"> numerická klávesnice, podsvícená klávesnice, čtečka otisků prstů</t>
    </r>
  </si>
  <si>
    <r>
      <rPr>
        <b/>
        <sz val="11"/>
        <color theme="1"/>
        <rFont val="Calibri"/>
        <family val="2"/>
        <scheme val="minor"/>
      </rPr>
      <t xml:space="preserve">Operační systém: </t>
    </r>
    <r>
      <rPr>
        <sz val="11"/>
        <color theme="1"/>
        <rFont val="Calibri"/>
        <family val="2"/>
        <scheme val="minor"/>
      </rPr>
      <t>v nejnovější verzi s možností režimu vzdálené plochy a připojení do domény. Zadavatel požaduje tento SW z důvodu kompatibility s již používaným SW, kdy nevzniknou zadavateli vícenáklady spojené s nutností proškolení pedagogů na nový SW.</t>
    </r>
  </si>
  <si>
    <r>
      <rPr>
        <b/>
        <sz val="11"/>
        <color theme="1"/>
        <rFont val="Calibri"/>
        <family val="2"/>
        <scheme val="minor"/>
      </rPr>
      <t>Operační systém:</t>
    </r>
    <r>
      <rPr>
        <sz val="11"/>
        <color theme="1"/>
        <rFont val="Calibri"/>
        <family val="2"/>
        <scheme val="minor"/>
      </rPr>
      <t>v nejnovější verzi s možností režimu vzdálené plochy a připojení do domény. Zadavatel požaduje tento SW z důvodu kompatibility s již používaným SW, kdy nevzniknou zadavateli vícenáklady spojené s nutností proškolení pedagogů na nový SW.</t>
    </r>
  </si>
  <si>
    <r>
      <rPr>
        <b/>
        <sz val="11"/>
        <color theme="1"/>
        <rFont val="Calibri"/>
        <family val="2"/>
        <scheme val="minor"/>
      </rPr>
      <t>Uložiště:</t>
    </r>
    <r>
      <rPr>
        <sz val="11"/>
        <color theme="1"/>
        <rFont val="Calibri"/>
        <family val="2"/>
        <scheme val="minor"/>
      </rPr>
      <t xml:space="preserve"> min. 500 GB SSD M.2 PCIe NVMe </t>
    </r>
  </si>
  <si>
    <r>
      <rPr>
        <b/>
        <sz val="11"/>
        <color theme="1"/>
        <rFont val="Calibri"/>
        <family val="2"/>
        <scheme val="minor"/>
      </rPr>
      <t>Uložiště:</t>
    </r>
    <r>
      <rPr>
        <sz val="11"/>
        <color theme="1"/>
        <rFont val="Calibri"/>
        <family val="2"/>
        <scheme val="minor"/>
      </rPr>
      <t xml:space="preserve"> min. 512 GB SSD M.2 PCIe NVMe </t>
    </r>
  </si>
  <si>
    <t xml:space="preserve">* Jsou-li v zadávací dokumentaci uvedeny technické podmínky (normy) je uchazeč oprávněn navrhnout jiné řešení splňující rovnocenným způsobem požadavky vymezené takovými technickými podmínkami. </t>
  </si>
  <si>
    <r>
      <rPr>
        <b/>
        <sz val="11"/>
        <color theme="1"/>
        <rFont val="Calibri"/>
        <family val="2"/>
        <scheme val="minor"/>
      </rPr>
      <t>*Podporované služby</t>
    </r>
    <r>
      <rPr>
        <sz val="11"/>
        <color theme="1"/>
        <rFont val="Calibri"/>
        <family val="2"/>
        <scheme val="minor"/>
      </rPr>
      <t>: Sdílení souborů (SAMBA), Web Server, Print Server, Cloud Server, DLNA</t>
    </r>
  </si>
  <si>
    <r>
      <rPr>
        <b/>
        <sz val="11"/>
        <color theme="1"/>
        <rFont val="Calibri"/>
        <family val="2"/>
        <scheme val="minor"/>
      </rPr>
      <t>Porty:</t>
    </r>
    <r>
      <rPr>
        <sz val="11"/>
        <color theme="1"/>
        <rFont val="Calibri"/>
        <family val="2"/>
        <scheme val="minor"/>
      </rPr>
      <t xml:space="preserve"> min.</t>
    </r>
    <r>
      <rPr>
        <sz val="11"/>
        <color theme="1"/>
        <rFont val="Calibri"/>
        <family val="2"/>
        <scheme val="minor"/>
      </rPr>
      <t xml:space="preserve"> 4x LAN, 2x USB 3.0</t>
    </r>
  </si>
  <si>
    <r>
      <rPr>
        <b/>
        <sz val="11"/>
        <color theme="1"/>
        <rFont val="Calibri"/>
        <family val="2"/>
        <scheme val="minor"/>
      </rPr>
      <t>Velikost:</t>
    </r>
    <r>
      <rPr>
        <sz val="11"/>
        <color theme="1"/>
        <rFont val="Calibri"/>
        <family val="2"/>
        <scheme val="minor"/>
      </rPr>
      <t xml:space="preserve"> min. 6 000 GB</t>
    </r>
  </si>
  <si>
    <r>
      <rPr>
        <b/>
        <sz val="11"/>
        <color theme="1"/>
        <rFont val="Calibri"/>
        <family val="2"/>
        <scheme val="minor"/>
      </rPr>
      <t>Rychlost otáček:</t>
    </r>
    <r>
      <rPr>
        <sz val="11"/>
        <color theme="1"/>
        <rFont val="Calibri"/>
        <family val="2"/>
        <scheme val="minor"/>
      </rPr>
      <t xml:space="preserve"> min. 5 400 rpm</t>
    </r>
  </si>
  <si>
    <r>
      <rPr>
        <b/>
        <sz val="11"/>
        <color theme="1"/>
        <rFont val="Calibri"/>
        <family val="2"/>
        <scheme val="minor"/>
      </rPr>
      <t xml:space="preserve">Vyrovnávací paměť: </t>
    </r>
    <r>
      <rPr>
        <sz val="11"/>
        <color theme="1"/>
        <rFont val="Calibri"/>
        <family val="2"/>
        <scheme val="minor"/>
      </rPr>
      <t>min.</t>
    </r>
    <r>
      <rPr>
        <sz val="11"/>
        <color theme="1"/>
        <rFont val="Calibri"/>
        <family val="2"/>
        <scheme val="minor"/>
      </rPr>
      <t xml:space="preserve"> 256 MB</t>
    </r>
  </si>
  <si>
    <r>
      <rPr>
        <b/>
        <sz val="11"/>
        <color theme="1"/>
        <rFont val="Calibri"/>
        <family val="2"/>
        <scheme val="minor"/>
      </rPr>
      <t>Velikost:</t>
    </r>
    <r>
      <rPr>
        <sz val="11"/>
        <color theme="1"/>
        <rFont val="Calibri"/>
        <family val="2"/>
        <scheme val="minor"/>
      </rPr>
      <t xml:space="preserve"> min. 16 000 GB</t>
    </r>
  </si>
  <si>
    <r>
      <rPr>
        <b/>
        <sz val="11"/>
        <color theme="1"/>
        <rFont val="Calibri"/>
        <family val="2"/>
        <scheme val="minor"/>
      </rPr>
      <t>Rychlost otáček:</t>
    </r>
    <r>
      <rPr>
        <sz val="11"/>
        <color theme="1"/>
        <rFont val="Calibri"/>
        <family val="2"/>
        <scheme val="minor"/>
      </rPr>
      <t xml:space="preserve"> min. 7 200 rpm</t>
    </r>
  </si>
  <si>
    <r>
      <rPr>
        <b/>
        <sz val="11"/>
        <color theme="1"/>
        <rFont val="Calibri"/>
        <family val="2"/>
        <scheme val="minor"/>
      </rPr>
      <t>Vyrovnávací paměť:</t>
    </r>
    <r>
      <rPr>
        <sz val="11"/>
        <color theme="1"/>
        <rFont val="Calibri"/>
        <family val="2"/>
        <scheme val="minor"/>
      </rPr>
      <t xml:space="preserve"> min. 512 MB</t>
    </r>
  </si>
  <si>
    <r>
      <rPr>
        <b/>
        <sz val="11"/>
        <color theme="1"/>
        <rFont val="Calibri"/>
        <family val="2"/>
        <scheme val="minor"/>
      </rPr>
      <t>Baterie</t>
    </r>
    <r>
      <rPr>
        <sz val="11"/>
        <color theme="1"/>
        <rFont val="Calibri"/>
        <family val="2"/>
        <scheme val="minor"/>
      </rPr>
      <t>: min. 40Wh</t>
    </r>
  </si>
  <si>
    <t>CELKEM</t>
  </si>
  <si>
    <t>Dodavatel vyplní zvýrazněné buňky</t>
  </si>
  <si>
    <r>
      <rPr>
        <b/>
        <sz val="11"/>
        <color theme="1"/>
        <rFont val="Calibri"/>
        <family val="2"/>
        <scheme val="minor"/>
      </rPr>
      <t>Záruka:</t>
    </r>
    <r>
      <rPr>
        <sz val="11"/>
        <color theme="1"/>
        <rFont val="Calibri"/>
        <family val="2"/>
        <scheme val="minor"/>
      </rPr>
      <t xml:space="preserve"> min. 24 měsíců</t>
    </r>
  </si>
  <si>
    <r>
      <rPr>
        <b/>
        <sz val="11"/>
        <color theme="1"/>
        <rFont val="Calibri"/>
        <family val="2"/>
        <scheme val="minor"/>
      </rPr>
      <t>Záruka:</t>
    </r>
    <r>
      <rPr>
        <sz val="11"/>
        <color theme="1"/>
        <rFont val="Calibri"/>
        <family val="2"/>
        <scheme val="minor"/>
      </rPr>
      <t xml:space="preserve"> min. 36 měsíců</t>
    </r>
  </si>
  <si>
    <r>
      <rPr>
        <b/>
        <sz val="11"/>
        <color theme="1"/>
        <rFont val="Calibri"/>
        <family val="2"/>
        <scheme val="minor"/>
      </rPr>
      <t>Záruka:</t>
    </r>
    <r>
      <rPr>
        <sz val="11"/>
        <color theme="1"/>
        <rFont val="Calibri"/>
        <family val="2"/>
        <scheme val="minor"/>
      </rPr>
      <t xml:space="preserve"> min. 60 měsíců</t>
    </r>
  </si>
  <si>
    <t>ANO / NE / konkrétní specifikace/hodnota (pro parametr / záruku  se stanoveným požadavkem min./max. apod.)</t>
  </si>
  <si>
    <t>Veřejná zakázka: Dodávka IT vybavení pro SPOŠ Dvůr Králové nad Labem - 3.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</si>
</sst>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5" xfId="2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/>
    <xf numFmtId="0" fontId="0" fillId="0" borderId="7" xfId="0" applyFont="1" applyBorder="1" applyAlignment="1">
      <alignment horizontal="left" vertical="center"/>
    </xf>
    <xf numFmtId="0" fontId="0" fillId="0" borderId="2" xfId="0" applyFont="1" applyBorder="1"/>
    <xf numFmtId="4" fontId="2" fillId="0" borderId="5" xfId="0" applyNumberFormat="1" applyFont="1" applyBorder="1" applyAlignment="1">
      <alignment horizontal="right" vertical="center"/>
    </xf>
    <xf numFmtId="9" fontId="2" fillId="2" borderId="5" xfId="20" applyFont="1" applyFill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3" borderId="23" xfId="0" applyFont="1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16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19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16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3" borderId="2" xfId="0" applyNumberFormat="1" applyFill="1" applyBorder="1" applyAlignment="1" applyProtection="1">
      <alignment horizontal="right" vertical="center"/>
      <protection locked="0"/>
    </xf>
    <xf numFmtId="4" fontId="0" fillId="3" borderId="16" xfId="0" applyNumberFormat="1" applyFill="1" applyBorder="1" applyAlignment="1" applyProtection="1">
      <alignment horizontal="right" vertical="center"/>
      <protection locked="0"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9" fontId="0" fillId="3" borderId="1" xfId="20" applyFont="1" applyFill="1" applyBorder="1" applyAlignment="1" applyProtection="1">
      <alignment horizontal="center" vertical="center"/>
      <protection locked="0"/>
    </xf>
    <xf numFmtId="9" fontId="0" fillId="3" borderId="2" xfId="20" applyFont="1" applyFill="1" applyBorder="1" applyAlignment="1" applyProtection="1">
      <alignment horizontal="center" vertical="center"/>
      <protection locked="0"/>
    </xf>
    <xf numFmtId="9" fontId="0" fillId="3" borderId="16" xfId="20" applyFont="1" applyFill="1" applyBorder="1" applyAlignment="1" applyProtection="1">
      <alignment horizontal="center" vertical="center"/>
      <protection locked="0"/>
    </xf>
    <xf numFmtId="9" fontId="0" fillId="3" borderId="3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zoomScale="85" zoomScaleNormal="85" workbookViewId="0" topLeftCell="A1">
      <selection activeCell="D2" sqref="D2:J2"/>
    </sheetView>
  </sheetViews>
  <sheetFormatPr defaultColWidth="8.8515625" defaultRowHeight="15"/>
  <cols>
    <col min="1" max="1" width="3.00390625" style="0" customWidth="1"/>
    <col min="2" max="2" width="14.8515625" style="0" bestFit="1" customWidth="1"/>
    <col min="3" max="3" width="72.7109375" style="0" bestFit="1" customWidth="1"/>
    <col min="4" max="4" width="37.28125" style="0" customWidth="1"/>
    <col min="5" max="5" width="13.28125" style="0" customWidth="1"/>
    <col min="6" max="6" width="13.57421875" style="0" customWidth="1"/>
    <col min="7" max="7" width="8.00390625" style="0" bestFit="1" customWidth="1"/>
    <col min="8" max="8" width="17.140625" style="0" customWidth="1"/>
    <col min="9" max="9" width="16.57421875" style="0" bestFit="1" customWidth="1"/>
    <col min="10" max="10" width="9.8515625" style="0" customWidth="1"/>
    <col min="11" max="11" width="15.57421875" style="0" customWidth="1"/>
    <col min="12" max="12" width="17.421875" style="0" customWidth="1"/>
  </cols>
  <sheetData>
    <row r="1" spans="1:3" ht="15">
      <c r="A1" s="58" t="s">
        <v>85</v>
      </c>
      <c r="B1" s="58"/>
      <c r="C1" s="58"/>
    </row>
    <row r="2" spans="4:10" ht="16.5" thickBot="1">
      <c r="D2" s="59" t="s">
        <v>80</v>
      </c>
      <c r="E2" s="59"/>
      <c r="F2" s="59"/>
      <c r="G2" s="59"/>
      <c r="H2" s="59"/>
      <c r="I2" s="59"/>
      <c r="J2" s="59"/>
    </row>
    <row r="3" spans="1:12" ht="45" customHeight="1" thickBot="1">
      <c r="A3" s="15" t="s">
        <v>0</v>
      </c>
      <c r="B3" s="16" t="s">
        <v>1</v>
      </c>
      <c r="C3" s="16" t="s">
        <v>2</v>
      </c>
      <c r="D3" s="17" t="s">
        <v>84</v>
      </c>
      <c r="E3" s="16" t="s">
        <v>3</v>
      </c>
      <c r="F3" s="16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17" t="s">
        <v>9</v>
      </c>
      <c r="L3" s="19" t="s">
        <v>10</v>
      </c>
    </row>
    <row r="4" spans="1:12" ht="15">
      <c r="A4" s="32">
        <v>1</v>
      </c>
      <c r="B4" s="36" t="s">
        <v>11</v>
      </c>
      <c r="C4" s="1" t="s">
        <v>12</v>
      </c>
      <c r="D4" s="60"/>
      <c r="E4" s="61"/>
      <c r="F4" s="61"/>
      <c r="G4" s="40">
        <v>12</v>
      </c>
      <c r="H4" s="72"/>
      <c r="I4" s="47">
        <f>G4*H4</f>
        <v>0</v>
      </c>
      <c r="J4" s="76"/>
      <c r="K4" s="47">
        <f>I4*J4</f>
        <v>0</v>
      </c>
      <c r="L4" s="27">
        <f>I4+K4</f>
        <v>0</v>
      </c>
    </row>
    <row r="5" spans="1:12" ht="15">
      <c r="A5" s="33"/>
      <c r="B5" s="37"/>
      <c r="C5" s="2" t="s">
        <v>13</v>
      </c>
      <c r="D5" s="62"/>
      <c r="E5" s="63"/>
      <c r="F5" s="63"/>
      <c r="G5" s="41"/>
      <c r="H5" s="73"/>
      <c r="I5" s="48"/>
      <c r="J5" s="77"/>
      <c r="K5" s="48"/>
      <c r="L5" s="28"/>
    </row>
    <row r="6" spans="1:12" ht="15">
      <c r="A6" s="33"/>
      <c r="B6" s="37"/>
      <c r="C6" s="3" t="s">
        <v>14</v>
      </c>
      <c r="D6" s="62"/>
      <c r="E6" s="63"/>
      <c r="F6" s="63"/>
      <c r="G6" s="41"/>
      <c r="H6" s="73"/>
      <c r="I6" s="48"/>
      <c r="J6" s="77"/>
      <c r="K6" s="48"/>
      <c r="L6" s="28"/>
    </row>
    <row r="7" spans="1:12" ht="30">
      <c r="A7" s="33"/>
      <c r="B7" s="37"/>
      <c r="C7" s="4" t="s">
        <v>15</v>
      </c>
      <c r="D7" s="62"/>
      <c r="E7" s="63"/>
      <c r="F7" s="63"/>
      <c r="G7" s="41"/>
      <c r="H7" s="73"/>
      <c r="I7" s="48"/>
      <c r="J7" s="77"/>
      <c r="K7" s="48"/>
      <c r="L7" s="28"/>
    </row>
    <row r="8" spans="1:12" ht="30">
      <c r="A8" s="33"/>
      <c r="B8" s="37"/>
      <c r="C8" s="4" t="s">
        <v>16</v>
      </c>
      <c r="D8" s="62"/>
      <c r="E8" s="63"/>
      <c r="F8" s="63"/>
      <c r="G8" s="41"/>
      <c r="H8" s="73"/>
      <c r="I8" s="48"/>
      <c r="J8" s="77"/>
      <c r="K8" s="48"/>
      <c r="L8" s="28"/>
    </row>
    <row r="9" spans="1:12" ht="15">
      <c r="A9" s="33"/>
      <c r="B9" s="37"/>
      <c r="C9" s="5" t="s">
        <v>17</v>
      </c>
      <c r="D9" s="62"/>
      <c r="E9" s="63"/>
      <c r="F9" s="63"/>
      <c r="G9" s="41"/>
      <c r="H9" s="73"/>
      <c r="I9" s="48"/>
      <c r="J9" s="77"/>
      <c r="K9" s="48"/>
      <c r="L9" s="28"/>
    </row>
    <row r="10" spans="1:12" ht="15">
      <c r="A10" s="34"/>
      <c r="B10" s="38"/>
      <c r="C10" s="5" t="s">
        <v>18</v>
      </c>
      <c r="D10" s="64"/>
      <c r="E10" s="63"/>
      <c r="F10" s="63"/>
      <c r="G10" s="42"/>
      <c r="H10" s="74"/>
      <c r="I10" s="49"/>
      <c r="J10" s="78"/>
      <c r="K10" s="49"/>
      <c r="L10" s="29"/>
    </row>
    <row r="11" spans="1:12" ht="16.5" customHeight="1" thickBot="1">
      <c r="A11" s="35"/>
      <c r="B11" s="39"/>
      <c r="C11" s="21" t="s">
        <v>81</v>
      </c>
      <c r="D11" s="65"/>
      <c r="E11" s="66"/>
      <c r="F11" s="66"/>
      <c r="G11" s="43"/>
      <c r="H11" s="75"/>
      <c r="I11" s="50"/>
      <c r="J11" s="79"/>
      <c r="K11" s="50"/>
      <c r="L11" s="30"/>
    </row>
    <row r="12" spans="1:12" ht="15">
      <c r="A12" s="32">
        <v>2</v>
      </c>
      <c r="B12" s="36" t="s">
        <v>19</v>
      </c>
      <c r="C12" s="20" t="s">
        <v>20</v>
      </c>
      <c r="D12" s="60"/>
      <c r="E12" s="67"/>
      <c r="F12" s="67"/>
      <c r="G12" s="40">
        <v>11</v>
      </c>
      <c r="H12" s="72"/>
      <c r="I12" s="44">
        <f>G12*H12</f>
        <v>0</v>
      </c>
      <c r="J12" s="76"/>
      <c r="K12" s="47">
        <f>I12*J12</f>
        <v>0</v>
      </c>
      <c r="L12" s="27">
        <f>I12+K12</f>
        <v>0</v>
      </c>
    </row>
    <row r="13" spans="1:12" ht="15">
      <c r="A13" s="33"/>
      <c r="B13" s="37"/>
      <c r="C13" s="2" t="s">
        <v>21</v>
      </c>
      <c r="D13" s="62"/>
      <c r="E13" s="68"/>
      <c r="F13" s="68"/>
      <c r="G13" s="41"/>
      <c r="H13" s="73"/>
      <c r="I13" s="45"/>
      <c r="J13" s="77"/>
      <c r="K13" s="48"/>
      <c r="L13" s="28"/>
    </row>
    <row r="14" spans="1:12" ht="15">
      <c r="A14" s="33"/>
      <c r="B14" s="37"/>
      <c r="C14" s="13" t="s">
        <v>22</v>
      </c>
      <c r="D14" s="62"/>
      <c r="E14" s="68"/>
      <c r="F14" s="68"/>
      <c r="G14" s="41"/>
      <c r="H14" s="73"/>
      <c r="I14" s="45"/>
      <c r="J14" s="77"/>
      <c r="K14" s="48"/>
      <c r="L14" s="28"/>
    </row>
    <row r="15" spans="1:12" ht="15">
      <c r="A15" s="33"/>
      <c r="B15" s="37"/>
      <c r="C15" s="2" t="s">
        <v>23</v>
      </c>
      <c r="D15" s="62"/>
      <c r="E15" s="68"/>
      <c r="F15" s="68"/>
      <c r="G15" s="41"/>
      <c r="H15" s="73"/>
      <c r="I15" s="45"/>
      <c r="J15" s="77"/>
      <c r="K15" s="48"/>
      <c r="L15" s="28"/>
    </row>
    <row r="16" spans="1:12" ht="15">
      <c r="A16" s="33"/>
      <c r="B16" s="37"/>
      <c r="C16" s="2" t="s">
        <v>24</v>
      </c>
      <c r="D16" s="62"/>
      <c r="E16" s="68"/>
      <c r="F16" s="68"/>
      <c r="G16" s="41"/>
      <c r="H16" s="73"/>
      <c r="I16" s="45"/>
      <c r="J16" s="77"/>
      <c r="K16" s="48"/>
      <c r="L16" s="28"/>
    </row>
    <row r="17" spans="1:12" ht="15">
      <c r="A17" s="33"/>
      <c r="B17" s="37"/>
      <c r="C17" s="2" t="s">
        <v>25</v>
      </c>
      <c r="D17" s="62"/>
      <c r="E17" s="68"/>
      <c r="F17" s="68"/>
      <c r="G17" s="41"/>
      <c r="H17" s="73"/>
      <c r="I17" s="45"/>
      <c r="J17" s="77"/>
      <c r="K17" s="48"/>
      <c r="L17" s="28"/>
    </row>
    <row r="18" spans="1:12" ht="15">
      <c r="A18" s="33"/>
      <c r="B18" s="37"/>
      <c r="C18" s="2" t="s">
        <v>26</v>
      </c>
      <c r="D18" s="62"/>
      <c r="E18" s="68"/>
      <c r="F18" s="68"/>
      <c r="G18" s="41"/>
      <c r="H18" s="73"/>
      <c r="I18" s="45"/>
      <c r="J18" s="77"/>
      <c r="K18" s="48"/>
      <c r="L18" s="28"/>
    </row>
    <row r="19" spans="1:12" ht="15">
      <c r="A19" s="33"/>
      <c r="B19" s="37"/>
      <c r="C19" s="2" t="s">
        <v>27</v>
      </c>
      <c r="D19" s="62"/>
      <c r="E19" s="68"/>
      <c r="F19" s="68"/>
      <c r="G19" s="41"/>
      <c r="H19" s="73"/>
      <c r="I19" s="45"/>
      <c r="J19" s="77"/>
      <c r="K19" s="48"/>
      <c r="L19" s="28"/>
    </row>
    <row r="20" spans="1:12" ht="15">
      <c r="A20" s="34"/>
      <c r="B20" s="38"/>
      <c r="C20" s="21" t="s">
        <v>81</v>
      </c>
      <c r="D20" s="64"/>
      <c r="E20" s="69"/>
      <c r="F20" s="69"/>
      <c r="G20" s="42"/>
      <c r="H20" s="74"/>
      <c r="I20" s="45"/>
      <c r="J20" s="78"/>
      <c r="K20" s="49"/>
      <c r="L20" s="29"/>
    </row>
    <row r="21" spans="1:12" ht="60.75" thickBot="1">
      <c r="A21" s="35"/>
      <c r="B21" s="39"/>
      <c r="C21" s="8" t="s">
        <v>65</v>
      </c>
      <c r="D21" s="65"/>
      <c r="E21" s="70"/>
      <c r="F21" s="70"/>
      <c r="G21" s="43"/>
      <c r="H21" s="75"/>
      <c r="I21" s="46"/>
      <c r="J21" s="79"/>
      <c r="K21" s="50"/>
      <c r="L21" s="30"/>
    </row>
    <row r="22" spans="1:12" ht="15">
      <c r="A22" s="32">
        <v>3</v>
      </c>
      <c r="B22" s="36" t="s">
        <v>28</v>
      </c>
      <c r="C22" s="1" t="s">
        <v>29</v>
      </c>
      <c r="D22" s="60"/>
      <c r="E22" s="67"/>
      <c r="F22" s="67"/>
      <c r="G22" s="40">
        <v>1</v>
      </c>
      <c r="H22" s="72"/>
      <c r="I22" s="44">
        <f>G22*H22</f>
        <v>0</v>
      </c>
      <c r="J22" s="76"/>
      <c r="K22" s="47">
        <f>I22*J22</f>
        <v>0</v>
      </c>
      <c r="L22" s="27">
        <f>I22+K22</f>
        <v>0</v>
      </c>
    </row>
    <row r="23" spans="1:12" ht="15">
      <c r="A23" s="33"/>
      <c r="B23" s="37"/>
      <c r="C23" s="2" t="s">
        <v>30</v>
      </c>
      <c r="D23" s="62"/>
      <c r="E23" s="68"/>
      <c r="F23" s="68"/>
      <c r="G23" s="41"/>
      <c r="H23" s="73"/>
      <c r="I23" s="45"/>
      <c r="J23" s="77"/>
      <c r="K23" s="48"/>
      <c r="L23" s="28"/>
    </row>
    <row r="24" spans="1:12" ht="15">
      <c r="A24" s="33"/>
      <c r="B24" s="37"/>
      <c r="C24" s="2" t="s">
        <v>31</v>
      </c>
      <c r="D24" s="62"/>
      <c r="E24" s="68"/>
      <c r="F24" s="68"/>
      <c r="G24" s="41"/>
      <c r="H24" s="73"/>
      <c r="I24" s="45"/>
      <c r="J24" s="77"/>
      <c r="K24" s="48"/>
      <c r="L24" s="28"/>
    </row>
    <row r="25" spans="1:12" ht="15">
      <c r="A25" s="33"/>
      <c r="B25" s="37"/>
      <c r="C25" s="2" t="s">
        <v>23</v>
      </c>
      <c r="D25" s="62"/>
      <c r="E25" s="68"/>
      <c r="F25" s="68"/>
      <c r="G25" s="41"/>
      <c r="H25" s="73"/>
      <c r="I25" s="45"/>
      <c r="J25" s="77"/>
      <c r="K25" s="48"/>
      <c r="L25" s="28"/>
    </row>
    <row r="26" spans="1:12" ht="15">
      <c r="A26" s="33"/>
      <c r="B26" s="37"/>
      <c r="C26" s="9" t="s">
        <v>68</v>
      </c>
      <c r="D26" s="62"/>
      <c r="E26" s="68"/>
      <c r="F26" s="68"/>
      <c r="G26" s="41"/>
      <c r="H26" s="73"/>
      <c r="I26" s="45"/>
      <c r="J26" s="77"/>
      <c r="K26" s="48"/>
      <c r="L26" s="28"/>
    </row>
    <row r="27" spans="1:12" ht="15">
      <c r="A27" s="33"/>
      <c r="B27" s="37"/>
      <c r="C27" s="2" t="s">
        <v>32</v>
      </c>
      <c r="D27" s="62"/>
      <c r="E27" s="68"/>
      <c r="F27" s="68"/>
      <c r="G27" s="41"/>
      <c r="H27" s="73"/>
      <c r="I27" s="45"/>
      <c r="J27" s="77"/>
      <c r="K27" s="48"/>
      <c r="L27" s="28"/>
    </row>
    <row r="28" spans="1:12" ht="15">
      <c r="A28" s="33"/>
      <c r="B28" s="37"/>
      <c r="C28" s="2" t="s">
        <v>33</v>
      </c>
      <c r="D28" s="62"/>
      <c r="E28" s="68"/>
      <c r="F28" s="68"/>
      <c r="G28" s="41"/>
      <c r="H28" s="73"/>
      <c r="I28" s="45"/>
      <c r="J28" s="77"/>
      <c r="K28" s="48"/>
      <c r="L28" s="28"/>
    </row>
    <row r="29" spans="1:12" ht="15">
      <c r="A29" s="33"/>
      <c r="B29" s="37"/>
      <c r="C29" s="2" t="s">
        <v>27</v>
      </c>
      <c r="D29" s="62"/>
      <c r="E29" s="68"/>
      <c r="F29" s="68"/>
      <c r="G29" s="41"/>
      <c r="H29" s="73"/>
      <c r="I29" s="45"/>
      <c r="J29" s="77"/>
      <c r="K29" s="48"/>
      <c r="L29" s="28"/>
    </row>
    <row r="30" spans="1:12" ht="60">
      <c r="A30" s="33"/>
      <c r="B30" s="37"/>
      <c r="C30" s="7" t="s">
        <v>65</v>
      </c>
      <c r="D30" s="62"/>
      <c r="E30" s="68"/>
      <c r="F30" s="68"/>
      <c r="G30" s="41"/>
      <c r="H30" s="73"/>
      <c r="I30" s="45"/>
      <c r="J30" s="77"/>
      <c r="K30" s="48"/>
      <c r="L30" s="28"/>
    </row>
    <row r="31" spans="1:12" ht="15">
      <c r="A31" s="34"/>
      <c r="B31" s="38"/>
      <c r="C31" s="21" t="s">
        <v>81</v>
      </c>
      <c r="D31" s="64"/>
      <c r="E31" s="69"/>
      <c r="F31" s="69"/>
      <c r="G31" s="42"/>
      <c r="H31" s="74"/>
      <c r="I31" s="45"/>
      <c r="J31" s="78"/>
      <c r="K31" s="49"/>
      <c r="L31" s="29"/>
    </row>
    <row r="32" spans="1:12" ht="30.75" thickBot="1">
      <c r="A32" s="35"/>
      <c r="B32" s="39"/>
      <c r="C32" s="10" t="s">
        <v>34</v>
      </c>
      <c r="D32" s="65"/>
      <c r="E32" s="70"/>
      <c r="F32" s="70"/>
      <c r="G32" s="43"/>
      <c r="H32" s="75"/>
      <c r="I32" s="46"/>
      <c r="J32" s="79"/>
      <c r="K32" s="50"/>
      <c r="L32" s="30"/>
    </row>
    <row r="33" spans="1:12" ht="15">
      <c r="A33" s="32">
        <v>4</v>
      </c>
      <c r="B33" s="36" t="s">
        <v>35</v>
      </c>
      <c r="C33" s="1" t="s">
        <v>36</v>
      </c>
      <c r="D33" s="60"/>
      <c r="E33" s="67"/>
      <c r="F33" s="67"/>
      <c r="G33" s="40">
        <v>1</v>
      </c>
      <c r="H33" s="72"/>
      <c r="I33" s="44">
        <f>G33*H33</f>
        <v>0</v>
      </c>
      <c r="J33" s="76"/>
      <c r="K33" s="47">
        <f>I33*J33</f>
        <v>0</v>
      </c>
      <c r="L33" s="27">
        <f>I33+K33</f>
        <v>0</v>
      </c>
    </row>
    <row r="34" spans="1:12" ht="30">
      <c r="A34" s="33"/>
      <c r="B34" s="37"/>
      <c r="C34" s="14" t="s">
        <v>70</v>
      </c>
      <c r="D34" s="62"/>
      <c r="E34" s="68"/>
      <c r="F34" s="68"/>
      <c r="G34" s="41"/>
      <c r="H34" s="73"/>
      <c r="I34" s="45"/>
      <c r="J34" s="77"/>
      <c r="K34" s="48"/>
      <c r="L34" s="28"/>
    </row>
    <row r="35" spans="1:12" ht="15">
      <c r="A35" s="33"/>
      <c r="B35" s="37"/>
      <c r="C35" s="2" t="s">
        <v>37</v>
      </c>
      <c r="D35" s="62"/>
      <c r="E35" s="68"/>
      <c r="F35" s="68"/>
      <c r="G35" s="41"/>
      <c r="H35" s="73"/>
      <c r="I35" s="45"/>
      <c r="J35" s="77"/>
      <c r="K35" s="48"/>
      <c r="L35" s="28"/>
    </row>
    <row r="36" spans="1:12" ht="15">
      <c r="A36" s="33"/>
      <c r="B36" s="37"/>
      <c r="C36" s="2" t="s">
        <v>38</v>
      </c>
      <c r="D36" s="62"/>
      <c r="E36" s="68"/>
      <c r="F36" s="68"/>
      <c r="G36" s="41"/>
      <c r="H36" s="73"/>
      <c r="I36" s="45"/>
      <c r="J36" s="77"/>
      <c r="K36" s="48"/>
      <c r="L36" s="28"/>
    </row>
    <row r="37" spans="1:12" ht="15">
      <c r="A37" s="33"/>
      <c r="B37" s="37"/>
      <c r="C37" s="2" t="s">
        <v>39</v>
      </c>
      <c r="D37" s="62"/>
      <c r="E37" s="68"/>
      <c r="F37" s="68"/>
      <c r="G37" s="41"/>
      <c r="H37" s="73"/>
      <c r="I37" s="45"/>
      <c r="J37" s="77"/>
      <c r="K37" s="48"/>
      <c r="L37" s="28"/>
    </row>
    <row r="38" spans="1:12" ht="15">
      <c r="A38" s="34"/>
      <c r="B38" s="38"/>
      <c r="C38" s="11" t="s">
        <v>71</v>
      </c>
      <c r="D38" s="64"/>
      <c r="E38" s="69"/>
      <c r="F38" s="69"/>
      <c r="G38" s="42"/>
      <c r="H38" s="74"/>
      <c r="I38" s="45"/>
      <c r="J38" s="78"/>
      <c r="K38" s="49"/>
      <c r="L38" s="29"/>
    </row>
    <row r="39" spans="1:12" ht="15.75" thickBot="1">
      <c r="A39" s="35"/>
      <c r="B39" s="39"/>
      <c r="C39" s="21" t="s">
        <v>82</v>
      </c>
      <c r="D39" s="65"/>
      <c r="E39" s="70"/>
      <c r="F39" s="70"/>
      <c r="G39" s="43"/>
      <c r="H39" s="75"/>
      <c r="I39" s="46"/>
      <c r="J39" s="79"/>
      <c r="K39" s="50"/>
      <c r="L39" s="30"/>
    </row>
    <row r="40" spans="1:12" ht="15">
      <c r="A40" s="32">
        <v>5</v>
      </c>
      <c r="B40" s="36" t="s">
        <v>40</v>
      </c>
      <c r="C40" s="12" t="s">
        <v>72</v>
      </c>
      <c r="D40" s="60"/>
      <c r="E40" s="67"/>
      <c r="F40" s="67"/>
      <c r="G40" s="40">
        <v>5</v>
      </c>
      <c r="H40" s="72"/>
      <c r="I40" s="44">
        <f>G40*H40</f>
        <v>0</v>
      </c>
      <c r="J40" s="76"/>
      <c r="K40" s="47">
        <f>I40*J40</f>
        <v>0</v>
      </c>
      <c r="L40" s="27">
        <f>I40+K40</f>
        <v>0</v>
      </c>
    </row>
    <row r="41" spans="1:12" ht="15">
      <c r="A41" s="33"/>
      <c r="B41" s="37"/>
      <c r="C41" s="2" t="s">
        <v>41</v>
      </c>
      <c r="D41" s="62"/>
      <c r="E41" s="68"/>
      <c r="F41" s="68"/>
      <c r="G41" s="41"/>
      <c r="H41" s="73"/>
      <c r="I41" s="45"/>
      <c r="J41" s="77"/>
      <c r="K41" s="48"/>
      <c r="L41" s="28"/>
    </row>
    <row r="42" spans="1:12" ht="15">
      <c r="A42" s="33"/>
      <c r="B42" s="37"/>
      <c r="C42" s="11" t="s">
        <v>73</v>
      </c>
      <c r="D42" s="62"/>
      <c r="E42" s="68"/>
      <c r="F42" s="68"/>
      <c r="G42" s="41"/>
      <c r="H42" s="73"/>
      <c r="I42" s="45"/>
      <c r="J42" s="77"/>
      <c r="K42" s="48"/>
      <c r="L42" s="28"/>
    </row>
    <row r="43" spans="1:12" ht="15">
      <c r="A43" s="33"/>
      <c r="B43" s="37"/>
      <c r="C43" s="2" t="s">
        <v>42</v>
      </c>
      <c r="D43" s="62"/>
      <c r="E43" s="68"/>
      <c r="F43" s="68"/>
      <c r="G43" s="41"/>
      <c r="H43" s="73"/>
      <c r="I43" s="45"/>
      <c r="J43" s="77"/>
      <c r="K43" s="48"/>
      <c r="L43" s="28"/>
    </row>
    <row r="44" spans="1:12" ht="15">
      <c r="A44" s="33"/>
      <c r="B44" s="37"/>
      <c r="C44" s="11" t="s">
        <v>74</v>
      </c>
      <c r="D44" s="62"/>
      <c r="E44" s="68"/>
      <c r="F44" s="68"/>
      <c r="G44" s="41"/>
      <c r="H44" s="73"/>
      <c r="I44" s="45"/>
      <c r="J44" s="77"/>
      <c r="K44" s="48"/>
      <c r="L44" s="28"/>
    </row>
    <row r="45" spans="1:12" ht="15">
      <c r="A45" s="34"/>
      <c r="B45" s="38"/>
      <c r="C45" s="2" t="s">
        <v>43</v>
      </c>
      <c r="D45" s="64"/>
      <c r="E45" s="69"/>
      <c r="F45" s="69"/>
      <c r="G45" s="42"/>
      <c r="H45" s="74"/>
      <c r="I45" s="45"/>
      <c r="J45" s="78"/>
      <c r="K45" s="49"/>
      <c r="L45" s="29"/>
    </row>
    <row r="46" spans="1:12" ht="15.75" thickBot="1">
      <c r="A46" s="35"/>
      <c r="B46" s="39"/>
      <c r="C46" s="23" t="s">
        <v>82</v>
      </c>
      <c r="D46" s="65"/>
      <c r="E46" s="70"/>
      <c r="F46" s="70"/>
      <c r="G46" s="43"/>
      <c r="H46" s="75"/>
      <c r="I46" s="46"/>
      <c r="J46" s="79"/>
      <c r="K46" s="50"/>
      <c r="L46" s="30"/>
    </row>
    <row r="47" spans="1:12" ht="15">
      <c r="A47" s="32">
        <v>6</v>
      </c>
      <c r="B47" s="36" t="s">
        <v>44</v>
      </c>
      <c r="C47" s="22" t="s">
        <v>75</v>
      </c>
      <c r="D47" s="60"/>
      <c r="E47" s="67"/>
      <c r="F47" s="67"/>
      <c r="G47" s="40">
        <v>1</v>
      </c>
      <c r="H47" s="72"/>
      <c r="I47" s="44">
        <f>G47*H47</f>
        <v>0</v>
      </c>
      <c r="J47" s="76"/>
      <c r="K47" s="47">
        <f>I47*J47</f>
        <v>0</v>
      </c>
      <c r="L47" s="27">
        <f>I47+K47</f>
        <v>0</v>
      </c>
    </row>
    <row r="48" spans="1:12" ht="15">
      <c r="A48" s="33"/>
      <c r="B48" s="37"/>
      <c r="C48" s="2" t="s">
        <v>41</v>
      </c>
      <c r="D48" s="62"/>
      <c r="E48" s="68"/>
      <c r="F48" s="68"/>
      <c r="G48" s="41"/>
      <c r="H48" s="73"/>
      <c r="I48" s="45"/>
      <c r="J48" s="77"/>
      <c r="K48" s="48"/>
      <c r="L48" s="28"/>
    </row>
    <row r="49" spans="1:12" ht="15">
      <c r="A49" s="33"/>
      <c r="B49" s="37"/>
      <c r="C49" s="11" t="s">
        <v>76</v>
      </c>
      <c r="D49" s="62"/>
      <c r="E49" s="68"/>
      <c r="F49" s="68"/>
      <c r="G49" s="41"/>
      <c r="H49" s="73"/>
      <c r="I49" s="45"/>
      <c r="J49" s="77"/>
      <c r="K49" s="48"/>
      <c r="L49" s="28"/>
    </row>
    <row r="50" spans="1:12" ht="15">
      <c r="A50" s="33"/>
      <c r="B50" s="37"/>
      <c r="C50" s="2" t="s">
        <v>42</v>
      </c>
      <c r="D50" s="62"/>
      <c r="E50" s="68"/>
      <c r="F50" s="68"/>
      <c r="G50" s="41"/>
      <c r="H50" s="73"/>
      <c r="I50" s="45"/>
      <c r="J50" s="77"/>
      <c r="K50" s="48"/>
      <c r="L50" s="28"/>
    </row>
    <row r="51" spans="1:12" ht="15">
      <c r="A51" s="33"/>
      <c r="B51" s="37"/>
      <c r="C51" s="11" t="s">
        <v>77</v>
      </c>
      <c r="D51" s="62"/>
      <c r="E51" s="68"/>
      <c r="F51" s="68"/>
      <c r="G51" s="41"/>
      <c r="H51" s="73"/>
      <c r="I51" s="45"/>
      <c r="J51" s="77"/>
      <c r="K51" s="48"/>
      <c r="L51" s="28"/>
    </row>
    <row r="52" spans="1:12" ht="15">
      <c r="A52" s="34"/>
      <c r="B52" s="38"/>
      <c r="C52" s="2" t="s">
        <v>43</v>
      </c>
      <c r="D52" s="64"/>
      <c r="E52" s="69"/>
      <c r="F52" s="69"/>
      <c r="G52" s="42"/>
      <c r="H52" s="74"/>
      <c r="I52" s="45"/>
      <c r="J52" s="78"/>
      <c r="K52" s="49"/>
      <c r="L52" s="29"/>
    </row>
    <row r="53" spans="1:12" ht="15.75" thickBot="1">
      <c r="A53" s="35"/>
      <c r="B53" s="39"/>
      <c r="C53" s="21" t="s">
        <v>83</v>
      </c>
      <c r="D53" s="65"/>
      <c r="E53" s="70"/>
      <c r="F53" s="70"/>
      <c r="G53" s="43"/>
      <c r="H53" s="75"/>
      <c r="I53" s="46"/>
      <c r="J53" s="79"/>
      <c r="K53" s="50"/>
      <c r="L53" s="30"/>
    </row>
    <row r="54" spans="1:12" ht="15">
      <c r="A54" s="32">
        <v>7</v>
      </c>
      <c r="B54" s="54" t="s">
        <v>45</v>
      </c>
      <c r="C54" s="1" t="s">
        <v>46</v>
      </c>
      <c r="D54" s="60"/>
      <c r="E54" s="67"/>
      <c r="F54" s="67"/>
      <c r="G54" s="40">
        <v>2</v>
      </c>
      <c r="H54" s="72"/>
      <c r="I54" s="44">
        <f>G54*H54</f>
        <v>0</v>
      </c>
      <c r="J54" s="76"/>
      <c r="K54" s="47">
        <f>I54*J54</f>
        <v>0</v>
      </c>
      <c r="L54" s="27">
        <f>I54+K54</f>
        <v>0</v>
      </c>
    </row>
    <row r="55" spans="1:12" ht="15">
      <c r="A55" s="33"/>
      <c r="B55" s="55"/>
      <c r="C55" s="2" t="s">
        <v>47</v>
      </c>
      <c r="D55" s="62"/>
      <c r="E55" s="68"/>
      <c r="F55" s="68"/>
      <c r="G55" s="41"/>
      <c r="H55" s="73"/>
      <c r="I55" s="45"/>
      <c r="J55" s="77"/>
      <c r="K55" s="48"/>
      <c r="L55" s="28"/>
    </row>
    <row r="56" spans="1:12" ht="15">
      <c r="A56" s="33"/>
      <c r="B56" s="55"/>
      <c r="C56" s="2" t="s">
        <v>48</v>
      </c>
      <c r="D56" s="62"/>
      <c r="E56" s="68"/>
      <c r="F56" s="68"/>
      <c r="G56" s="41"/>
      <c r="H56" s="73"/>
      <c r="I56" s="45"/>
      <c r="J56" s="77"/>
      <c r="K56" s="48"/>
      <c r="L56" s="28"/>
    </row>
    <row r="57" spans="1:12" ht="15">
      <c r="A57" s="33"/>
      <c r="B57" s="55"/>
      <c r="C57" s="2" t="s">
        <v>49</v>
      </c>
      <c r="D57" s="62"/>
      <c r="E57" s="68"/>
      <c r="F57" s="68"/>
      <c r="G57" s="41"/>
      <c r="H57" s="73"/>
      <c r="I57" s="45"/>
      <c r="J57" s="77"/>
      <c r="K57" s="48"/>
      <c r="L57" s="28"/>
    </row>
    <row r="58" spans="1:12" ht="15">
      <c r="A58" s="33"/>
      <c r="B58" s="55"/>
      <c r="C58" s="2" t="s">
        <v>50</v>
      </c>
      <c r="D58" s="62"/>
      <c r="E58" s="68"/>
      <c r="F58" s="68"/>
      <c r="G58" s="41"/>
      <c r="H58" s="73"/>
      <c r="I58" s="45"/>
      <c r="J58" s="77"/>
      <c r="K58" s="48"/>
      <c r="L58" s="28"/>
    </row>
    <row r="59" spans="1:12" ht="15">
      <c r="A59" s="34"/>
      <c r="B59" s="56"/>
      <c r="C59" s="2" t="s">
        <v>51</v>
      </c>
      <c r="D59" s="64"/>
      <c r="E59" s="69"/>
      <c r="F59" s="69"/>
      <c r="G59" s="42"/>
      <c r="H59" s="74"/>
      <c r="I59" s="45"/>
      <c r="J59" s="78"/>
      <c r="K59" s="49"/>
      <c r="L59" s="29"/>
    </row>
    <row r="60" spans="1:12" ht="15.75" thickBot="1">
      <c r="A60" s="35"/>
      <c r="B60" s="57"/>
      <c r="C60" s="21" t="s">
        <v>81</v>
      </c>
      <c r="D60" s="65"/>
      <c r="E60" s="70"/>
      <c r="F60" s="70"/>
      <c r="G60" s="43"/>
      <c r="H60" s="75"/>
      <c r="I60" s="46"/>
      <c r="J60" s="79"/>
      <c r="K60" s="50"/>
      <c r="L60" s="30"/>
    </row>
    <row r="61" spans="1:12" ht="15">
      <c r="A61" s="32">
        <v>8</v>
      </c>
      <c r="B61" s="36" t="s">
        <v>52</v>
      </c>
      <c r="C61" s="1" t="s">
        <v>29</v>
      </c>
      <c r="D61" s="60"/>
      <c r="E61" s="67"/>
      <c r="F61" s="67"/>
      <c r="G61" s="40">
        <v>35</v>
      </c>
      <c r="H61" s="72"/>
      <c r="I61" s="44">
        <f>G61*H61</f>
        <v>0</v>
      </c>
      <c r="J61" s="76"/>
      <c r="K61" s="47">
        <f>I61*J61</f>
        <v>0</v>
      </c>
      <c r="L61" s="27">
        <f>I61+K61</f>
        <v>0</v>
      </c>
    </row>
    <row r="62" spans="1:12" ht="15">
      <c r="A62" s="33"/>
      <c r="B62" s="37"/>
      <c r="C62" s="2" t="s">
        <v>53</v>
      </c>
      <c r="D62" s="71"/>
      <c r="E62" s="68"/>
      <c r="F62" s="68"/>
      <c r="G62" s="41"/>
      <c r="H62" s="73"/>
      <c r="I62" s="45"/>
      <c r="J62" s="77"/>
      <c r="K62" s="48"/>
      <c r="L62" s="28"/>
    </row>
    <row r="63" spans="1:12" ht="15">
      <c r="A63" s="33"/>
      <c r="B63" s="37"/>
      <c r="C63" s="2" t="s">
        <v>54</v>
      </c>
      <c r="D63" s="71"/>
      <c r="E63" s="68"/>
      <c r="F63" s="68"/>
      <c r="G63" s="41"/>
      <c r="H63" s="73"/>
      <c r="I63" s="45"/>
      <c r="J63" s="77"/>
      <c r="K63" s="48"/>
      <c r="L63" s="28"/>
    </row>
    <row r="64" spans="1:12" ht="15">
      <c r="A64" s="33"/>
      <c r="B64" s="37"/>
      <c r="C64" s="2" t="s">
        <v>55</v>
      </c>
      <c r="D64" s="62"/>
      <c r="E64" s="68"/>
      <c r="F64" s="68"/>
      <c r="G64" s="41"/>
      <c r="H64" s="73"/>
      <c r="I64" s="45"/>
      <c r="J64" s="77"/>
      <c r="K64" s="48"/>
      <c r="L64" s="28"/>
    </row>
    <row r="65" spans="1:12" ht="15">
      <c r="A65" s="33"/>
      <c r="B65" s="37"/>
      <c r="C65" s="6" t="s">
        <v>56</v>
      </c>
      <c r="D65" s="62"/>
      <c r="E65" s="68"/>
      <c r="F65" s="68"/>
      <c r="G65" s="41"/>
      <c r="H65" s="73"/>
      <c r="I65" s="45"/>
      <c r="J65" s="77"/>
      <c r="K65" s="48"/>
      <c r="L65" s="28"/>
    </row>
    <row r="66" spans="1:12" ht="15">
      <c r="A66" s="33"/>
      <c r="B66" s="37"/>
      <c r="C66" s="2" t="s">
        <v>57</v>
      </c>
      <c r="D66" s="62"/>
      <c r="E66" s="68"/>
      <c r="F66" s="68"/>
      <c r="G66" s="41"/>
      <c r="H66" s="73"/>
      <c r="I66" s="45"/>
      <c r="J66" s="77"/>
      <c r="K66" s="48"/>
      <c r="L66" s="28"/>
    </row>
    <row r="67" spans="1:12" ht="15">
      <c r="A67" s="33"/>
      <c r="B67" s="37"/>
      <c r="C67" s="2" t="s">
        <v>58</v>
      </c>
      <c r="D67" s="62"/>
      <c r="E67" s="68"/>
      <c r="F67" s="68"/>
      <c r="G67" s="41"/>
      <c r="H67" s="73"/>
      <c r="I67" s="45"/>
      <c r="J67" s="77"/>
      <c r="K67" s="48"/>
      <c r="L67" s="28"/>
    </row>
    <row r="68" spans="1:12" ht="15">
      <c r="A68" s="33"/>
      <c r="B68" s="37"/>
      <c r="C68" s="11" t="s">
        <v>78</v>
      </c>
      <c r="D68" s="62"/>
      <c r="E68" s="68"/>
      <c r="F68" s="68"/>
      <c r="G68" s="41"/>
      <c r="H68" s="73"/>
      <c r="I68" s="45"/>
      <c r="J68" s="77"/>
      <c r="K68" s="48"/>
      <c r="L68" s="28"/>
    </row>
    <row r="69" spans="1:12" ht="15">
      <c r="A69" s="33"/>
      <c r="B69" s="37"/>
      <c r="C69" s="2" t="s">
        <v>27</v>
      </c>
      <c r="D69" s="62"/>
      <c r="E69" s="68"/>
      <c r="F69" s="68"/>
      <c r="G69" s="41"/>
      <c r="H69" s="73"/>
      <c r="I69" s="45"/>
      <c r="J69" s="77"/>
      <c r="K69" s="48"/>
      <c r="L69" s="28"/>
    </row>
    <row r="70" spans="1:12" ht="60">
      <c r="A70" s="33"/>
      <c r="B70" s="37"/>
      <c r="C70" s="7" t="s">
        <v>66</v>
      </c>
      <c r="D70" s="62"/>
      <c r="E70" s="68"/>
      <c r="F70" s="68"/>
      <c r="G70" s="41"/>
      <c r="H70" s="73"/>
      <c r="I70" s="45"/>
      <c r="J70" s="77"/>
      <c r="K70" s="48"/>
      <c r="L70" s="28"/>
    </row>
    <row r="71" spans="1:12" ht="15">
      <c r="A71" s="33"/>
      <c r="B71" s="37"/>
      <c r="C71" s="6" t="s">
        <v>59</v>
      </c>
      <c r="D71" s="62"/>
      <c r="E71" s="68"/>
      <c r="F71" s="68"/>
      <c r="G71" s="41"/>
      <c r="H71" s="73"/>
      <c r="I71" s="45"/>
      <c r="J71" s="77"/>
      <c r="K71" s="48"/>
      <c r="L71" s="28"/>
    </row>
    <row r="72" spans="1:12" ht="15">
      <c r="A72" s="34"/>
      <c r="B72" s="38"/>
      <c r="C72" s="6" t="s">
        <v>60</v>
      </c>
      <c r="D72" s="64"/>
      <c r="E72" s="69"/>
      <c r="F72" s="69"/>
      <c r="G72" s="42"/>
      <c r="H72" s="74"/>
      <c r="I72" s="45"/>
      <c r="J72" s="78"/>
      <c r="K72" s="49"/>
      <c r="L72" s="29"/>
    </row>
    <row r="73" spans="1:12" ht="15.75" thickBot="1">
      <c r="A73" s="35"/>
      <c r="B73" s="39"/>
      <c r="C73" s="21" t="s">
        <v>81</v>
      </c>
      <c r="D73" s="65"/>
      <c r="E73" s="70"/>
      <c r="F73" s="70"/>
      <c r="G73" s="43"/>
      <c r="H73" s="75"/>
      <c r="I73" s="46"/>
      <c r="J73" s="79"/>
      <c r="K73" s="50"/>
      <c r="L73" s="30"/>
    </row>
    <row r="74" spans="1:12" ht="15">
      <c r="A74" s="32">
        <v>9</v>
      </c>
      <c r="B74" s="36" t="s">
        <v>61</v>
      </c>
      <c r="C74" s="1" t="s">
        <v>20</v>
      </c>
      <c r="D74" s="60"/>
      <c r="E74" s="67"/>
      <c r="F74" s="67"/>
      <c r="G74" s="40">
        <v>4</v>
      </c>
      <c r="H74" s="72"/>
      <c r="I74" s="44">
        <f>G74*H74</f>
        <v>0</v>
      </c>
      <c r="J74" s="76"/>
      <c r="K74" s="47">
        <f>I74*J74</f>
        <v>0</v>
      </c>
      <c r="L74" s="27">
        <f>I74+K74</f>
        <v>0</v>
      </c>
    </row>
    <row r="75" spans="1:12" ht="15">
      <c r="A75" s="33"/>
      <c r="B75" s="37"/>
      <c r="C75" s="2" t="s">
        <v>62</v>
      </c>
      <c r="D75" s="62"/>
      <c r="E75" s="68"/>
      <c r="F75" s="68"/>
      <c r="G75" s="41"/>
      <c r="H75" s="73"/>
      <c r="I75" s="45"/>
      <c r="J75" s="77"/>
      <c r="K75" s="48"/>
      <c r="L75" s="28"/>
    </row>
    <row r="76" spans="1:12" ht="15">
      <c r="A76" s="33"/>
      <c r="B76" s="37"/>
      <c r="C76" s="2" t="s">
        <v>31</v>
      </c>
      <c r="D76" s="62"/>
      <c r="E76" s="68"/>
      <c r="F76" s="68"/>
      <c r="G76" s="41"/>
      <c r="H76" s="73"/>
      <c r="I76" s="45"/>
      <c r="J76" s="77"/>
      <c r="K76" s="48"/>
      <c r="L76" s="28"/>
    </row>
    <row r="77" spans="1:12" ht="15">
      <c r="A77" s="33"/>
      <c r="B77" s="37"/>
      <c r="C77" s="2" t="s">
        <v>23</v>
      </c>
      <c r="D77" s="62"/>
      <c r="E77" s="68"/>
      <c r="F77" s="68"/>
      <c r="G77" s="41"/>
      <c r="H77" s="73"/>
      <c r="I77" s="45"/>
      <c r="J77" s="77"/>
      <c r="K77" s="48"/>
      <c r="L77" s="28"/>
    </row>
    <row r="78" spans="1:12" ht="15">
      <c r="A78" s="33"/>
      <c r="B78" s="37"/>
      <c r="C78" s="9" t="s">
        <v>67</v>
      </c>
      <c r="D78" s="62"/>
      <c r="E78" s="68"/>
      <c r="F78" s="68"/>
      <c r="G78" s="41"/>
      <c r="H78" s="73"/>
      <c r="I78" s="45"/>
      <c r="J78" s="77"/>
      <c r="K78" s="48"/>
      <c r="L78" s="28"/>
    </row>
    <row r="79" spans="1:12" ht="15">
      <c r="A79" s="33"/>
      <c r="B79" s="37"/>
      <c r="C79" s="2" t="s">
        <v>32</v>
      </c>
      <c r="D79" s="62"/>
      <c r="E79" s="68"/>
      <c r="F79" s="68"/>
      <c r="G79" s="41"/>
      <c r="H79" s="73"/>
      <c r="I79" s="45"/>
      <c r="J79" s="77"/>
      <c r="K79" s="48"/>
      <c r="L79" s="28"/>
    </row>
    <row r="80" spans="1:12" ht="15">
      <c r="A80" s="33"/>
      <c r="B80" s="37"/>
      <c r="C80" s="2" t="s">
        <v>63</v>
      </c>
      <c r="D80" s="62"/>
      <c r="E80" s="68"/>
      <c r="F80" s="68"/>
      <c r="G80" s="41"/>
      <c r="H80" s="73"/>
      <c r="I80" s="45"/>
      <c r="J80" s="77"/>
      <c r="K80" s="48"/>
      <c r="L80" s="28"/>
    </row>
    <row r="81" spans="1:12" ht="15">
      <c r="A81" s="33"/>
      <c r="B81" s="37"/>
      <c r="C81" s="2" t="s">
        <v>27</v>
      </c>
      <c r="D81" s="62"/>
      <c r="E81" s="68"/>
      <c r="F81" s="68"/>
      <c r="G81" s="41"/>
      <c r="H81" s="73"/>
      <c r="I81" s="45"/>
      <c r="J81" s="77"/>
      <c r="K81" s="48"/>
      <c r="L81" s="28"/>
    </row>
    <row r="82" spans="1:12" ht="15">
      <c r="A82" s="33"/>
      <c r="B82" s="37"/>
      <c r="C82" s="2" t="s">
        <v>64</v>
      </c>
      <c r="D82" s="62"/>
      <c r="E82" s="68"/>
      <c r="F82" s="68"/>
      <c r="G82" s="41"/>
      <c r="H82" s="73"/>
      <c r="I82" s="45"/>
      <c r="J82" s="77"/>
      <c r="K82" s="48"/>
      <c r="L82" s="28"/>
    </row>
    <row r="83" spans="1:12" ht="15">
      <c r="A83" s="34"/>
      <c r="B83" s="38"/>
      <c r="C83" s="21" t="s">
        <v>81</v>
      </c>
      <c r="D83" s="64"/>
      <c r="E83" s="69"/>
      <c r="F83" s="69"/>
      <c r="G83" s="42"/>
      <c r="H83" s="74"/>
      <c r="I83" s="45"/>
      <c r="J83" s="78"/>
      <c r="K83" s="49"/>
      <c r="L83" s="29"/>
    </row>
    <row r="84" spans="1:12" ht="60.75" thickBot="1">
      <c r="A84" s="35"/>
      <c r="B84" s="39"/>
      <c r="C84" s="8" t="s">
        <v>65</v>
      </c>
      <c r="D84" s="65"/>
      <c r="E84" s="70"/>
      <c r="F84" s="70"/>
      <c r="G84" s="43"/>
      <c r="H84" s="75"/>
      <c r="I84" s="46"/>
      <c r="J84" s="79"/>
      <c r="K84" s="50"/>
      <c r="L84" s="30"/>
    </row>
    <row r="85" spans="1:12" ht="22.5" customHeight="1" thickBot="1">
      <c r="A85" s="51" t="s">
        <v>79</v>
      </c>
      <c r="B85" s="52"/>
      <c r="C85" s="52"/>
      <c r="D85" s="52"/>
      <c r="E85" s="52"/>
      <c r="F85" s="52"/>
      <c r="G85" s="52"/>
      <c r="H85" s="53"/>
      <c r="I85" s="24">
        <f>SUM(I4:I84)</f>
        <v>0</v>
      </c>
      <c r="J85" s="25"/>
      <c r="K85" s="24">
        <f>SUM(K4:K84)</f>
        <v>0</v>
      </c>
      <c r="L85" s="26">
        <f>SUM(L4:L84)</f>
        <v>0</v>
      </c>
    </row>
    <row r="87" spans="2:11" ht="15">
      <c r="B87" s="31" t="s">
        <v>69</v>
      </c>
      <c r="C87" s="31"/>
      <c r="D87" s="31"/>
      <c r="E87" s="31"/>
      <c r="F87" s="31"/>
      <c r="G87" s="31"/>
      <c r="H87" s="31"/>
      <c r="I87" s="31"/>
      <c r="J87" s="31"/>
      <c r="K87" s="31"/>
    </row>
  </sheetData>
  <sheetProtection algorithmName="SHA-512" hashValue="Bqtk/XC/Mqn4I4orl2gcZpq1MhgTP8/XnPS+kIFd7gZTS39Nauc8ILA9rOk06wfPPwUYyIMx8PZQV4YuAvMYcQ==" saltValue="xYv4XPRgBeQlcKHDROjwww==" spinCount="100000" sheet="1" objects="1" scenarios="1"/>
  <protectedRanges>
    <protectedRange sqref="D2:E2" name="Oblast1"/>
  </protectedRanges>
  <mergeCells count="94">
    <mergeCell ref="A33:A39"/>
    <mergeCell ref="B33:B39"/>
    <mergeCell ref="E33:E39"/>
    <mergeCell ref="F33:F39"/>
    <mergeCell ref="A1:C1"/>
    <mergeCell ref="A12:A21"/>
    <mergeCell ref="B12:B21"/>
    <mergeCell ref="E12:E21"/>
    <mergeCell ref="F12:F21"/>
    <mergeCell ref="A22:A32"/>
    <mergeCell ref="B22:B32"/>
    <mergeCell ref="E22:E32"/>
    <mergeCell ref="F22:F32"/>
    <mergeCell ref="A4:A11"/>
    <mergeCell ref="D2:J2"/>
    <mergeCell ref="G12:G21"/>
    <mergeCell ref="B4:B11"/>
    <mergeCell ref="E4:E11"/>
    <mergeCell ref="F4:F11"/>
    <mergeCell ref="H4:H11"/>
    <mergeCell ref="G4:G11"/>
    <mergeCell ref="L12:L21"/>
    <mergeCell ref="H12:H21"/>
    <mergeCell ref="I12:I21"/>
    <mergeCell ref="J12:J21"/>
    <mergeCell ref="J4:J11"/>
    <mergeCell ref="K4:K11"/>
    <mergeCell ref="L4:L11"/>
    <mergeCell ref="K12:K21"/>
    <mergeCell ref="I4:I11"/>
    <mergeCell ref="G33:G39"/>
    <mergeCell ref="L33:L39"/>
    <mergeCell ref="H22:H32"/>
    <mergeCell ref="I22:I32"/>
    <mergeCell ref="J22:J32"/>
    <mergeCell ref="K22:K32"/>
    <mergeCell ref="L22:L32"/>
    <mergeCell ref="H33:H39"/>
    <mergeCell ref="I33:I39"/>
    <mergeCell ref="J33:J39"/>
    <mergeCell ref="K33:K39"/>
    <mergeCell ref="G22:G32"/>
    <mergeCell ref="G47:G53"/>
    <mergeCell ref="H47:H53"/>
    <mergeCell ref="I47:I53"/>
    <mergeCell ref="J47:J53"/>
    <mergeCell ref="A40:A46"/>
    <mergeCell ref="B40:B46"/>
    <mergeCell ref="E40:E46"/>
    <mergeCell ref="F40:F46"/>
    <mergeCell ref="A47:A53"/>
    <mergeCell ref="B47:B53"/>
    <mergeCell ref="E47:E53"/>
    <mergeCell ref="F47:F53"/>
    <mergeCell ref="G40:G46"/>
    <mergeCell ref="K47:K53"/>
    <mergeCell ref="L47:L53"/>
    <mergeCell ref="H40:H46"/>
    <mergeCell ref="I40:I46"/>
    <mergeCell ref="J40:J46"/>
    <mergeCell ref="K40:K46"/>
    <mergeCell ref="L40:L46"/>
    <mergeCell ref="A54:A60"/>
    <mergeCell ref="B54:B60"/>
    <mergeCell ref="E54:E60"/>
    <mergeCell ref="F54:F60"/>
    <mergeCell ref="A61:A73"/>
    <mergeCell ref="B61:B73"/>
    <mergeCell ref="E61:E73"/>
    <mergeCell ref="F61:F73"/>
    <mergeCell ref="I54:I60"/>
    <mergeCell ref="J54:J60"/>
    <mergeCell ref="K54:K60"/>
    <mergeCell ref="L54:L60"/>
    <mergeCell ref="G61:G73"/>
    <mergeCell ref="H61:H73"/>
    <mergeCell ref="I61:I73"/>
    <mergeCell ref="J61:J73"/>
    <mergeCell ref="G54:G60"/>
    <mergeCell ref="K61:K73"/>
    <mergeCell ref="L61:L73"/>
    <mergeCell ref="H54:H60"/>
    <mergeCell ref="L74:L84"/>
    <mergeCell ref="B87:K87"/>
    <mergeCell ref="A74:A84"/>
    <mergeCell ref="B74:B84"/>
    <mergeCell ref="E74:E84"/>
    <mergeCell ref="F74:F84"/>
    <mergeCell ref="G74:G84"/>
    <mergeCell ref="H74:H84"/>
    <mergeCell ref="I74:I84"/>
    <mergeCell ref="J74:J84"/>
    <mergeCell ref="K74:K84"/>
    <mergeCell ref="A85:H8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55" r:id="rId1"/>
  <headerFooter>
    <oddHeader>&amp;LPříloha č. 3 výzvy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2023-11-10T10:08:56Z</dcterms:modified>
  <cp:category/>
  <cp:version/>
  <cp:contentType/>
  <cp:contentStatus/>
</cp:coreProperties>
</file>