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16" yWindow="65416" windowWidth="29040" windowHeight="15720" activeTab="0"/>
  </bookViews>
  <sheets>
    <sheet name="List1" sheetId="1" r:id="rId1"/>
  </sheets>
  <definedNames>
    <definedName name="_xlnm.Print_Titles" localSheetId="0">'List1'!$3:$3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<sst xmlns="http://schemas.openxmlformats.org/spreadsheetml/2006/main" count="104" uniqueCount="101">
  <si>
    <t>Kamera</t>
  </si>
  <si>
    <r>
      <rPr>
        <b/>
        <sz val="11"/>
        <color theme="1"/>
        <rFont val="Calibri"/>
        <family val="2"/>
        <scheme val="minor"/>
      </rPr>
      <t>Rozšížení snímače</t>
    </r>
    <r>
      <rPr>
        <sz val="11"/>
        <color theme="1"/>
        <rFont val="Calibri"/>
        <family val="2"/>
        <scheme val="minor"/>
      </rPr>
      <t xml:space="preserve"> - min. 5Mpx</t>
    </r>
  </si>
  <si>
    <r>
      <rPr>
        <b/>
        <sz val="11"/>
        <color theme="1"/>
        <rFont val="Calibri"/>
        <family val="2"/>
        <scheme val="minor"/>
      </rPr>
      <t>Rozhraní -</t>
    </r>
    <r>
      <rPr>
        <sz val="11"/>
        <color theme="1"/>
        <rFont val="Calibri"/>
        <family val="2"/>
        <scheme val="minor"/>
      </rPr>
      <t> 1x RJ-45 10/100 Mbps</t>
    </r>
  </si>
  <si>
    <r>
      <rPr>
        <b/>
        <sz val="11"/>
        <color theme="1"/>
        <rFont val="Calibri"/>
        <family val="2"/>
        <scheme val="minor"/>
      </rPr>
      <t>Video komprese</t>
    </r>
    <r>
      <rPr>
        <sz val="11"/>
        <color theme="1"/>
        <rFont val="Calibri"/>
        <family val="2"/>
        <scheme val="minor"/>
      </rPr>
      <t xml:space="preserve"> - H.264</t>
    </r>
  </si>
  <si>
    <r>
      <rPr>
        <b/>
        <sz val="11"/>
        <color theme="1"/>
        <rFont val="Calibri"/>
        <family val="2"/>
        <scheme val="minor"/>
      </rPr>
      <t>Audio</t>
    </r>
    <r>
      <rPr>
        <sz val="11"/>
        <color theme="1"/>
        <rFont val="Calibri"/>
        <family val="2"/>
        <scheme val="minor"/>
      </rPr>
      <t xml:space="preserve"> - ano + mikrofon</t>
    </r>
  </si>
  <si>
    <r>
      <rPr>
        <b/>
        <sz val="11"/>
        <color theme="1"/>
        <rFont val="Calibri"/>
        <family val="2"/>
        <scheme val="minor"/>
      </rPr>
      <t>Umístění</t>
    </r>
    <r>
      <rPr>
        <sz val="11"/>
        <color theme="1"/>
        <rFont val="Calibri"/>
        <family val="2"/>
        <scheme val="minor"/>
      </rPr>
      <t xml:space="preserve"> - venkovní</t>
    </r>
  </si>
  <si>
    <t>Kamerový  ViewPort</t>
  </si>
  <si>
    <r>
      <rPr>
        <b/>
        <sz val="11"/>
        <color theme="1"/>
        <rFont val="Calibri"/>
        <family val="2"/>
        <scheme val="minor"/>
      </rPr>
      <t xml:space="preserve">Počet kamer k zobrazení </t>
    </r>
    <r>
      <rPr>
        <sz val="11"/>
        <color theme="1"/>
        <rFont val="Calibri"/>
        <family val="2"/>
        <scheme val="minor"/>
      </rPr>
      <t>- min. 15</t>
    </r>
  </si>
  <si>
    <r>
      <rPr>
        <b/>
        <sz val="11"/>
        <color theme="1"/>
        <rFont val="Calibri"/>
        <family val="2"/>
        <scheme val="minor"/>
      </rPr>
      <t>Výstup</t>
    </r>
    <r>
      <rPr>
        <sz val="11"/>
        <color theme="1"/>
        <rFont val="Calibri"/>
        <family val="2"/>
        <scheme val="minor"/>
      </rPr>
      <t xml:space="preserve"> - HDMI</t>
    </r>
  </si>
  <si>
    <r>
      <rPr>
        <b/>
        <sz val="11"/>
        <color theme="1"/>
        <rFont val="Calibri"/>
        <family val="2"/>
        <scheme val="minor"/>
      </rPr>
      <t>Počet portů RJ45</t>
    </r>
    <r>
      <rPr>
        <sz val="11"/>
        <color theme="1"/>
        <rFont val="Calibri"/>
        <family val="2"/>
        <scheme val="minor"/>
      </rPr>
      <t xml:space="preserve"> - min. 2</t>
    </r>
  </si>
  <si>
    <r>
      <rPr>
        <b/>
        <sz val="11"/>
        <color theme="1"/>
        <rFont val="Calibri"/>
        <family val="2"/>
        <scheme val="minor"/>
      </rPr>
      <t>Výstup umožňuje</t>
    </r>
    <r>
      <rPr>
        <sz val="11"/>
        <color theme="1"/>
        <rFont val="Calibri"/>
        <family val="2"/>
        <scheme val="minor"/>
      </rPr>
      <t xml:space="preserve"> - max. 30fps</t>
    </r>
  </si>
  <si>
    <t>Monitor</t>
  </si>
  <si>
    <r>
      <rPr>
        <b/>
        <sz val="11"/>
        <color theme="1"/>
        <rFont val="Calibri"/>
        <family val="2"/>
        <scheme val="minor"/>
      </rPr>
      <t>Rozlišení:</t>
    </r>
    <r>
      <rPr>
        <sz val="11"/>
        <color theme="1"/>
        <rFont val="Calibri"/>
        <family val="2"/>
        <scheme val="minor"/>
      </rPr>
      <t xml:space="preserve"> min. 1920 x 1080 (FullHD)</t>
    </r>
  </si>
  <si>
    <r>
      <rPr>
        <b/>
        <sz val="11"/>
        <color theme="1"/>
        <rFont val="Calibri"/>
        <family val="2"/>
        <scheme val="minor"/>
      </rPr>
      <t>Úhlopříčka:</t>
    </r>
    <r>
      <rPr>
        <sz val="11"/>
        <color theme="1"/>
        <rFont val="Calibri"/>
        <family val="2"/>
        <scheme val="minor"/>
      </rPr>
      <t xml:space="preserve"> min. 23,8"</t>
    </r>
  </si>
  <si>
    <r>
      <rPr>
        <b/>
        <sz val="11"/>
        <color theme="1"/>
        <rFont val="Calibri"/>
        <family val="2"/>
        <scheme val="minor"/>
      </rPr>
      <t>Vstupy:</t>
    </r>
    <r>
      <rPr>
        <sz val="11"/>
        <color theme="1"/>
        <rFont val="Calibri"/>
        <family val="2"/>
        <scheme val="minor"/>
      </rPr>
      <t xml:space="preserve"> min. 1x VGA, min. 1x HDMI</t>
    </r>
  </si>
  <si>
    <t>Držák monitoru</t>
  </si>
  <si>
    <r>
      <rPr>
        <b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 ocel, hliník</t>
    </r>
  </si>
  <si>
    <r>
      <rPr>
        <b/>
        <sz val="11"/>
        <color theme="1"/>
        <rFont val="Calibri"/>
        <family val="2"/>
        <scheme val="minor"/>
      </rPr>
      <t>Maximální nosnost:</t>
    </r>
    <r>
      <rPr>
        <sz val="11"/>
        <color theme="1"/>
        <rFont val="Calibri"/>
        <family val="2"/>
        <scheme val="minor"/>
      </rPr>
      <t xml:space="preserve"> 9kg</t>
    </r>
  </si>
  <si>
    <r>
      <rPr>
        <b/>
        <sz val="11"/>
        <color theme="1"/>
        <rFont val="Calibri"/>
        <family val="2"/>
        <scheme val="minor"/>
      </rPr>
      <t>Umístění držáku:</t>
    </r>
    <r>
      <rPr>
        <sz val="11"/>
        <color theme="1"/>
        <rFont val="Calibri"/>
        <family val="2"/>
        <scheme val="minor"/>
      </rPr>
      <t xml:space="preserve"> stolní provedení (deska o tloušce 10 - 40mm)</t>
    </r>
  </si>
  <si>
    <r>
      <rPr>
        <b/>
        <sz val="11"/>
        <color theme="1"/>
        <rFont val="Calibri"/>
        <family val="2"/>
        <scheme val="minor"/>
      </rPr>
      <t>Polohovatelnost:</t>
    </r>
    <r>
      <rPr>
        <sz val="11"/>
        <color theme="1"/>
        <rFont val="Calibri"/>
        <family val="2"/>
        <scheme val="minor"/>
      </rPr>
      <t xml:space="preserve"> náklon nahoru 45°, náklon dolů 45°, natočení do stran: +/-180°</t>
    </r>
  </si>
  <si>
    <t>Projektor</t>
  </si>
  <si>
    <r>
      <rPr>
        <b/>
        <sz val="11"/>
        <color theme="1"/>
        <rFont val="Calibri"/>
        <family val="2"/>
        <scheme val="minor"/>
      </rPr>
      <t>Technologie:</t>
    </r>
    <r>
      <rPr>
        <sz val="11"/>
        <color theme="1"/>
        <rFont val="Calibri"/>
        <family val="2"/>
        <scheme val="minor"/>
      </rPr>
      <t xml:space="preserve"> LCD</t>
    </r>
  </si>
  <si>
    <r>
      <rPr>
        <b/>
        <sz val="11"/>
        <color theme="1"/>
        <rFont val="Calibri"/>
        <family val="2"/>
        <scheme val="minor"/>
      </rPr>
      <t xml:space="preserve">Svítivost: </t>
    </r>
    <r>
      <rPr>
        <sz val="11"/>
        <color theme="1"/>
        <rFont val="Calibri"/>
        <family val="2"/>
        <scheme val="minor"/>
      </rPr>
      <t>3 500 ANSI lm</t>
    </r>
  </si>
  <si>
    <r>
      <rPr>
        <b/>
        <sz val="11"/>
        <color theme="1"/>
        <rFont val="Calibri"/>
        <family val="2"/>
        <scheme val="minor"/>
      </rPr>
      <t>Živostnost lampy:</t>
    </r>
    <r>
      <rPr>
        <sz val="11"/>
        <color theme="1"/>
        <rFont val="Calibri"/>
        <family val="2"/>
        <scheme val="minor"/>
      </rPr>
      <t xml:space="preserve"> 12 000 hodin (ECO mode)</t>
    </r>
  </si>
  <si>
    <r>
      <rPr>
        <b/>
        <sz val="11"/>
        <color theme="1"/>
        <rFont val="Calibri"/>
        <family val="2"/>
        <scheme val="minor"/>
      </rPr>
      <t>Vstupy:</t>
    </r>
    <r>
      <rPr>
        <sz val="11"/>
        <color theme="1"/>
        <rFont val="Calibri"/>
        <family val="2"/>
        <scheme val="minor"/>
      </rPr>
      <t xml:space="preserve"> HDMI, VGA, USB 2.0, audio</t>
    </r>
  </si>
  <si>
    <r>
      <rPr>
        <b/>
        <sz val="11"/>
        <color theme="1"/>
        <rFont val="Calibri"/>
        <family val="2"/>
        <scheme val="minor"/>
      </rPr>
      <t xml:space="preserve">Ostatní: </t>
    </r>
    <r>
      <rPr>
        <sz val="11"/>
        <color theme="1"/>
        <rFont val="Calibri"/>
        <family val="2"/>
        <scheme val="minor"/>
      </rPr>
      <t>dálkové ovládání, reproduktory v zařízení</t>
    </r>
  </si>
  <si>
    <t>Projektor var.2</t>
  </si>
  <si>
    <r>
      <rPr>
        <b/>
        <sz val="11"/>
        <color theme="1"/>
        <rFont val="Calibri"/>
        <family val="2"/>
        <scheme val="minor"/>
      </rPr>
      <t>Zdroj světla:</t>
    </r>
    <r>
      <rPr>
        <sz val="11"/>
        <color theme="1"/>
        <rFont val="Calibri"/>
        <family val="2"/>
        <scheme val="minor"/>
      </rPr>
      <t xml:space="preserve"> Laser</t>
    </r>
  </si>
  <si>
    <r>
      <rPr>
        <b/>
        <sz val="11"/>
        <color theme="1"/>
        <rFont val="Calibri"/>
        <family val="2"/>
        <scheme val="minor"/>
      </rPr>
      <t>Technologie</t>
    </r>
    <r>
      <rPr>
        <sz val="11"/>
        <color theme="1"/>
        <rFont val="Calibri"/>
        <family val="2"/>
        <scheme val="minor"/>
      </rPr>
      <t>: 3LCD</t>
    </r>
  </si>
  <si>
    <r>
      <rPr>
        <b/>
        <sz val="11"/>
        <color theme="1"/>
        <rFont val="Calibri"/>
        <family val="2"/>
        <scheme val="minor"/>
      </rPr>
      <t>Vstupy:</t>
    </r>
    <r>
      <rPr>
        <sz val="11"/>
        <color theme="1"/>
        <rFont val="Calibri"/>
        <family val="2"/>
        <scheme val="minor"/>
      </rPr>
      <t xml:space="preserve"> 2x HDMI, 2x VGA, USB 2.X, audio</t>
    </r>
  </si>
  <si>
    <r>
      <rPr>
        <b/>
        <sz val="11"/>
        <color theme="1"/>
        <rFont val="Calibri"/>
        <family val="2"/>
        <scheme val="minor"/>
      </rPr>
      <t xml:space="preserve">Ostatní: </t>
    </r>
    <r>
      <rPr>
        <sz val="11"/>
        <color theme="1"/>
        <rFont val="Calibri"/>
        <family val="2"/>
        <scheme val="minor"/>
      </rPr>
      <t>dálkové ovládání, reproduktory v zařízení, podpora Miracastu</t>
    </r>
  </si>
  <si>
    <r>
      <rPr>
        <b/>
        <sz val="11"/>
        <color theme="1"/>
        <rFont val="Calibri"/>
        <family val="2"/>
        <scheme val="minor"/>
      </rPr>
      <t>Projekční vzdálenost</t>
    </r>
    <r>
      <rPr>
        <sz val="11"/>
        <color theme="1"/>
        <rFont val="Calibri"/>
        <family val="2"/>
        <scheme val="minor"/>
      </rPr>
      <t>: min. 0,08m, max. 0,91m</t>
    </r>
  </si>
  <si>
    <r>
      <rPr>
        <b/>
        <sz val="11"/>
        <color theme="1"/>
        <rFont val="Calibri"/>
        <family val="2"/>
        <scheme val="minor"/>
      </rPr>
      <t>Úhlopříčka obrazu</t>
    </r>
    <r>
      <rPr>
        <sz val="11"/>
        <color theme="1"/>
        <rFont val="Calibri"/>
        <family val="2"/>
        <scheme val="minor"/>
      </rPr>
      <t>: min. 31", max. 310"</t>
    </r>
  </si>
  <si>
    <t>Elektrické plátno</t>
  </si>
  <si>
    <r>
      <rPr>
        <b/>
        <sz val="11"/>
        <color theme="1"/>
        <rFont val="Calibri"/>
        <family val="2"/>
        <scheme val="minor"/>
      </rPr>
      <t>Umístění</t>
    </r>
    <r>
      <rPr>
        <sz val="11"/>
        <color theme="1"/>
        <rFont val="Calibri"/>
        <family val="2"/>
        <scheme val="minor"/>
      </rPr>
      <t>: na strop, na zeď</t>
    </r>
  </si>
  <si>
    <r>
      <rPr>
        <b/>
        <sz val="11"/>
        <color theme="1"/>
        <rFont val="Calibri"/>
        <family val="2"/>
        <scheme val="minor"/>
      </rPr>
      <t>Typ plátna</t>
    </r>
    <r>
      <rPr>
        <sz val="11"/>
        <color theme="1"/>
        <rFont val="Calibri"/>
        <family val="2"/>
        <scheme val="minor"/>
      </rPr>
      <t>: roletové</t>
    </r>
  </si>
  <si>
    <r>
      <rPr>
        <b/>
        <sz val="11"/>
        <color theme="1"/>
        <rFont val="Calibri"/>
        <family val="2"/>
        <scheme val="minor"/>
      </rPr>
      <t>Úhlopříčka</t>
    </r>
    <r>
      <rPr>
        <sz val="11"/>
        <color theme="1"/>
        <rFont val="Calibri"/>
        <family val="2"/>
        <scheme val="minor"/>
      </rPr>
      <t>: min. 125"</t>
    </r>
  </si>
  <si>
    <r>
      <rPr>
        <b/>
        <sz val="11"/>
        <color theme="1"/>
        <rFont val="Calibri"/>
        <family val="2"/>
        <scheme val="minor"/>
      </rPr>
      <t>Poměr stran</t>
    </r>
    <r>
      <rPr>
        <sz val="11"/>
        <color theme="1"/>
        <rFont val="Calibri"/>
        <family val="2"/>
        <scheme val="minor"/>
      </rPr>
      <t>: 16:9</t>
    </r>
  </si>
  <si>
    <r>
      <rPr>
        <b/>
        <sz val="11"/>
        <color theme="1"/>
        <rFont val="Calibri"/>
        <family val="2"/>
        <scheme val="minor"/>
      </rPr>
      <t>Funkce</t>
    </r>
    <r>
      <rPr>
        <sz val="11"/>
        <color theme="1"/>
        <rFont val="Calibri"/>
        <family val="2"/>
        <scheme val="minor"/>
      </rPr>
      <t>: motor pro navíjení, dálkové ovládání, černé okraje</t>
    </r>
  </si>
  <si>
    <t>Smart TV</t>
  </si>
  <si>
    <r>
      <rPr>
        <b/>
        <sz val="11"/>
        <color theme="1"/>
        <rFont val="Calibri"/>
        <family val="2"/>
        <scheme val="minor"/>
      </rPr>
      <t>Rozlišení:</t>
    </r>
    <r>
      <rPr>
        <sz val="11"/>
        <color theme="1"/>
        <rFont val="Calibri"/>
        <family val="2"/>
        <scheme val="minor"/>
      </rPr>
      <t xml:space="preserve"> min. 3840 x 2160 (4K)</t>
    </r>
  </si>
  <si>
    <r>
      <rPr>
        <b/>
        <sz val="11"/>
        <color theme="1"/>
        <rFont val="Calibri"/>
        <family val="2"/>
        <scheme val="minor"/>
      </rPr>
      <t>Úhlopříčka:</t>
    </r>
    <r>
      <rPr>
        <sz val="11"/>
        <color theme="1"/>
        <rFont val="Calibri"/>
        <family val="2"/>
        <scheme val="minor"/>
      </rPr>
      <t xml:space="preserve"> min. 75" (189cm)</t>
    </r>
  </si>
  <si>
    <r>
      <rPr>
        <b/>
        <sz val="11"/>
        <color theme="1"/>
        <rFont val="Calibri"/>
        <family val="2"/>
        <scheme val="minor"/>
      </rPr>
      <t>Vstupy:</t>
    </r>
    <r>
      <rPr>
        <sz val="11"/>
        <color theme="1"/>
        <rFont val="Calibri"/>
        <family val="2"/>
        <scheme val="minor"/>
      </rPr>
      <t xml:space="preserve"> min. 4x HDMI, min. 1x USB, min. 1x LAN</t>
    </r>
  </si>
  <si>
    <r>
      <t xml:space="preserve">Typ tuneru: </t>
    </r>
    <r>
      <rPr>
        <sz val="11"/>
        <color theme="1"/>
        <rFont val="Calibri"/>
        <family val="2"/>
        <scheme val="minor"/>
      </rPr>
      <t>DVB-C, DVB-S2, DVB-T2 (HEVC)</t>
    </r>
  </si>
  <si>
    <r>
      <t xml:space="preserve">Technologie: </t>
    </r>
    <r>
      <rPr>
        <sz val="11"/>
        <color theme="1"/>
        <rFont val="Calibri"/>
        <family val="2"/>
        <scheme val="minor"/>
      </rPr>
      <t>Dolby Vision IQ, HDR10, HDR10+, HLG, QLED, Smart (chytrá)</t>
    </r>
  </si>
  <si>
    <t>Konferenční monitor</t>
  </si>
  <si>
    <r>
      <rPr>
        <b/>
        <sz val="11"/>
        <color theme="1"/>
        <rFont val="Calibri"/>
        <family val="2"/>
        <scheme val="minor"/>
      </rPr>
      <t>Úhlopříčka:</t>
    </r>
    <r>
      <rPr>
        <sz val="11"/>
        <color theme="1"/>
        <rFont val="Calibri"/>
        <family val="2"/>
        <scheme val="minor"/>
      </rPr>
      <t xml:space="preserve"> min. 27"</t>
    </r>
  </si>
  <si>
    <r>
      <rPr>
        <b/>
        <sz val="11"/>
        <color theme="1"/>
        <rFont val="Calibri"/>
        <family val="2"/>
        <scheme val="minor"/>
      </rPr>
      <t>Dotyk:</t>
    </r>
    <r>
      <rPr>
        <sz val="11"/>
        <color theme="1"/>
        <rFont val="Calibri"/>
        <family val="2"/>
        <scheme val="minor"/>
      </rPr>
      <t xml:space="preserve"> kapacitní technologie, prst / aktivní pero (stylus)</t>
    </r>
  </si>
  <si>
    <r>
      <rPr>
        <b/>
        <sz val="11"/>
        <color theme="1"/>
        <rFont val="Calibri"/>
        <family val="2"/>
        <scheme val="minor"/>
      </rPr>
      <t>Vstupy:</t>
    </r>
    <r>
      <rPr>
        <sz val="11"/>
        <color theme="1"/>
        <rFont val="Calibri"/>
        <family val="2"/>
        <scheme val="minor"/>
      </rPr>
      <t xml:space="preserve"> min. 1x USB-A, 1x USB-C, 1x HDMI</t>
    </r>
  </si>
  <si>
    <r>
      <t>Zvuk:</t>
    </r>
    <r>
      <rPr>
        <sz val="11"/>
        <color theme="1"/>
        <rFont val="Calibri"/>
        <family val="2"/>
        <scheme val="minor"/>
      </rPr>
      <t xml:space="preserve"> Ano (2.1)</t>
    </r>
  </si>
  <si>
    <r>
      <rPr>
        <b/>
        <sz val="11"/>
        <color theme="1"/>
        <rFont val="Calibri"/>
        <family val="2"/>
        <scheme val="minor"/>
      </rPr>
      <t>Mikrofon:</t>
    </r>
    <r>
      <rPr>
        <sz val="11"/>
        <color theme="1"/>
        <rFont val="Calibri"/>
        <family val="2"/>
        <scheme val="minor"/>
      </rPr>
      <t xml:space="preserve"> Ano (více četné mikrofonové pole)</t>
    </r>
  </si>
  <si>
    <r>
      <rPr>
        <b/>
        <sz val="11"/>
        <color theme="1"/>
        <rFont val="Calibri"/>
        <family val="2"/>
        <scheme val="minor"/>
      </rPr>
      <t>Polohovatelnost:</t>
    </r>
    <r>
      <rPr>
        <sz val="11"/>
        <color theme="1"/>
        <rFont val="Calibri"/>
        <family val="2"/>
        <scheme val="minor"/>
      </rPr>
      <t xml:space="preserve"> monitor musí bát schopen polohování (naklápění)</t>
    </r>
  </si>
  <si>
    <t>Dotykový monitor</t>
  </si>
  <si>
    <r>
      <rPr>
        <b/>
        <sz val="11"/>
        <color theme="1"/>
        <rFont val="Calibri"/>
        <family val="2"/>
        <scheme val="minor"/>
      </rPr>
      <t>Rozlišení:</t>
    </r>
    <r>
      <rPr>
        <sz val="11"/>
        <color theme="1"/>
        <rFont val="Calibri"/>
        <family val="2"/>
        <scheme val="minor"/>
      </rPr>
      <t xml:space="preserve"> min. 1920 x 1080</t>
    </r>
  </si>
  <si>
    <r>
      <rPr>
        <b/>
        <sz val="11"/>
        <color theme="1"/>
        <rFont val="Calibri"/>
        <family val="2"/>
        <scheme val="minor"/>
      </rPr>
      <t>Úhlopříčka:</t>
    </r>
    <r>
      <rPr>
        <sz val="11"/>
        <color theme="1"/>
        <rFont val="Calibri"/>
        <family val="2"/>
        <scheme val="minor"/>
      </rPr>
      <t xml:space="preserve"> min. 24"</t>
    </r>
  </si>
  <si>
    <r>
      <rPr>
        <b/>
        <sz val="11"/>
        <color theme="1"/>
        <rFont val="Calibri"/>
        <family val="2"/>
        <scheme val="minor"/>
      </rPr>
      <t>Kontrast</t>
    </r>
    <r>
      <rPr>
        <sz val="11"/>
        <color theme="1"/>
        <rFont val="Calibri"/>
        <family val="2"/>
        <scheme val="minor"/>
      </rPr>
      <t>: min. 1000:1</t>
    </r>
  </si>
  <si>
    <r>
      <rPr>
        <b/>
        <sz val="11"/>
        <color theme="1"/>
        <rFont val="Calibri"/>
        <family val="2"/>
        <scheme val="minor"/>
      </rPr>
      <t>Vstupy:</t>
    </r>
    <r>
      <rPr>
        <sz val="11"/>
        <color theme="1"/>
        <rFont val="Calibri"/>
        <family val="2"/>
        <scheme val="minor"/>
      </rPr>
      <t xml:space="preserve"> min. 1x USB-A, 1x HDMI, 1x DVI, 1x VGA, 2x USB</t>
    </r>
  </si>
  <si>
    <t>Fotoaparát</t>
  </si>
  <si>
    <r>
      <rPr>
        <b/>
        <sz val="11"/>
        <color theme="1"/>
        <rFont val="Calibri"/>
        <family val="2"/>
        <scheme val="minor"/>
      </rPr>
      <t>min. rozlišení:</t>
    </r>
    <r>
      <rPr>
        <sz val="11"/>
        <color theme="1"/>
        <rFont val="Calibri"/>
        <family val="2"/>
        <scheme val="minor"/>
      </rPr>
      <t xml:space="preserve"> 20Mpx</t>
    </r>
  </si>
  <si>
    <t>bajonet Micro 4/3</t>
  </si>
  <si>
    <r>
      <rPr>
        <b/>
        <sz val="11"/>
        <color theme="1"/>
        <rFont val="Calibri"/>
        <family val="2"/>
        <scheme val="minor"/>
      </rPr>
      <t>hledáček:</t>
    </r>
    <r>
      <rPr>
        <sz val="11"/>
        <color theme="1"/>
        <rFont val="Calibri"/>
        <family val="2"/>
        <scheme val="minor"/>
      </rPr>
      <t xml:space="preserve"> elektronický, barevný</t>
    </r>
  </si>
  <si>
    <r>
      <rPr>
        <b/>
        <sz val="11"/>
        <color theme="1"/>
        <rFont val="Calibri"/>
        <family val="2"/>
        <scheme val="minor"/>
      </rPr>
      <t>druh snímače:</t>
    </r>
    <r>
      <rPr>
        <sz val="11"/>
        <color theme="1"/>
        <rFont val="Calibri"/>
        <family val="2"/>
        <scheme val="minor"/>
      </rPr>
      <t xml:space="preserve"> Live MOS</t>
    </r>
  </si>
  <si>
    <r>
      <rPr>
        <b/>
        <sz val="12"/>
        <color theme="1"/>
        <rFont val="Times New Roman"/>
        <family val="1"/>
      </rPr>
      <t>formát snímků</t>
    </r>
    <r>
      <rPr>
        <sz val="12"/>
        <color theme="1"/>
        <rFont val="Times New Roman"/>
        <family val="1"/>
      </rPr>
      <t>: RAW, JPEG</t>
    </r>
  </si>
  <si>
    <r>
      <rPr>
        <b/>
        <sz val="11"/>
        <color theme="1"/>
        <rFont val="Calibri"/>
        <family val="2"/>
        <scheme val="minor"/>
      </rPr>
      <t xml:space="preserve">další vlastnosti fotoaparátu: </t>
    </r>
    <r>
      <rPr>
        <sz val="11"/>
        <color theme="1"/>
        <rFont val="Calibri"/>
        <family val="2"/>
        <scheme val="minor"/>
      </rPr>
      <t>bezdrátový Live streaming</t>
    </r>
  </si>
  <si>
    <r>
      <rPr>
        <b/>
        <sz val="11"/>
        <color theme="1"/>
        <rFont val="Calibri"/>
        <family val="2"/>
        <scheme val="minor"/>
      </rPr>
      <t xml:space="preserve">odolnost: </t>
    </r>
    <r>
      <rPr>
        <sz val="11"/>
        <color theme="1"/>
        <rFont val="Calibri"/>
        <family val="2"/>
        <scheme val="minor"/>
      </rPr>
      <t>tělo odolné vůči vlhkosti a mrazu</t>
    </r>
  </si>
  <si>
    <t>Objektiv</t>
  </si>
  <si>
    <t>objektiv ASPH 8-18mm pro Micro 4/3</t>
  </si>
  <si>
    <t>objektiv bude kompatibilní s dodávaným fotoaparátem</t>
  </si>
  <si>
    <t>Č.</t>
  </si>
  <si>
    <t xml:space="preserve">Položka </t>
  </si>
  <si>
    <t>Specifikace</t>
  </si>
  <si>
    <t>Výrobce</t>
  </si>
  <si>
    <t>Typ / Model</t>
  </si>
  <si>
    <t>Záruka v měsících
(min. 24 měsíců)</t>
  </si>
  <si>
    <t>Počet ks</t>
  </si>
  <si>
    <t>Cena v Kč bez DPH
za 1 kus</t>
  </si>
  <si>
    <t>Cena v Kč bez DPH
celkem za počet kusů</t>
  </si>
  <si>
    <t>DPH v Kč celkem
samostatně</t>
  </si>
  <si>
    <t>Cena v Kč
včetně DPH</t>
  </si>
  <si>
    <r>
      <rPr>
        <b/>
        <sz val="11"/>
        <color theme="1"/>
        <rFont val="Calibri"/>
        <family val="2"/>
        <scheme val="minor"/>
      </rPr>
      <t>Živostnost:</t>
    </r>
    <r>
      <rPr>
        <sz val="11"/>
        <color theme="1"/>
        <rFont val="Calibri"/>
        <family val="2"/>
        <scheme val="minor"/>
      </rPr>
      <t xml:space="preserve"> min. 30 000 hodin (ECO mode)</t>
    </r>
  </si>
  <si>
    <r>
      <rPr>
        <b/>
        <sz val="11"/>
        <color theme="1"/>
        <rFont val="Calibri"/>
        <family val="2"/>
        <scheme val="minor"/>
      </rPr>
      <t>Svítivost:</t>
    </r>
    <r>
      <rPr>
        <sz val="11"/>
        <color theme="1"/>
        <rFont val="Calibri"/>
        <family val="2"/>
        <scheme val="minor"/>
      </rPr>
      <t xml:space="preserve"> min. 4</t>
    </r>
    <r>
      <rPr>
        <sz val="11"/>
        <color theme="1"/>
        <rFont val="Calibri"/>
        <family val="2"/>
        <scheme val="minor"/>
      </rPr>
      <t xml:space="preserve"> 600 ANSI lm</t>
    </r>
  </si>
  <si>
    <r>
      <rPr>
        <b/>
        <sz val="11"/>
        <color theme="1"/>
        <rFont val="Calibri"/>
        <family val="2"/>
        <scheme val="minor"/>
      </rPr>
      <t>Funkce</t>
    </r>
    <r>
      <rPr>
        <sz val="11"/>
        <color theme="1"/>
        <rFont val="Calibri"/>
        <family val="2"/>
        <scheme val="minor"/>
      </rPr>
      <t xml:space="preserve">: reproduktory, dotyková </t>
    </r>
    <r>
      <rPr>
        <sz val="11"/>
        <color theme="1"/>
        <rFont val="Calibri"/>
        <family val="2"/>
        <scheme val="minor"/>
      </rPr>
      <t>obrazovka,</t>
    </r>
    <r>
      <rPr>
        <sz val="11"/>
        <color theme="1"/>
        <rFont val="Calibri"/>
        <family val="2"/>
        <scheme val="minor"/>
      </rPr>
      <t xml:space="preserve"> filtr modrého světla</t>
    </r>
  </si>
  <si>
    <t xml:space="preserve">* Jsou-li v zadávací dokumentaci uvedeny technické podmínky (normy) je uchazeč oprávněn navrhnout jiné řešení splňující rovnocenným způsobem požadavky vymezené takovými technickými podmínkami. </t>
  </si>
  <si>
    <r>
      <rPr>
        <b/>
        <sz val="11"/>
        <color theme="1"/>
        <rFont val="Calibri"/>
        <family val="2"/>
        <scheme val="minor"/>
      </rPr>
      <t>*Certifikace IP</t>
    </r>
    <r>
      <rPr>
        <sz val="11"/>
        <color theme="1"/>
        <rFont val="Calibri"/>
        <family val="2"/>
        <scheme val="minor"/>
      </rPr>
      <t xml:space="preserve"> - IPx4</t>
    </r>
  </si>
  <si>
    <r>
      <rPr>
        <b/>
        <sz val="11"/>
        <color theme="1"/>
        <rFont val="Calibri"/>
        <family val="2"/>
        <scheme val="minor"/>
      </rPr>
      <t>*Napájení</t>
    </r>
    <r>
      <rPr>
        <sz val="11"/>
        <color theme="1"/>
        <rFont val="Calibri"/>
        <family val="2"/>
        <scheme val="minor"/>
      </rPr>
      <t xml:space="preserve"> - PoE 802.3af</t>
    </r>
  </si>
  <si>
    <t>*Podpora montáže na zeď pomocí VESA držáku (100x100)</t>
  </si>
  <si>
    <t>*Podpora montáže na zeď pomocí VESA držáku (400x300)</t>
  </si>
  <si>
    <r>
      <t xml:space="preserve">*Funkce: </t>
    </r>
    <r>
      <rPr>
        <sz val="11"/>
        <color theme="1"/>
        <rFont val="Calibri"/>
        <family val="2"/>
        <scheme val="minor"/>
      </rPr>
      <t>Wi-Fi, HbbTV, Bluetooth, Operační systém, DLNA,  Miracast</t>
    </r>
    <r>
      <rPr>
        <b/>
        <sz val="11"/>
        <color theme="1"/>
        <rFont val="Calibri"/>
        <family val="2"/>
        <scheme val="minor"/>
      </rPr>
      <t xml:space="preserve">, </t>
    </r>
  </si>
  <si>
    <r>
      <rPr>
        <b/>
        <sz val="11"/>
        <color theme="1"/>
        <rFont val="Calibri"/>
        <family val="2"/>
        <scheme val="minor"/>
      </rPr>
      <t>Určení:</t>
    </r>
    <r>
      <rPr>
        <sz val="11"/>
        <color theme="1"/>
        <rFont val="Calibri"/>
        <family val="2"/>
        <scheme val="minor"/>
      </rPr>
      <t xml:space="preserve"> monitor 17“ – 32“ s podporou *VESA standardu (100x100)</t>
    </r>
  </si>
  <si>
    <t>Kamera musí být kompatibilní s NVR server v korporátní síti (UniFi UNVR)</t>
  </si>
  <si>
    <t>ViewPort musí umožňovat zobrazovat záznami z NVR serveru v korporátní síti (UniFi UNVR).</t>
  </si>
  <si>
    <r>
      <rPr>
        <b/>
        <sz val="11"/>
        <color theme="1"/>
        <rFont val="Calibri"/>
        <family val="2"/>
        <scheme val="minor"/>
      </rPr>
      <t>Nativní rozlišení:</t>
    </r>
    <r>
      <rPr>
        <sz val="11"/>
        <color theme="1"/>
        <rFont val="Calibri"/>
        <family val="2"/>
        <scheme val="minor"/>
      </rPr>
      <t xml:space="preserve"> min. 1920x1080 px</t>
    </r>
  </si>
  <si>
    <r>
      <rPr>
        <b/>
        <sz val="11"/>
        <color theme="1"/>
        <rFont val="Calibri"/>
        <family val="2"/>
        <scheme val="minor"/>
      </rPr>
      <t>Kontrast:</t>
    </r>
    <r>
      <rPr>
        <sz val="11"/>
        <color theme="1"/>
        <rFont val="Calibri"/>
        <family val="2"/>
        <scheme val="minor"/>
      </rPr>
      <t xml:space="preserve"> min. 16 000:1</t>
    </r>
  </si>
  <si>
    <r>
      <rPr>
        <b/>
        <sz val="11"/>
        <color theme="1"/>
        <rFont val="Calibri"/>
        <family val="2"/>
        <scheme val="minor"/>
      </rPr>
      <t>Nativní rozlišení: min.</t>
    </r>
    <r>
      <rPr>
        <sz val="11"/>
        <color theme="1"/>
        <rFont val="Calibri"/>
        <family val="2"/>
        <scheme val="minor"/>
      </rPr>
      <t xml:space="preserve"> 1920x1080 px</t>
    </r>
  </si>
  <si>
    <r>
      <rPr>
        <b/>
        <sz val="11"/>
        <color theme="1"/>
        <rFont val="Calibri"/>
        <family val="2"/>
        <scheme val="minor"/>
      </rPr>
      <t>Kontrast:</t>
    </r>
    <r>
      <rPr>
        <sz val="11"/>
        <color theme="1"/>
        <rFont val="Calibri"/>
        <family val="2"/>
        <scheme val="minor"/>
      </rPr>
      <t xml:space="preserve"> min. 2 500 000:1</t>
    </r>
  </si>
  <si>
    <t>ANO/NE / konkrétní specifikace/hodnota (pro parametr se stanoveným požadavkem min./max. apod.)</t>
  </si>
  <si>
    <t>Dodavatel vyplní zvýrazněné buňky</t>
  </si>
  <si>
    <t>Sazba
DPH v %</t>
  </si>
  <si>
    <t>CELKEM</t>
  </si>
  <si>
    <r>
      <rPr>
        <b/>
        <sz val="11"/>
        <color theme="1"/>
        <rFont val="Calibri"/>
        <family val="2"/>
        <scheme val="minor"/>
      </rPr>
      <t xml:space="preserve">vlastnosti videa: </t>
    </r>
    <r>
      <rPr>
        <sz val="11"/>
        <color theme="1"/>
        <rFont val="Calibri"/>
        <family val="2"/>
        <scheme val="minor"/>
      </rPr>
      <t xml:space="preserve">min. </t>
    </r>
    <r>
      <rPr>
        <sz val="11"/>
        <color theme="1"/>
        <rFont val="Calibri"/>
        <family val="2"/>
        <scheme val="minor"/>
      </rPr>
      <t>video 4K 60p / 50p 10bitový interní, externí záznam,
možnost 6K videa</t>
    </r>
  </si>
  <si>
    <t>Veřejná zakázka: Dodávka IT vybavení pro SPOŠ Dvůr Králové nad Labem - 2.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</si>
</sst>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2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9" fontId="2" fillId="2" borderId="7" xfId="20" applyFont="1" applyFill="1" applyBorder="1" applyAlignment="1">
      <alignment horizontal="center" vertical="top"/>
    </xf>
    <xf numFmtId="4" fontId="2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6" fillId="3" borderId="10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3" borderId="2" xfId="0" applyNumberFormat="1" applyFill="1" applyBorder="1" applyAlignment="1" applyProtection="1">
      <alignment horizontal="right" vertical="center"/>
      <protection locked="0"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9" fontId="0" fillId="3" borderId="1" xfId="20" applyFont="1" applyFill="1" applyBorder="1" applyAlignment="1" applyProtection="1">
      <alignment horizontal="center" vertical="center"/>
      <protection locked="0"/>
    </xf>
    <xf numFmtId="9" fontId="0" fillId="3" borderId="2" xfId="20" applyFont="1" applyFill="1" applyBorder="1" applyAlignment="1" applyProtection="1">
      <alignment horizontal="center" vertical="center"/>
      <protection locked="0"/>
    </xf>
    <xf numFmtId="9" fontId="0" fillId="3" borderId="3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zoomScale="85" zoomScaleNormal="85" zoomScalePageLayoutView="85" workbookViewId="0" topLeftCell="A1">
      <selection activeCell="D2" sqref="D2:K2"/>
    </sheetView>
  </sheetViews>
  <sheetFormatPr defaultColWidth="9.140625" defaultRowHeight="15"/>
  <cols>
    <col min="1" max="1" width="3.28125" style="0" bestFit="1" customWidth="1"/>
    <col min="2" max="2" width="20.00390625" style="0" bestFit="1" customWidth="1"/>
    <col min="3" max="3" width="74.00390625" style="0" bestFit="1" customWidth="1"/>
    <col min="4" max="4" width="37.57421875" style="0" customWidth="1"/>
    <col min="5" max="5" width="13.421875" style="0" customWidth="1"/>
    <col min="6" max="6" width="12.7109375" style="0" customWidth="1"/>
    <col min="7" max="7" width="16.140625" style="0" bestFit="1" customWidth="1"/>
    <col min="8" max="8" width="8.00390625" style="0" bestFit="1" customWidth="1"/>
    <col min="9" max="9" width="19.00390625" style="0" customWidth="1"/>
    <col min="10" max="10" width="18.8515625" style="0" bestFit="1" customWidth="1"/>
    <col min="11" max="11" width="13.28125" style="0" bestFit="1" customWidth="1"/>
    <col min="12" max="12" width="17.421875" style="0" customWidth="1"/>
    <col min="13" max="13" width="16.140625" style="0" customWidth="1"/>
  </cols>
  <sheetData>
    <row r="1" spans="1:3" ht="15">
      <c r="A1" s="48" t="s">
        <v>100</v>
      </c>
      <c r="B1" s="48"/>
      <c r="C1" s="48"/>
    </row>
    <row r="2" spans="4:11" ht="16.5" thickBot="1">
      <c r="D2" s="49" t="s">
        <v>96</v>
      </c>
      <c r="E2" s="49"/>
      <c r="F2" s="49"/>
      <c r="G2" s="49"/>
      <c r="H2" s="49"/>
      <c r="I2" s="49"/>
      <c r="J2" s="49"/>
      <c r="K2" s="49"/>
    </row>
    <row r="3" spans="1:13" ht="48.75" customHeight="1" thickBot="1">
      <c r="A3" s="17" t="s">
        <v>68</v>
      </c>
      <c r="B3" s="18" t="s">
        <v>69</v>
      </c>
      <c r="C3" s="18" t="s">
        <v>70</v>
      </c>
      <c r="D3" s="12" t="s">
        <v>95</v>
      </c>
      <c r="E3" s="18" t="s">
        <v>71</v>
      </c>
      <c r="F3" s="18" t="s">
        <v>72</v>
      </c>
      <c r="G3" s="19" t="s">
        <v>73</v>
      </c>
      <c r="H3" s="12" t="s">
        <v>74</v>
      </c>
      <c r="I3" s="12" t="s">
        <v>75</v>
      </c>
      <c r="J3" s="12" t="s">
        <v>76</v>
      </c>
      <c r="K3" s="20" t="s">
        <v>97</v>
      </c>
      <c r="L3" s="12" t="s">
        <v>77</v>
      </c>
      <c r="M3" s="21" t="s">
        <v>78</v>
      </c>
    </row>
    <row r="4" spans="1:13" ht="15">
      <c r="A4" s="33">
        <v>1</v>
      </c>
      <c r="B4" s="36" t="s">
        <v>0</v>
      </c>
      <c r="C4" s="1" t="s">
        <v>1</v>
      </c>
      <c r="D4" s="50"/>
      <c r="E4" s="51"/>
      <c r="F4" s="51"/>
      <c r="G4" s="52"/>
      <c r="H4" s="39">
        <v>14</v>
      </c>
      <c r="I4" s="61"/>
      <c r="J4" s="42">
        <f>H4*I4</f>
        <v>0</v>
      </c>
      <c r="K4" s="64"/>
      <c r="L4" s="42">
        <f>J4*K4</f>
        <v>0</v>
      </c>
      <c r="M4" s="45">
        <f>J4+L4</f>
        <v>0</v>
      </c>
    </row>
    <row r="5" spans="1:13" ht="15">
      <c r="A5" s="34"/>
      <c r="B5" s="37"/>
      <c r="C5" s="2" t="s">
        <v>2</v>
      </c>
      <c r="D5" s="53"/>
      <c r="E5" s="54"/>
      <c r="F5" s="54"/>
      <c r="G5" s="55"/>
      <c r="H5" s="40"/>
      <c r="I5" s="62"/>
      <c r="J5" s="43"/>
      <c r="K5" s="65"/>
      <c r="L5" s="43"/>
      <c r="M5" s="46"/>
    </row>
    <row r="6" spans="1:13" ht="15">
      <c r="A6" s="34"/>
      <c r="B6" s="37"/>
      <c r="C6" s="2" t="s">
        <v>3</v>
      </c>
      <c r="D6" s="53"/>
      <c r="E6" s="54"/>
      <c r="F6" s="54"/>
      <c r="G6" s="55"/>
      <c r="H6" s="40"/>
      <c r="I6" s="62"/>
      <c r="J6" s="43"/>
      <c r="K6" s="65"/>
      <c r="L6" s="43"/>
      <c r="M6" s="46"/>
    </row>
    <row r="7" spans="1:13" ht="15">
      <c r="A7" s="34"/>
      <c r="B7" s="37"/>
      <c r="C7" s="2" t="s">
        <v>4</v>
      </c>
      <c r="D7" s="53"/>
      <c r="E7" s="54"/>
      <c r="F7" s="54"/>
      <c r="G7" s="55"/>
      <c r="H7" s="40"/>
      <c r="I7" s="62"/>
      <c r="J7" s="43"/>
      <c r="K7" s="65"/>
      <c r="L7" s="43"/>
      <c r="M7" s="46"/>
    </row>
    <row r="8" spans="1:13" ht="15">
      <c r="A8" s="34"/>
      <c r="B8" s="37"/>
      <c r="C8" s="9" t="s">
        <v>83</v>
      </c>
      <c r="D8" s="53"/>
      <c r="E8" s="54"/>
      <c r="F8" s="54"/>
      <c r="G8" s="55"/>
      <c r="H8" s="40"/>
      <c r="I8" s="62"/>
      <c r="J8" s="43"/>
      <c r="K8" s="65"/>
      <c r="L8" s="43"/>
      <c r="M8" s="46"/>
    </row>
    <row r="9" spans="1:13" ht="15">
      <c r="A9" s="34"/>
      <c r="B9" s="37"/>
      <c r="C9" s="3" t="s">
        <v>89</v>
      </c>
      <c r="D9" s="53"/>
      <c r="E9" s="54"/>
      <c r="F9" s="54"/>
      <c r="G9" s="55"/>
      <c r="H9" s="40"/>
      <c r="I9" s="62"/>
      <c r="J9" s="43"/>
      <c r="K9" s="65"/>
      <c r="L9" s="43"/>
      <c r="M9" s="46"/>
    </row>
    <row r="10" spans="1:13" ht="15.75" thickBot="1">
      <c r="A10" s="35"/>
      <c r="B10" s="38"/>
      <c r="C10" s="4" t="s">
        <v>5</v>
      </c>
      <c r="D10" s="56"/>
      <c r="E10" s="57"/>
      <c r="F10" s="57"/>
      <c r="G10" s="58"/>
      <c r="H10" s="41"/>
      <c r="I10" s="63"/>
      <c r="J10" s="44"/>
      <c r="K10" s="66"/>
      <c r="L10" s="44"/>
      <c r="M10" s="47"/>
    </row>
    <row r="11" spans="1:13" ht="15">
      <c r="A11" s="33">
        <v>2</v>
      </c>
      <c r="B11" s="36" t="s">
        <v>6</v>
      </c>
      <c r="C11" s="1" t="s">
        <v>7</v>
      </c>
      <c r="D11" s="50"/>
      <c r="E11" s="51"/>
      <c r="F11" s="51"/>
      <c r="G11" s="52"/>
      <c r="H11" s="39">
        <v>2</v>
      </c>
      <c r="I11" s="61"/>
      <c r="J11" s="42">
        <f>H11*I11</f>
        <v>0</v>
      </c>
      <c r="K11" s="64"/>
      <c r="L11" s="42">
        <f>J11*K11</f>
        <v>0</v>
      </c>
      <c r="M11" s="45">
        <f>J11+L11</f>
        <v>0</v>
      </c>
    </row>
    <row r="12" spans="1:13" ht="15">
      <c r="A12" s="34"/>
      <c r="B12" s="37"/>
      <c r="C12" s="2" t="s">
        <v>8</v>
      </c>
      <c r="D12" s="53"/>
      <c r="E12" s="54"/>
      <c r="F12" s="54"/>
      <c r="G12" s="55"/>
      <c r="H12" s="40"/>
      <c r="I12" s="62"/>
      <c r="J12" s="43"/>
      <c r="K12" s="65"/>
      <c r="L12" s="43"/>
      <c r="M12" s="46"/>
    </row>
    <row r="13" spans="1:13" ht="15">
      <c r="A13" s="34"/>
      <c r="B13" s="37"/>
      <c r="C13" s="2" t="s">
        <v>9</v>
      </c>
      <c r="D13" s="53"/>
      <c r="E13" s="54"/>
      <c r="F13" s="54"/>
      <c r="G13" s="55"/>
      <c r="H13" s="40"/>
      <c r="I13" s="62"/>
      <c r="J13" s="43"/>
      <c r="K13" s="65"/>
      <c r="L13" s="43"/>
      <c r="M13" s="46"/>
    </row>
    <row r="14" spans="1:13" ht="15">
      <c r="A14" s="34"/>
      <c r="B14" s="37"/>
      <c r="C14" s="9" t="s">
        <v>84</v>
      </c>
      <c r="D14" s="53"/>
      <c r="E14" s="54"/>
      <c r="F14" s="54"/>
      <c r="G14" s="55"/>
      <c r="H14" s="40"/>
      <c r="I14" s="62"/>
      <c r="J14" s="43"/>
      <c r="K14" s="65"/>
      <c r="L14" s="43"/>
      <c r="M14" s="46"/>
    </row>
    <row r="15" spans="1:13" ht="15">
      <c r="A15" s="34"/>
      <c r="B15" s="37"/>
      <c r="C15" s="2" t="s">
        <v>10</v>
      </c>
      <c r="D15" s="53"/>
      <c r="E15" s="54"/>
      <c r="F15" s="54"/>
      <c r="G15" s="55"/>
      <c r="H15" s="40"/>
      <c r="I15" s="62"/>
      <c r="J15" s="43"/>
      <c r="K15" s="65"/>
      <c r="L15" s="43"/>
      <c r="M15" s="46"/>
    </row>
    <row r="16" spans="1:13" ht="30.75" thickBot="1">
      <c r="A16" s="35"/>
      <c r="B16" s="38"/>
      <c r="C16" s="22" t="s">
        <v>90</v>
      </c>
      <c r="D16" s="56"/>
      <c r="E16" s="57"/>
      <c r="F16" s="57"/>
      <c r="G16" s="58"/>
      <c r="H16" s="41"/>
      <c r="I16" s="63"/>
      <c r="J16" s="44"/>
      <c r="K16" s="66"/>
      <c r="L16" s="44"/>
      <c r="M16" s="47"/>
    </row>
    <row r="17" spans="1:13" ht="15">
      <c r="A17" s="33">
        <v>3</v>
      </c>
      <c r="B17" s="36" t="s">
        <v>11</v>
      </c>
      <c r="C17" s="1" t="s">
        <v>12</v>
      </c>
      <c r="D17" s="50"/>
      <c r="E17" s="51"/>
      <c r="F17" s="51"/>
      <c r="G17" s="52"/>
      <c r="H17" s="39">
        <v>6</v>
      </c>
      <c r="I17" s="61"/>
      <c r="J17" s="42">
        <f>H17*I17</f>
        <v>0</v>
      </c>
      <c r="K17" s="64"/>
      <c r="L17" s="42">
        <f>J17*K17</f>
        <v>0</v>
      </c>
      <c r="M17" s="45">
        <f>J17+L17</f>
        <v>0</v>
      </c>
    </row>
    <row r="18" spans="1:13" ht="15">
      <c r="A18" s="34"/>
      <c r="B18" s="37"/>
      <c r="C18" s="2" t="s">
        <v>13</v>
      </c>
      <c r="D18" s="53"/>
      <c r="E18" s="54"/>
      <c r="F18" s="54"/>
      <c r="G18" s="55"/>
      <c r="H18" s="40"/>
      <c r="I18" s="62"/>
      <c r="J18" s="43"/>
      <c r="K18" s="65"/>
      <c r="L18" s="43"/>
      <c r="M18" s="46"/>
    </row>
    <row r="19" spans="1:13" ht="15">
      <c r="A19" s="34"/>
      <c r="B19" s="37"/>
      <c r="C19" s="2" t="s">
        <v>14</v>
      </c>
      <c r="D19" s="53"/>
      <c r="E19" s="54"/>
      <c r="F19" s="54"/>
      <c r="G19" s="55"/>
      <c r="H19" s="40"/>
      <c r="I19" s="62"/>
      <c r="J19" s="43"/>
      <c r="K19" s="65"/>
      <c r="L19" s="43"/>
      <c r="M19" s="46"/>
    </row>
    <row r="20" spans="1:13" ht="15.75" thickBot="1">
      <c r="A20" s="35"/>
      <c r="B20" s="38"/>
      <c r="C20" s="23" t="s">
        <v>85</v>
      </c>
      <c r="D20" s="56"/>
      <c r="E20" s="57"/>
      <c r="F20" s="57"/>
      <c r="G20" s="58"/>
      <c r="H20" s="41"/>
      <c r="I20" s="63"/>
      <c r="J20" s="44"/>
      <c r="K20" s="66"/>
      <c r="L20" s="44"/>
      <c r="M20" s="47"/>
    </row>
    <row r="21" spans="1:13" ht="15">
      <c r="A21" s="33">
        <v>4</v>
      </c>
      <c r="B21" s="36" t="s">
        <v>15</v>
      </c>
      <c r="C21" s="1" t="s">
        <v>16</v>
      </c>
      <c r="D21" s="50"/>
      <c r="E21" s="51"/>
      <c r="F21" s="51"/>
      <c r="G21" s="52"/>
      <c r="H21" s="39">
        <v>10</v>
      </c>
      <c r="I21" s="61"/>
      <c r="J21" s="42">
        <f>H21*I21</f>
        <v>0</v>
      </c>
      <c r="K21" s="64"/>
      <c r="L21" s="42">
        <f>J21*K21</f>
        <v>0</v>
      </c>
      <c r="M21" s="45">
        <f>J21+L21</f>
        <v>0</v>
      </c>
    </row>
    <row r="22" spans="1:13" ht="15">
      <c r="A22" s="34"/>
      <c r="B22" s="37"/>
      <c r="C22" s="14" t="s">
        <v>88</v>
      </c>
      <c r="D22" s="53"/>
      <c r="E22" s="54"/>
      <c r="F22" s="54"/>
      <c r="G22" s="55"/>
      <c r="H22" s="40"/>
      <c r="I22" s="62"/>
      <c r="J22" s="43"/>
      <c r="K22" s="65"/>
      <c r="L22" s="43"/>
      <c r="M22" s="46"/>
    </row>
    <row r="23" spans="1:13" ht="15">
      <c r="A23" s="34"/>
      <c r="B23" s="37"/>
      <c r="C23" s="2" t="s">
        <v>17</v>
      </c>
      <c r="D23" s="53"/>
      <c r="E23" s="54"/>
      <c r="F23" s="54"/>
      <c r="G23" s="55"/>
      <c r="H23" s="40"/>
      <c r="I23" s="62"/>
      <c r="J23" s="43"/>
      <c r="K23" s="65"/>
      <c r="L23" s="43"/>
      <c r="M23" s="46"/>
    </row>
    <row r="24" spans="1:13" ht="15">
      <c r="A24" s="34"/>
      <c r="B24" s="37"/>
      <c r="C24" s="2" t="s">
        <v>18</v>
      </c>
      <c r="D24" s="53"/>
      <c r="E24" s="54"/>
      <c r="F24" s="54"/>
      <c r="G24" s="55"/>
      <c r="H24" s="40"/>
      <c r="I24" s="62"/>
      <c r="J24" s="43"/>
      <c r="K24" s="65"/>
      <c r="L24" s="43"/>
      <c r="M24" s="46"/>
    </row>
    <row r="25" spans="1:13" ht="15.75" thickBot="1">
      <c r="A25" s="35"/>
      <c r="B25" s="38"/>
      <c r="C25" s="24" t="s">
        <v>19</v>
      </c>
      <c r="D25" s="56"/>
      <c r="E25" s="57"/>
      <c r="F25" s="57"/>
      <c r="G25" s="58"/>
      <c r="H25" s="41"/>
      <c r="I25" s="63"/>
      <c r="J25" s="44"/>
      <c r="K25" s="66"/>
      <c r="L25" s="44"/>
      <c r="M25" s="47"/>
    </row>
    <row r="26" spans="1:13" ht="15">
      <c r="A26" s="33">
        <v>5</v>
      </c>
      <c r="B26" s="36" t="s">
        <v>20</v>
      </c>
      <c r="C26" s="1" t="s">
        <v>21</v>
      </c>
      <c r="D26" s="50"/>
      <c r="E26" s="51"/>
      <c r="F26" s="51"/>
      <c r="G26" s="52"/>
      <c r="H26" s="39">
        <v>10</v>
      </c>
      <c r="I26" s="61"/>
      <c r="J26" s="42">
        <f>H26*I26</f>
        <v>0</v>
      </c>
      <c r="K26" s="64"/>
      <c r="L26" s="42">
        <f>J26*K26</f>
        <v>0</v>
      </c>
      <c r="M26" s="45">
        <f>J26+L26</f>
        <v>0</v>
      </c>
    </row>
    <row r="27" spans="1:13" ht="15">
      <c r="A27" s="34"/>
      <c r="B27" s="37"/>
      <c r="C27" s="10" t="s">
        <v>91</v>
      </c>
      <c r="D27" s="53"/>
      <c r="E27" s="54"/>
      <c r="F27" s="54"/>
      <c r="G27" s="55"/>
      <c r="H27" s="40"/>
      <c r="I27" s="62"/>
      <c r="J27" s="43"/>
      <c r="K27" s="65"/>
      <c r="L27" s="43"/>
      <c r="M27" s="46"/>
    </row>
    <row r="28" spans="1:13" ht="15">
      <c r="A28" s="34"/>
      <c r="B28" s="37"/>
      <c r="C28" s="2" t="s">
        <v>22</v>
      </c>
      <c r="D28" s="53"/>
      <c r="E28" s="54"/>
      <c r="F28" s="54"/>
      <c r="G28" s="55"/>
      <c r="H28" s="40"/>
      <c r="I28" s="62"/>
      <c r="J28" s="43"/>
      <c r="K28" s="65"/>
      <c r="L28" s="43"/>
      <c r="M28" s="46"/>
    </row>
    <row r="29" spans="1:13" ht="15">
      <c r="A29" s="34"/>
      <c r="B29" s="37"/>
      <c r="C29" s="2" t="s">
        <v>23</v>
      </c>
      <c r="D29" s="53"/>
      <c r="E29" s="54"/>
      <c r="F29" s="54"/>
      <c r="G29" s="55"/>
      <c r="H29" s="40"/>
      <c r="I29" s="62"/>
      <c r="J29" s="43"/>
      <c r="K29" s="65"/>
      <c r="L29" s="43"/>
      <c r="M29" s="46"/>
    </row>
    <row r="30" spans="1:13" ht="15">
      <c r="A30" s="34"/>
      <c r="B30" s="37"/>
      <c r="C30" s="10" t="s">
        <v>92</v>
      </c>
      <c r="D30" s="53"/>
      <c r="E30" s="54"/>
      <c r="F30" s="54"/>
      <c r="G30" s="55"/>
      <c r="H30" s="40"/>
      <c r="I30" s="62"/>
      <c r="J30" s="43"/>
      <c r="K30" s="65"/>
      <c r="L30" s="43"/>
      <c r="M30" s="46"/>
    </row>
    <row r="31" spans="1:13" ht="15">
      <c r="A31" s="34"/>
      <c r="B31" s="37"/>
      <c r="C31" s="16" t="s">
        <v>24</v>
      </c>
      <c r="D31" s="53"/>
      <c r="E31" s="54"/>
      <c r="F31" s="54"/>
      <c r="G31" s="55"/>
      <c r="H31" s="40"/>
      <c r="I31" s="62"/>
      <c r="J31" s="43"/>
      <c r="K31" s="65"/>
      <c r="L31" s="43"/>
      <c r="M31" s="46"/>
    </row>
    <row r="32" spans="1:13" ht="15.75" thickBot="1">
      <c r="A32" s="35"/>
      <c r="B32" s="38"/>
      <c r="C32" s="4" t="s">
        <v>25</v>
      </c>
      <c r="D32" s="56"/>
      <c r="E32" s="57"/>
      <c r="F32" s="57"/>
      <c r="G32" s="58"/>
      <c r="H32" s="41"/>
      <c r="I32" s="63"/>
      <c r="J32" s="44"/>
      <c r="K32" s="66"/>
      <c r="L32" s="44"/>
      <c r="M32" s="47"/>
    </row>
    <row r="33" spans="1:13" ht="15">
      <c r="A33" s="33">
        <v>6</v>
      </c>
      <c r="B33" s="36" t="s">
        <v>26</v>
      </c>
      <c r="C33" s="1" t="s">
        <v>27</v>
      </c>
      <c r="D33" s="50"/>
      <c r="E33" s="51"/>
      <c r="F33" s="51"/>
      <c r="G33" s="52"/>
      <c r="H33" s="39">
        <v>1</v>
      </c>
      <c r="I33" s="61"/>
      <c r="J33" s="42">
        <f>H33*I33</f>
        <v>0</v>
      </c>
      <c r="K33" s="64"/>
      <c r="L33" s="42">
        <f>J33*K33</f>
        <v>0</v>
      </c>
      <c r="M33" s="45">
        <f>J33+L33</f>
        <v>0</v>
      </c>
    </row>
    <row r="34" spans="1:13" ht="15">
      <c r="A34" s="34"/>
      <c r="B34" s="37"/>
      <c r="C34" s="2" t="s">
        <v>28</v>
      </c>
      <c r="D34" s="59"/>
      <c r="E34" s="54"/>
      <c r="F34" s="54"/>
      <c r="G34" s="55"/>
      <c r="H34" s="40"/>
      <c r="I34" s="62"/>
      <c r="J34" s="43"/>
      <c r="K34" s="65"/>
      <c r="L34" s="43"/>
      <c r="M34" s="46"/>
    </row>
    <row r="35" spans="1:13" ht="15">
      <c r="A35" s="34"/>
      <c r="B35" s="37"/>
      <c r="C35" s="10" t="s">
        <v>93</v>
      </c>
      <c r="D35" s="53"/>
      <c r="E35" s="54"/>
      <c r="F35" s="54"/>
      <c r="G35" s="55"/>
      <c r="H35" s="40"/>
      <c r="I35" s="62"/>
      <c r="J35" s="43"/>
      <c r="K35" s="65"/>
      <c r="L35" s="43"/>
      <c r="M35" s="46"/>
    </row>
    <row r="36" spans="1:13" ht="15">
      <c r="A36" s="34"/>
      <c r="B36" s="37"/>
      <c r="C36" s="8" t="s">
        <v>80</v>
      </c>
      <c r="D36" s="53"/>
      <c r="E36" s="54"/>
      <c r="F36" s="54"/>
      <c r="G36" s="55"/>
      <c r="H36" s="40"/>
      <c r="I36" s="62"/>
      <c r="J36" s="43"/>
      <c r="K36" s="65"/>
      <c r="L36" s="43"/>
      <c r="M36" s="46"/>
    </row>
    <row r="37" spans="1:13" ht="15">
      <c r="A37" s="34"/>
      <c r="B37" s="37"/>
      <c r="C37" s="8" t="s">
        <v>79</v>
      </c>
      <c r="D37" s="53"/>
      <c r="E37" s="54"/>
      <c r="F37" s="54"/>
      <c r="G37" s="55"/>
      <c r="H37" s="40"/>
      <c r="I37" s="62"/>
      <c r="J37" s="43"/>
      <c r="K37" s="65"/>
      <c r="L37" s="43"/>
      <c r="M37" s="46"/>
    </row>
    <row r="38" spans="1:13" ht="15">
      <c r="A38" s="34"/>
      <c r="B38" s="37"/>
      <c r="C38" s="10" t="s">
        <v>94</v>
      </c>
      <c r="D38" s="53"/>
      <c r="E38" s="54"/>
      <c r="F38" s="54"/>
      <c r="G38" s="55"/>
      <c r="H38" s="40"/>
      <c r="I38" s="62"/>
      <c r="J38" s="43"/>
      <c r="K38" s="65"/>
      <c r="L38" s="43"/>
      <c r="M38" s="46"/>
    </row>
    <row r="39" spans="1:13" ht="15">
      <c r="A39" s="34"/>
      <c r="B39" s="37"/>
      <c r="C39" s="2" t="s">
        <v>29</v>
      </c>
      <c r="D39" s="53"/>
      <c r="E39" s="54"/>
      <c r="F39" s="54"/>
      <c r="G39" s="55"/>
      <c r="H39" s="40"/>
      <c r="I39" s="62"/>
      <c r="J39" s="43"/>
      <c r="K39" s="65"/>
      <c r="L39" s="43"/>
      <c r="M39" s="46"/>
    </row>
    <row r="40" spans="1:13" ht="15">
      <c r="A40" s="34"/>
      <c r="B40" s="37"/>
      <c r="C40" s="2" t="s">
        <v>30</v>
      </c>
      <c r="D40" s="53"/>
      <c r="E40" s="54"/>
      <c r="F40" s="54"/>
      <c r="G40" s="55"/>
      <c r="H40" s="40"/>
      <c r="I40" s="62"/>
      <c r="J40" s="43"/>
      <c r="K40" s="65"/>
      <c r="L40" s="43"/>
      <c r="M40" s="46"/>
    </row>
    <row r="41" spans="1:13" ht="15">
      <c r="A41" s="34"/>
      <c r="B41" s="37"/>
      <c r="C41" s="2" t="s">
        <v>31</v>
      </c>
      <c r="D41" s="53"/>
      <c r="E41" s="54"/>
      <c r="F41" s="54"/>
      <c r="G41" s="55"/>
      <c r="H41" s="40"/>
      <c r="I41" s="62"/>
      <c r="J41" s="43"/>
      <c r="K41" s="65"/>
      <c r="L41" s="43"/>
      <c r="M41" s="46"/>
    </row>
    <row r="42" spans="1:13" ht="15.75" thickBot="1">
      <c r="A42" s="35"/>
      <c r="B42" s="38"/>
      <c r="C42" s="4" t="s">
        <v>32</v>
      </c>
      <c r="D42" s="56"/>
      <c r="E42" s="57"/>
      <c r="F42" s="57"/>
      <c r="G42" s="58"/>
      <c r="H42" s="41"/>
      <c r="I42" s="63"/>
      <c r="J42" s="44"/>
      <c r="K42" s="66"/>
      <c r="L42" s="44"/>
      <c r="M42" s="47"/>
    </row>
    <row r="43" spans="1:13" ht="15">
      <c r="A43" s="33">
        <v>7</v>
      </c>
      <c r="B43" s="36" t="s">
        <v>33</v>
      </c>
      <c r="C43" s="1" t="s">
        <v>34</v>
      </c>
      <c r="D43" s="50"/>
      <c r="E43" s="51"/>
      <c r="F43" s="51"/>
      <c r="G43" s="52"/>
      <c r="H43" s="39">
        <v>1</v>
      </c>
      <c r="I43" s="61"/>
      <c r="J43" s="42">
        <f>H43*I43</f>
        <v>0</v>
      </c>
      <c r="K43" s="64"/>
      <c r="L43" s="42">
        <f>J43*K43</f>
        <v>0</v>
      </c>
      <c r="M43" s="45">
        <f>J43+L43</f>
        <v>0</v>
      </c>
    </row>
    <row r="44" spans="1:13" ht="15">
      <c r="A44" s="34"/>
      <c r="B44" s="37"/>
      <c r="C44" s="2" t="s">
        <v>35</v>
      </c>
      <c r="D44" s="53"/>
      <c r="E44" s="54"/>
      <c r="F44" s="54"/>
      <c r="G44" s="55"/>
      <c r="H44" s="40"/>
      <c r="I44" s="62"/>
      <c r="J44" s="43"/>
      <c r="K44" s="65"/>
      <c r="L44" s="43"/>
      <c r="M44" s="46"/>
    </row>
    <row r="45" spans="1:13" ht="15">
      <c r="A45" s="34"/>
      <c r="B45" s="37"/>
      <c r="C45" s="2" t="s">
        <v>36</v>
      </c>
      <c r="D45" s="53"/>
      <c r="E45" s="54"/>
      <c r="F45" s="54"/>
      <c r="G45" s="55"/>
      <c r="H45" s="40"/>
      <c r="I45" s="62"/>
      <c r="J45" s="43"/>
      <c r="K45" s="65"/>
      <c r="L45" s="43"/>
      <c r="M45" s="46"/>
    </row>
    <row r="46" spans="1:13" ht="15">
      <c r="A46" s="34"/>
      <c r="B46" s="37"/>
      <c r="C46" s="2" t="s">
        <v>37</v>
      </c>
      <c r="D46" s="53"/>
      <c r="E46" s="54"/>
      <c r="F46" s="54"/>
      <c r="G46" s="55"/>
      <c r="H46" s="40"/>
      <c r="I46" s="62"/>
      <c r="J46" s="43"/>
      <c r="K46" s="65"/>
      <c r="L46" s="43"/>
      <c r="M46" s="46"/>
    </row>
    <row r="47" spans="1:13" ht="15.75" thickBot="1">
      <c r="A47" s="35"/>
      <c r="B47" s="38"/>
      <c r="C47" s="4" t="s">
        <v>38</v>
      </c>
      <c r="D47" s="56"/>
      <c r="E47" s="57"/>
      <c r="F47" s="57"/>
      <c r="G47" s="58"/>
      <c r="H47" s="41"/>
      <c r="I47" s="63"/>
      <c r="J47" s="44"/>
      <c r="K47" s="66"/>
      <c r="L47" s="44"/>
      <c r="M47" s="47"/>
    </row>
    <row r="48" spans="1:13" ht="15">
      <c r="A48" s="33">
        <v>8</v>
      </c>
      <c r="B48" s="36" t="s">
        <v>39</v>
      </c>
      <c r="C48" s="1" t="s">
        <v>40</v>
      </c>
      <c r="D48" s="50"/>
      <c r="E48" s="51"/>
      <c r="F48" s="51"/>
      <c r="G48" s="52"/>
      <c r="H48" s="39">
        <v>1</v>
      </c>
      <c r="I48" s="61"/>
      <c r="J48" s="42">
        <f>H48*I48</f>
        <v>0</v>
      </c>
      <c r="K48" s="64"/>
      <c r="L48" s="42">
        <f>J48*K48</f>
        <v>0</v>
      </c>
      <c r="M48" s="45">
        <f>J48+L48</f>
        <v>0</v>
      </c>
    </row>
    <row r="49" spans="1:13" ht="15">
      <c r="A49" s="34"/>
      <c r="B49" s="37"/>
      <c r="C49" s="2" t="s">
        <v>41</v>
      </c>
      <c r="D49" s="53"/>
      <c r="E49" s="54"/>
      <c r="F49" s="54"/>
      <c r="G49" s="55"/>
      <c r="H49" s="40"/>
      <c r="I49" s="62"/>
      <c r="J49" s="43"/>
      <c r="K49" s="65"/>
      <c r="L49" s="43"/>
      <c r="M49" s="46"/>
    </row>
    <row r="50" spans="1:13" ht="15">
      <c r="A50" s="34"/>
      <c r="B50" s="37"/>
      <c r="C50" s="10" t="s">
        <v>42</v>
      </c>
      <c r="D50" s="53"/>
      <c r="E50" s="54"/>
      <c r="F50" s="54"/>
      <c r="G50" s="55"/>
      <c r="H50" s="40"/>
      <c r="I50" s="62"/>
      <c r="J50" s="43"/>
      <c r="K50" s="65"/>
      <c r="L50" s="43"/>
      <c r="M50" s="46"/>
    </row>
    <row r="51" spans="1:13" ht="15">
      <c r="A51" s="34"/>
      <c r="B51" s="37"/>
      <c r="C51" s="5" t="s">
        <v>86</v>
      </c>
      <c r="D51" s="53"/>
      <c r="E51" s="54"/>
      <c r="F51" s="54"/>
      <c r="G51" s="55"/>
      <c r="H51" s="40"/>
      <c r="I51" s="62"/>
      <c r="J51" s="43"/>
      <c r="K51" s="65"/>
      <c r="L51" s="43"/>
      <c r="M51" s="46"/>
    </row>
    <row r="52" spans="1:13" ht="15">
      <c r="A52" s="34"/>
      <c r="B52" s="37"/>
      <c r="C52" s="5" t="s">
        <v>43</v>
      </c>
      <c r="D52" s="53"/>
      <c r="E52" s="54"/>
      <c r="F52" s="54"/>
      <c r="G52" s="55"/>
      <c r="H52" s="40"/>
      <c r="I52" s="62"/>
      <c r="J52" s="43"/>
      <c r="K52" s="65"/>
      <c r="L52" s="43"/>
      <c r="M52" s="46"/>
    </row>
    <row r="53" spans="1:13" ht="15">
      <c r="A53" s="34"/>
      <c r="B53" s="37"/>
      <c r="C53" s="5" t="s">
        <v>87</v>
      </c>
      <c r="D53" s="53"/>
      <c r="E53" s="54"/>
      <c r="F53" s="54"/>
      <c r="G53" s="55"/>
      <c r="H53" s="40"/>
      <c r="I53" s="62"/>
      <c r="J53" s="43"/>
      <c r="K53" s="65"/>
      <c r="L53" s="43"/>
      <c r="M53" s="46"/>
    </row>
    <row r="54" spans="1:13" ht="15.75" thickBot="1">
      <c r="A54" s="35"/>
      <c r="B54" s="38"/>
      <c r="C54" s="23" t="s">
        <v>44</v>
      </c>
      <c r="D54" s="56"/>
      <c r="E54" s="57"/>
      <c r="F54" s="57"/>
      <c r="G54" s="58"/>
      <c r="H54" s="41"/>
      <c r="I54" s="63"/>
      <c r="J54" s="44"/>
      <c r="K54" s="66"/>
      <c r="L54" s="44"/>
      <c r="M54" s="47"/>
    </row>
    <row r="55" spans="1:13" ht="15">
      <c r="A55" s="33">
        <v>9</v>
      </c>
      <c r="B55" s="36" t="s">
        <v>45</v>
      </c>
      <c r="C55" s="11" t="s">
        <v>40</v>
      </c>
      <c r="D55" s="50"/>
      <c r="E55" s="51"/>
      <c r="F55" s="51"/>
      <c r="G55" s="52"/>
      <c r="H55" s="39">
        <v>1</v>
      </c>
      <c r="I55" s="61"/>
      <c r="J55" s="42">
        <f>H55*I55</f>
        <v>0</v>
      </c>
      <c r="K55" s="64"/>
      <c r="L55" s="42">
        <f>J55*K55</f>
        <v>0</v>
      </c>
      <c r="M55" s="45">
        <f>J55+L55</f>
        <v>0</v>
      </c>
    </row>
    <row r="56" spans="1:13" ht="15">
      <c r="A56" s="34"/>
      <c r="B56" s="37"/>
      <c r="C56" s="2" t="s">
        <v>46</v>
      </c>
      <c r="D56" s="53"/>
      <c r="E56" s="54"/>
      <c r="F56" s="54"/>
      <c r="G56" s="55"/>
      <c r="H56" s="40"/>
      <c r="I56" s="62"/>
      <c r="J56" s="43"/>
      <c r="K56" s="65"/>
      <c r="L56" s="43"/>
      <c r="M56" s="46"/>
    </row>
    <row r="57" spans="1:13" ht="15">
      <c r="A57" s="34"/>
      <c r="B57" s="37"/>
      <c r="C57" s="2" t="s">
        <v>47</v>
      </c>
      <c r="D57" s="53"/>
      <c r="E57" s="54"/>
      <c r="F57" s="54"/>
      <c r="G57" s="55"/>
      <c r="H57" s="40"/>
      <c r="I57" s="62"/>
      <c r="J57" s="43"/>
      <c r="K57" s="65"/>
      <c r="L57" s="43"/>
      <c r="M57" s="46"/>
    </row>
    <row r="58" spans="1:13" ht="15">
      <c r="A58" s="34"/>
      <c r="B58" s="37"/>
      <c r="C58" s="2" t="s">
        <v>48</v>
      </c>
      <c r="D58" s="53"/>
      <c r="E58" s="54"/>
      <c r="F58" s="54"/>
      <c r="G58" s="55"/>
      <c r="H58" s="40"/>
      <c r="I58" s="62"/>
      <c r="J58" s="43"/>
      <c r="K58" s="65"/>
      <c r="L58" s="43"/>
      <c r="M58" s="46"/>
    </row>
    <row r="59" spans="1:13" ht="15">
      <c r="A59" s="34"/>
      <c r="B59" s="37"/>
      <c r="C59" s="5" t="s">
        <v>49</v>
      </c>
      <c r="D59" s="53"/>
      <c r="E59" s="54"/>
      <c r="F59" s="54"/>
      <c r="G59" s="55"/>
      <c r="H59" s="40"/>
      <c r="I59" s="62"/>
      <c r="J59" s="43"/>
      <c r="K59" s="65"/>
      <c r="L59" s="43"/>
      <c r="M59" s="46"/>
    </row>
    <row r="60" spans="1:13" ht="15">
      <c r="A60" s="34"/>
      <c r="B60" s="37"/>
      <c r="C60" s="15" t="s">
        <v>50</v>
      </c>
      <c r="D60" s="53"/>
      <c r="E60" s="54"/>
      <c r="F60" s="54"/>
      <c r="G60" s="55"/>
      <c r="H60" s="40"/>
      <c r="I60" s="62"/>
      <c r="J60" s="43"/>
      <c r="K60" s="65"/>
      <c r="L60" s="43"/>
      <c r="M60" s="46"/>
    </row>
    <row r="61" spans="1:13" s="13" customFormat="1" ht="15.75" thickBot="1">
      <c r="A61" s="35"/>
      <c r="B61" s="38"/>
      <c r="C61" s="7" t="s">
        <v>51</v>
      </c>
      <c r="D61" s="60"/>
      <c r="E61" s="57"/>
      <c r="F61" s="57"/>
      <c r="G61" s="58"/>
      <c r="H61" s="41"/>
      <c r="I61" s="63"/>
      <c r="J61" s="44"/>
      <c r="K61" s="66"/>
      <c r="L61" s="44"/>
      <c r="M61" s="47"/>
    </row>
    <row r="62" spans="1:13" ht="15">
      <c r="A62" s="33">
        <v>10</v>
      </c>
      <c r="B62" s="36" t="s">
        <v>52</v>
      </c>
      <c r="C62" s="1" t="s">
        <v>53</v>
      </c>
      <c r="D62" s="50"/>
      <c r="E62" s="51"/>
      <c r="F62" s="51"/>
      <c r="G62" s="52"/>
      <c r="H62" s="39">
        <v>1</v>
      </c>
      <c r="I62" s="61"/>
      <c r="J62" s="42">
        <f>H62*I62</f>
        <v>0</v>
      </c>
      <c r="K62" s="64"/>
      <c r="L62" s="42">
        <f>J62*K62</f>
        <v>0</v>
      </c>
      <c r="M62" s="45">
        <f>J62+L62</f>
        <v>0</v>
      </c>
    </row>
    <row r="63" spans="1:13" ht="15">
      <c r="A63" s="34"/>
      <c r="B63" s="37"/>
      <c r="C63" s="2" t="s">
        <v>54</v>
      </c>
      <c r="D63" s="53"/>
      <c r="E63" s="54"/>
      <c r="F63" s="54"/>
      <c r="G63" s="55"/>
      <c r="H63" s="40"/>
      <c r="I63" s="62"/>
      <c r="J63" s="43"/>
      <c r="K63" s="65"/>
      <c r="L63" s="43"/>
      <c r="M63" s="46"/>
    </row>
    <row r="64" spans="1:13" ht="15">
      <c r="A64" s="34"/>
      <c r="B64" s="37"/>
      <c r="C64" s="2" t="s">
        <v>55</v>
      </c>
      <c r="D64" s="53"/>
      <c r="E64" s="54"/>
      <c r="F64" s="54"/>
      <c r="G64" s="55"/>
      <c r="H64" s="40"/>
      <c r="I64" s="62"/>
      <c r="J64" s="43"/>
      <c r="K64" s="65"/>
      <c r="L64" s="43"/>
      <c r="M64" s="46"/>
    </row>
    <row r="65" spans="1:13" ht="15">
      <c r="A65" s="34"/>
      <c r="B65" s="37"/>
      <c r="C65" s="2" t="s">
        <v>47</v>
      </c>
      <c r="D65" s="53"/>
      <c r="E65" s="54"/>
      <c r="F65" s="54"/>
      <c r="G65" s="55"/>
      <c r="H65" s="40"/>
      <c r="I65" s="62"/>
      <c r="J65" s="43"/>
      <c r="K65" s="65"/>
      <c r="L65" s="43"/>
      <c r="M65" s="46"/>
    </row>
    <row r="66" spans="1:13" ht="15">
      <c r="A66" s="34"/>
      <c r="B66" s="37"/>
      <c r="C66" s="2" t="s">
        <v>56</v>
      </c>
      <c r="D66" s="53"/>
      <c r="E66" s="54"/>
      <c r="F66" s="54"/>
      <c r="G66" s="55"/>
      <c r="H66" s="40"/>
      <c r="I66" s="62"/>
      <c r="J66" s="43"/>
      <c r="K66" s="65"/>
      <c r="L66" s="43"/>
      <c r="M66" s="46"/>
    </row>
    <row r="67" spans="1:13" ht="15">
      <c r="A67" s="34"/>
      <c r="B67" s="37"/>
      <c r="C67" s="8" t="s">
        <v>81</v>
      </c>
      <c r="D67" s="53"/>
      <c r="E67" s="54"/>
      <c r="F67" s="54"/>
      <c r="G67" s="55"/>
      <c r="H67" s="40"/>
      <c r="I67" s="62"/>
      <c r="J67" s="43"/>
      <c r="K67" s="65"/>
      <c r="L67" s="43"/>
      <c r="M67" s="46"/>
    </row>
    <row r="68" spans="1:13" s="13" customFormat="1" ht="15.75" thickBot="1">
      <c r="A68" s="35"/>
      <c r="B68" s="38"/>
      <c r="C68" s="7" t="s">
        <v>51</v>
      </c>
      <c r="D68" s="60"/>
      <c r="E68" s="57"/>
      <c r="F68" s="57"/>
      <c r="G68" s="58"/>
      <c r="H68" s="41"/>
      <c r="I68" s="63"/>
      <c r="J68" s="44"/>
      <c r="K68" s="66"/>
      <c r="L68" s="44"/>
      <c r="M68" s="47"/>
    </row>
    <row r="69" spans="1:13" ht="15">
      <c r="A69" s="33">
        <v>11</v>
      </c>
      <c r="B69" s="36" t="s">
        <v>57</v>
      </c>
      <c r="C69" s="1" t="s">
        <v>58</v>
      </c>
      <c r="D69" s="50"/>
      <c r="E69" s="51"/>
      <c r="F69" s="51"/>
      <c r="G69" s="52"/>
      <c r="H69" s="39">
        <v>1</v>
      </c>
      <c r="I69" s="61"/>
      <c r="J69" s="42">
        <f>H69*I69</f>
        <v>0</v>
      </c>
      <c r="K69" s="64"/>
      <c r="L69" s="42">
        <f>J69*K69</f>
        <v>0</v>
      </c>
      <c r="M69" s="45">
        <f>J69+L69</f>
        <v>0</v>
      </c>
    </row>
    <row r="70" spans="1:13" ht="15">
      <c r="A70" s="34"/>
      <c r="B70" s="37"/>
      <c r="C70" s="2" t="s">
        <v>59</v>
      </c>
      <c r="D70" s="53"/>
      <c r="E70" s="54"/>
      <c r="F70" s="54"/>
      <c r="G70" s="55"/>
      <c r="H70" s="40"/>
      <c r="I70" s="62"/>
      <c r="J70" s="43"/>
      <c r="K70" s="65"/>
      <c r="L70" s="43"/>
      <c r="M70" s="46"/>
    </row>
    <row r="71" spans="1:13" ht="15">
      <c r="A71" s="34"/>
      <c r="B71" s="37"/>
      <c r="C71" s="2" t="s">
        <v>60</v>
      </c>
      <c r="D71" s="53"/>
      <c r="E71" s="54"/>
      <c r="F71" s="54"/>
      <c r="G71" s="55"/>
      <c r="H71" s="40"/>
      <c r="I71" s="62"/>
      <c r="J71" s="43"/>
      <c r="K71" s="65"/>
      <c r="L71" s="43"/>
      <c r="M71" s="46"/>
    </row>
    <row r="72" spans="1:13" ht="15">
      <c r="A72" s="34"/>
      <c r="B72" s="37"/>
      <c r="C72" s="2" t="s">
        <v>61</v>
      </c>
      <c r="D72" s="53"/>
      <c r="E72" s="54"/>
      <c r="F72" s="54"/>
      <c r="G72" s="55"/>
      <c r="H72" s="40"/>
      <c r="I72" s="62"/>
      <c r="J72" s="43"/>
      <c r="K72" s="65"/>
      <c r="L72" s="43"/>
      <c r="M72" s="46"/>
    </row>
    <row r="73" spans="1:13" ht="15.75">
      <c r="A73" s="34"/>
      <c r="B73" s="37"/>
      <c r="C73" s="2" t="s">
        <v>62</v>
      </c>
      <c r="D73" s="53"/>
      <c r="E73" s="54"/>
      <c r="F73" s="54"/>
      <c r="G73" s="55"/>
      <c r="H73" s="40"/>
      <c r="I73" s="62"/>
      <c r="J73" s="43"/>
      <c r="K73" s="65"/>
      <c r="L73" s="43"/>
      <c r="M73" s="46"/>
    </row>
    <row r="74" spans="1:13" ht="30">
      <c r="A74" s="34"/>
      <c r="B74" s="37"/>
      <c r="C74" s="25" t="s">
        <v>99</v>
      </c>
      <c r="D74" s="53"/>
      <c r="E74" s="54"/>
      <c r="F74" s="54"/>
      <c r="G74" s="55"/>
      <c r="H74" s="40"/>
      <c r="I74" s="62"/>
      <c r="J74" s="43"/>
      <c r="K74" s="65"/>
      <c r="L74" s="43"/>
      <c r="M74" s="46"/>
    </row>
    <row r="75" spans="1:13" ht="15">
      <c r="A75" s="34"/>
      <c r="B75" s="37"/>
      <c r="C75" s="6" t="s">
        <v>63</v>
      </c>
      <c r="D75" s="53"/>
      <c r="E75" s="54"/>
      <c r="F75" s="54"/>
      <c r="G75" s="55"/>
      <c r="H75" s="40"/>
      <c r="I75" s="62"/>
      <c r="J75" s="43"/>
      <c r="K75" s="65"/>
      <c r="L75" s="43"/>
      <c r="M75" s="46"/>
    </row>
    <row r="76" spans="1:13" ht="15.75" thickBot="1">
      <c r="A76" s="35"/>
      <c r="B76" s="38"/>
      <c r="C76" s="4" t="s">
        <v>64</v>
      </c>
      <c r="D76" s="56"/>
      <c r="E76" s="57"/>
      <c r="F76" s="57"/>
      <c r="G76" s="58"/>
      <c r="H76" s="41"/>
      <c r="I76" s="63"/>
      <c r="J76" s="44"/>
      <c r="K76" s="66"/>
      <c r="L76" s="44"/>
      <c r="M76" s="47"/>
    </row>
    <row r="77" spans="1:13" ht="15">
      <c r="A77" s="33">
        <v>12</v>
      </c>
      <c r="B77" s="36" t="s">
        <v>65</v>
      </c>
      <c r="C77" s="1" t="s">
        <v>66</v>
      </c>
      <c r="D77" s="50"/>
      <c r="E77" s="51"/>
      <c r="F77" s="51"/>
      <c r="G77" s="52"/>
      <c r="H77" s="39">
        <v>1</v>
      </c>
      <c r="I77" s="61"/>
      <c r="J77" s="42">
        <f>H77*I77</f>
        <v>0</v>
      </c>
      <c r="K77" s="64"/>
      <c r="L77" s="42">
        <f>J77*K77</f>
        <v>0</v>
      </c>
      <c r="M77" s="45">
        <f>J77+L77</f>
        <v>0</v>
      </c>
    </row>
    <row r="78" spans="1:13" ht="15.75" thickBot="1">
      <c r="A78" s="35"/>
      <c r="B78" s="38"/>
      <c r="C78" s="22" t="s">
        <v>67</v>
      </c>
      <c r="D78" s="56"/>
      <c r="E78" s="57"/>
      <c r="F78" s="57"/>
      <c r="G78" s="58"/>
      <c r="H78" s="41"/>
      <c r="I78" s="63"/>
      <c r="J78" s="44"/>
      <c r="K78" s="66"/>
      <c r="L78" s="44"/>
      <c r="M78" s="47"/>
    </row>
    <row r="79" spans="1:13" ht="21.75" customHeight="1" thickBot="1">
      <c r="A79" s="29" t="s">
        <v>98</v>
      </c>
      <c r="B79" s="30"/>
      <c r="C79" s="30"/>
      <c r="D79" s="30"/>
      <c r="E79" s="30"/>
      <c r="F79" s="30"/>
      <c r="G79" s="30"/>
      <c r="H79" s="30"/>
      <c r="I79" s="31"/>
      <c r="J79" s="26">
        <f>SUM(J4:J78)</f>
        <v>0</v>
      </c>
      <c r="K79" s="27"/>
      <c r="L79" s="26">
        <f>SUM(L4:L78)</f>
        <v>0</v>
      </c>
      <c r="M79" s="28">
        <f>SUM(M4:M78)</f>
        <v>0</v>
      </c>
    </row>
    <row r="81" spans="2:12" ht="15">
      <c r="B81" s="32" t="s">
        <v>82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</row>
  </sheetData>
  <sheetProtection algorithmName="SHA-512" hashValue="dcDlP+QqMTOcKzFm1tbr1b/9GfohKNgruAyLyyiqFlpo6yoqiAQQYhOGiWK0ZwEgGKZu8a8FAmrCej5CZgRXdw==" saltValue="F8dpIHu5pCDdgSFVk3l4Rw==" spinCount="100000" sheet="1" objects="1" scenarios="1"/>
  <protectedRanges>
    <protectedRange sqref="D2:E2" name="Oblast1"/>
  </protectedRanges>
  <mergeCells count="136">
    <mergeCell ref="D2:K2"/>
    <mergeCell ref="K48:K54"/>
    <mergeCell ref="A77:A78"/>
    <mergeCell ref="B77:B78"/>
    <mergeCell ref="E77:E78"/>
    <mergeCell ref="F77:F78"/>
    <mergeCell ref="G77:G78"/>
    <mergeCell ref="A69:A76"/>
    <mergeCell ref="B69:B76"/>
    <mergeCell ref="E69:E76"/>
    <mergeCell ref="F69:F76"/>
    <mergeCell ref="G69:G76"/>
    <mergeCell ref="E48:E54"/>
    <mergeCell ref="F48:F54"/>
    <mergeCell ref="G48:G54"/>
    <mergeCell ref="G43:G47"/>
    <mergeCell ref="H77:H78"/>
    <mergeCell ref="I77:I78"/>
    <mergeCell ref="J77:J78"/>
    <mergeCell ref="K77:K78"/>
    <mergeCell ref="H69:H76"/>
    <mergeCell ref="H55:H61"/>
    <mergeCell ref="H48:H54"/>
    <mergeCell ref="H26:H32"/>
    <mergeCell ref="L77:L78"/>
    <mergeCell ref="M77:M78"/>
    <mergeCell ref="I69:I76"/>
    <mergeCell ref="J69:J76"/>
    <mergeCell ref="L48:L54"/>
    <mergeCell ref="M48:M54"/>
    <mergeCell ref="K69:K76"/>
    <mergeCell ref="L69:L76"/>
    <mergeCell ref="M69:M76"/>
    <mergeCell ref="I55:I61"/>
    <mergeCell ref="J55:J61"/>
    <mergeCell ref="K55:K61"/>
    <mergeCell ref="L55:L61"/>
    <mergeCell ref="M55:M61"/>
    <mergeCell ref="I48:I54"/>
    <mergeCell ref="J48:J54"/>
    <mergeCell ref="L43:L47"/>
    <mergeCell ref="M43:M47"/>
    <mergeCell ref="H43:H47"/>
    <mergeCell ref="A62:A68"/>
    <mergeCell ref="B62:B68"/>
    <mergeCell ref="E62:E68"/>
    <mergeCell ref="F62:F68"/>
    <mergeCell ref="G62:G68"/>
    <mergeCell ref="A55:A61"/>
    <mergeCell ref="B55:B61"/>
    <mergeCell ref="E55:E61"/>
    <mergeCell ref="F55:F61"/>
    <mergeCell ref="G55:G61"/>
    <mergeCell ref="H62:H68"/>
    <mergeCell ref="I62:I68"/>
    <mergeCell ref="J62:J68"/>
    <mergeCell ref="K62:K68"/>
    <mergeCell ref="L62:L68"/>
    <mergeCell ref="M62:M68"/>
    <mergeCell ref="A43:A47"/>
    <mergeCell ref="B43:B47"/>
    <mergeCell ref="E43:E47"/>
    <mergeCell ref="F43:F47"/>
    <mergeCell ref="K43:K47"/>
    <mergeCell ref="J33:J42"/>
    <mergeCell ref="K33:K42"/>
    <mergeCell ref="L33:L42"/>
    <mergeCell ref="M33:M42"/>
    <mergeCell ref="I26:I32"/>
    <mergeCell ref="J26:J32"/>
    <mergeCell ref="K26:K32"/>
    <mergeCell ref="L26:L32"/>
    <mergeCell ref="M26:M32"/>
    <mergeCell ref="A17:A20"/>
    <mergeCell ref="B17:B20"/>
    <mergeCell ref="E17:E20"/>
    <mergeCell ref="F17:F20"/>
    <mergeCell ref="G17:G20"/>
    <mergeCell ref="A33:A42"/>
    <mergeCell ref="B33:B42"/>
    <mergeCell ref="E33:E42"/>
    <mergeCell ref="F33:F42"/>
    <mergeCell ref="G33:G42"/>
    <mergeCell ref="A26:A32"/>
    <mergeCell ref="B26:B32"/>
    <mergeCell ref="E26:E32"/>
    <mergeCell ref="F26:F32"/>
    <mergeCell ref="G26:G32"/>
    <mergeCell ref="M17:M20"/>
    <mergeCell ref="H17:H20"/>
    <mergeCell ref="H33:H42"/>
    <mergeCell ref="I33:I42"/>
    <mergeCell ref="A1:C1"/>
    <mergeCell ref="M11:M16"/>
    <mergeCell ref="I4:I10"/>
    <mergeCell ref="J4:J10"/>
    <mergeCell ref="K4:K10"/>
    <mergeCell ref="L4:L10"/>
    <mergeCell ref="M4:M10"/>
    <mergeCell ref="H4:H10"/>
    <mergeCell ref="H21:H25"/>
    <mergeCell ref="I21:I25"/>
    <mergeCell ref="J21:J25"/>
    <mergeCell ref="K21:K25"/>
    <mergeCell ref="L21:L25"/>
    <mergeCell ref="M21:M25"/>
    <mergeCell ref="I17:I20"/>
    <mergeCell ref="A21:A25"/>
    <mergeCell ref="B21:B25"/>
    <mergeCell ref="E21:E25"/>
    <mergeCell ref="F21:F25"/>
    <mergeCell ref="G21:G25"/>
    <mergeCell ref="A79:I79"/>
    <mergeCell ref="B81:L81"/>
    <mergeCell ref="A11:A16"/>
    <mergeCell ref="B11:B16"/>
    <mergeCell ref="E11:E16"/>
    <mergeCell ref="F11:F16"/>
    <mergeCell ref="G11:G16"/>
    <mergeCell ref="A4:A10"/>
    <mergeCell ref="B4:B10"/>
    <mergeCell ref="E4:E10"/>
    <mergeCell ref="F4:F10"/>
    <mergeCell ref="G4:G10"/>
    <mergeCell ref="H11:H16"/>
    <mergeCell ref="I11:I16"/>
    <mergeCell ref="J11:J16"/>
    <mergeCell ref="K11:K16"/>
    <mergeCell ref="L11:L16"/>
    <mergeCell ref="J17:J20"/>
    <mergeCell ref="K17:K20"/>
    <mergeCell ref="L17:L20"/>
    <mergeCell ref="A48:A54"/>
    <mergeCell ref="B48:B54"/>
    <mergeCell ref="I43:I47"/>
    <mergeCell ref="J43:J47"/>
  </mergeCells>
  <printOptions/>
  <pageMargins left="0.5118110236220472" right="0.11811023622047245" top="0.7480314960629921" bottom="0.35433070866141736" header="0.31496062992125984" footer="0.31496062992125984"/>
  <pageSetup horizontalDpi="600" verticalDpi="600" orientation="landscape" paperSize="9" scale="50" r:id="rId1"/>
  <headerFooter>
    <oddHeader>&amp;LPříloha č. 3 výzvy</oddHead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2023-11-10T10:04:04Z</dcterms:modified>
  <cp:category/>
  <cp:version/>
  <cp:contentType/>
  <cp:contentStatus/>
</cp:coreProperties>
</file>