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720" activeTab="0"/>
  </bookViews>
  <sheets>
    <sheet name="seznam OM" sheetId="1" r:id="rId1"/>
  </sheets>
  <definedNames>
    <definedName name="_xlnm.Print_Area" localSheetId="0">'seznam OM'!$A$1:$L$32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<sst xmlns="http://schemas.openxmlformats.org/spreadsheetml/2006/main" count="94" uniqueCount="48">
  <si>
    <t>Okres</t>
  </si>
  <si>
    <t>ORP - Obec s Rozšířenou Pravomocí</t>
  </si>
  <si>
    <t>Adresa místa zpracování studie</t>
  </si>
  <si>
    <t>Hradec Králové</t>
  </si>
  <si>
    <t>Nový Bydžov</t>
  </si>
  <si>
    <t>školní rok</t>
  </si>
  <si>
    <t>Revoluční třída 211, 504 01 Nový Bydžov</t>
  </si>
  <si>
    <t>7/24/365</t>
  </si>
  <si>
    <t>Říhova 365, Chlumec</t>
  </si>
  <si>
    <t>Druh</t>
  </si>
  <si>
    <t>IČO</t>
  </si>
  <si>
    <t>Organizace</t>
  </si>
  <si>
    <t>SSaVOS</t>
  </si>
  <si>
    <t>Gymnázium, Střední odborná škola a Vyšší odborná škola, Nový Bydžov</t>
  </si>
  <si>
    <t>00087751</t>
  </si>
  <si>
    <t>Střední škola technická a řemeslná, Nový Bydžov, Dr. M. Tyrše 112</t>
  </si>
  <si>
    <t>DD</t>
  </si>
  <si>
    <t>Domov V Podzámčí</t>
  </si>
  <si>
    <t>Katastrální území: Hlušice [639923]; 
Parcelní číslo: st. 199</t>
  </si>
  <si>
    <t>Na Švarcavě 1288, 504 01 Nový Bydžov</t>
  </si>
  <si>
    <t>Nádražní 194, 503 51 Chlumec n/C</t>
  </si>
  <si>
    <t xml:space="preserve">Palackého 165 a Palackého 66, Chlumec nad Cidlinou III, 503 51 </t>
  </si>
  <si>
    <t>SZ</t>
  </si>
  <si>
    <t>Dětský domov, základní škola a školní jídelna, Dolní Lánov 240</t>
  </si>
  <si>
    <t>Trutnov</t>
  </si>
  <si>
    <t>Vrchlabí</t>
  </si>
  <si>
    <t>543 41 Dolní Lánov 240</t>
  </si>
  <si>
    <t>60153270</t>
  </si>
  <si>
    <t>Dolní Lánov 126, 543 41 Dolní Lánov</t>
  </si>
  <si>
    <t>USP</t>
  </si>
  <si>
    <t>13583212</t>
  </si>
  <si>
    <t>Domov bez bariér</t>
  </si>
  <si>
    <t>Jičín</t>
  </si>
  <si>
    <t>Hořice</t>
  </si>
  <si>
    <t>Karla Kofránka 2264, 508 01 Hořice, Královéhradecký kraj</t>
  </si>
  <si>
    <t>Karla Kofránka 2265, 508 01 Hořice, Královéhradecký kraj</t>
  </si>
  <si>
    <t>Husova 675, 508 01 Hořice (budova stroj. dílen, domov mládeže, kuchyně)</t>
  </si>
  <si>
    <t>Střední uměleckoprůmyslová škola sochařská a kamenická, Hořice,
příspěvková organizace</t>
  </si>
  <si>
    <t>Odhadovaná
využitelná
plocha (m2)</t>
  </si>
  <si>
    <t>budova Jana Maláta 1869 a budova Jana Maláta 1872,
504 01 Nový Bydžov</t>
  </si>
  <si>
    <t>Sazba
DPH</t>
  </si>
  <si>
    <t>C E L K E M</t>
  </si>
  <si>
    <t>Využití objektu (provoz)
7/24/365, školní rok, 
den XX-XX (hlavní spotřeba
v X:XX-XX:XX)</t>
  </si>
  <si>
    <t>DPH v Kč</t>
  </si>
  <si>
    <t>Cena v Kč
včetně DPH</t>
  </si>
  <si>
    <t>Dodavatel vyplní zvýrazněné buňky</t>
  </si>
  <si>
    <t>Název veřejné zakázky: Fotovoltaické elektrárny – Studie stavebně technologického řešení a Energetické posouzení pro organizace KHK – 1. část</t>
  </si>
  <si>
    <t xml:space="preserve">Cena v Kč bez DPH
za Studii stavebně technologického řešení a Energetické posouzení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</si>
</sst>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2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2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3" borderId="0" xfId="0" applyFill="1"/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 applyProtection="1">
      <alignment vertical="center"/>
      <protection locked="0"/>
    </xf>
    <xf numFmtId="9" fontId="6" fillId="5" borderId="1" xfId="27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5" borderId="3" xfId="0" applyFont="1" applyFill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Čárka 3" xfId="22"/>
    <cellStyle name="Čárka 4" xfId="23"/>
    <cellStyle name="Čárka 5" xfId="24"/>
    <cellStyle name="Čárka 6" xfId="25"/>
    <cellStyle name="Čárka 7" xfId="26"/>
    <cellStyle name="Procenta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py.cz/turisticka?source=coor&amp;id=15.402097281579927%2C50.26570956461714&amp;x=15.4023883&amp;y=50.2653932&amp;z=19&amp;base=ophot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3B135-A057-41BD-AECA-73C3C2DEDB80}">
  <dimension ref="A1:L16"/>
  <sheetViews>
    <sheetView showRowColHeaders="0" tabSelected="1" view="pageLayout" zoomScaleSheetLayoutView="100" workbookViewId="0" topLeftCell="D1">
      <selection activeCell="I2" sqref="I2:J2"/>
    </sheetView>
  </sheetViews>
  <sheetFormatPr defaultColWidth="9.140625" defaultRowHeight="15"/>
  <cols>
    <col min="1" max="1" width="11.7109375" style="0" customWidth="1"/>
    <col min="2" max="2" width="14.28125" style="0" customWidth="1"/>
    <col min="3" max="3" width="66.421875" style="0" customWidth="1"/>
    <col min="4" max="5" width="15.7109375" style="0" bestFit="1" customWidth="1"/>
    <col min="6" max="6" width="69.7109375" style="0" customWidth="1"/>
    <col min="7" max="7" width="12.421875" style="0" customWidth="1"/>
    <col min="8" max="8" width="25.421875" style="0" customWidth="1"/>
    <col min="9" max="9" width="25.57421875" style="0" customWidth="1"/>
    <col min="10" max="10" width="7.7109375" style="0" customWidth="1"/>
    <col min="11" max="11" width="14.8515625" style="0" customWidth="1"/>
    <col min="12" max="12" width="15.7109375" style="0" customWidth="1"/>
  </cols>
  <sheetData>
    <row r="1" spans="4:8" ht="15.75">
      <c r="D1" s="24" t="s">
        <v>46</v>
      </c>
      <c r="E1" s="24"/>
      <c r="F1" s="24"/>
      <c r="G1" s="24"/>
      <c r="H1" s="24"/>
    </row>
    <row r="2" spans="1:10" ht="15">
      <c r="A2" s="16"/>
      <c r="I2" s="25" t="s">
        <v>45</v>
      </c>
      <c r="J2" s="25"/>
    </row>
    <row r="3" spans="1:12" ht="86.45" customHeight="1">
      <c r="A3" s="1" t="s">
        <v>9</v>
      </c>
      <c r="B3" s="2" t="s">
        <v>10</v>
      </c>
      <c r="C3" s="1" t="s">
        <v>11</v>
      </c>
      <c r="D3" s="17" t="s">
        <v>0</v>
      </c>
      <c r="E3" s="18" t="s">
        <v>1</v>
      </c>
      <c r="F3" s="19" t="s">
        <v>2</v>
      </c>
      <c r="G3" s="20" t="s">
        <v>38</v>
      </c>
      <c r="H3" s="20" t="s">
        <v>42</v>
      </c>
      <c r="I3" s="20" t="s">
        <v>47</v>
      </c>
      <c r="J3" s="20" t="s">
        <v>40</v>
      </c>
      <c r="K3" s="20" t="s">
        <v>43</v>
      </c>
      <c r="L3" s="20" t="s">
        <v>44</v>
      </c>
    </row>
    <row r="4" spans="1:12" ht="31.5">
      <c r="A4" s="3" t="s">
        <v>12</v>
      </c>
      <c r="B4" s="4">
        <v>62690221</v>
      </c>
      <c r="C4" s="3" t="s">
        <v>13</v>
      </c>
      <c r="D4" s="3" t="s">
        <v>3</v>
      </c>
      <c r="E4" s="3" t="s">
        <v>4</v>
      </c>
      <c r="F4" s="5" t="s">
        <v>39</v>
      </c>
      <c r="G4" s="6">
        <v>700</v>
      </c>
      <c r="H4" s="7" t="s">
        <v>5</v>
      </c>
      <c r="I4" s="21"/>
      <c r="J4" s="22"/>
      <c r="K4" s="13">
        <f>I4*J4</f>
        <v>0</v>
      </c>
      <c r="L4" s="13">
        <f>I4+K4</f>
        <v>0</v>
      </c>
    </row>
    <row r="5" spans="1:12" ht="15.75">
      <c r="A5" s="3" t="s">
        <v>12</v>
      </c>
      <c r="B5" s="4" t="s">
        <v>14</v>
      </c>
      <c r="C5" s="3" t="s">
        <v>15</v>
      </c>
      <c r="D5" s="3" t="s">
        <v>3</v>
      </c>
      <c r="E5" s="3" t="s">
        <v>4</v>
      </c>
      <c r="F5" s="3" t="s">
        <v>6</v>
      </c>
      <c r="G5" s="6">
        <v>220</v>
      </c>
      <c r="H5" s="7" t="s">
        <v>5</v>
      </c>
      <c r="I5" s="21"/>
      <c r="J5" s="22"/>
      <c r="K5" s="13">
        <f aca="true" t="shared" si="0" ref="K5:K15">I5*J5</f>
        <v>0</v>
      </c>
      <c r="L5" s="13">
        <f aca="true" t="shared" si="1" ref="L5:L15">I5+K5</f>
        <v>0</v>
      </c>
    </row>
    <row r="6" spans="1:12" ht="15.75">
      <c r="A6" s="3" t="s">
        <v>12</v>
      </c>
      <c r="B6" s="4" t="s">
        <v>14</v>
      </c>
      <c r="C6" s="3" t="s">
        <v>15</v>
      </c>
      <c r="D6" s="3" t="s">
        <v>3</v>
      </c>
      <c r="E6" s="3" t="s">
        <v>4</v>
      </c>
      <c r="F6" s="3" t="s">
        <v>18</v>
      </c>
      <c r="G6" s="6">
        <v>500</v>
      </c>
      <c r="H6" s="7" t="s">
        <v>5</v>
      </c>
      <c r="I6" s="21"/>
      <c r="J6" s="22"/>
      <c r="K6" s="13">
        <f t="shared" si="0"/>
        <v>0</v>
      </c>
      <c r="L6" s="13">
        <f t="shared" si="1"/>
        <v>0</v>
      </c>
    </row>
    <row r="7" spans="1:12" ht="15.75">
      <c r="A7" s="3" t="s">
        <v>12</v>
      </c>
      <c r="B7" s="4" t="s">
        <v>14</v>
      </c>
      <c r="C7" s="3" t="s">
        <v>15</v>
      </c>
      <c r="D7" s="3" t="s">
        <v>3</v>
      </c>
      <c r="E7" s="3" t="s">
        <v>4</v>
      </c>
      <c r="F7" s="3" t="s">
        <v>19</v>
      </c>
      <c r="G7" s="6">
        <v>1000</v>
      </c>
      <c r="H7" s="7" t="s">
        <v>5</v>
      </c>
      <c r="I7" s="21"/>
      <c r="J7" s="22"/>
      <c r="K7" s="13">
        <f t="shared" si="0"/>
        <v>0</v>
      </c>
      <c r="L7" s="13">
        <f t="shared" si="1"/>
        <v>0</v>
      </c>
    </row>
    <row r="8" spans="1:12" ht="15.75">
      <c r="A8" s="3" t="s">
        <v>12</v>
      </c>
      <c r="B8" s="4" t="s">
        <v>14</v>
      </c>
      <c r="C8" s="3" t="s">
        <v>15</v>
      </c>
      <c r="D8" s="3" t="s">
        <v>3</v>
      </c>
      <c r="E8" s="3" t="s">
        <v>4</v>
      </c>
      <c r="F8" s="3" t="s">
        <v>20</v>
      </c>
      <c r="G8" s="6">
        <v>1000</v>
      </c>
      <c r="H8" s="7" t="s">
        <v>5</v>
      </c>
      <c r="I8" s="21"/>
      <c r="J8" s="22"/>
      <c r="K8" s="13">
        <f t="shared" si="0"/>
        <v>0</v>
      </c>
      <c r="L8" s="13">
        <f t="shared" si="1"/>
        <v>0</v>
      </c>
    </row>
    <row r="9" spans="1:12" ht="15.75">
      <c r="A9" s="3" t="s">
        <v>16</v>
      </c>
      <c r="B9" s="4">
        <v>64809234</v>
      </c>
      <c r="C9" s="3" t="s">
        <v>17</v>
      </c>
      <c r="D9" s="3" t="s">
        <v>3</v>
      </c>
      <c r="E9" s="3" t="s">
        <v>3</v>
      </c>
      <c r="F9" s="3" t="s">
        <v>21</v>
      </c>
      <c r="G9" s="6">
        <v>400</v>
      </c>
      <c r="H9" s="7" t="s">
        <v>7</v>
      </c>
      <c r="I9" s="21"/>
      <c r="J9" s="22"/>
      <c r="K9" s="13">
        <f t="shared" si="0"/>
        <v>0</v>
      </c>
      <c r="L9" s="13">
        <f t="shared" si="1"/>
        <v>0</v>
      </c>
    </row>
    <row r="10" spans="1:12" ht="15.75">
      <c r="A10" s="3" t="s">
        <v>16</v>
      </c>
      <c r="B10" s="4">
        <v>64809234</v>
      </c>
      <c r="C10" s="3" t="s">
        <v>17</v>
      </c>
      <c r="D10" s="3" t="s">
        <v>3</v>
      </c>
      <c r="E10" s="3" t="s">
        <v>3</v>
      </c>
      <c r="F10" s="3" t="s">
        <v>8</v>
      </c>
      <c r="G10" s="6">
        <v>220</v>
      </c>
      <c r="H10" s="7" t="s">
        <v>7</v>
      </c>
      <c r="I10" s="21"/>
      <c r="J10" s="22"/>
      <c r="K10" s="13">
        <f t="shared" si="0"/>
        <v>0</v>
      </c>
      <c r="L10" s="13">
        <f t="shared" si="1"/>
        <v>0</v>
      </c>
    </row>
    <row r="11" spans="1:12" ht="31.5">
      <c r="A11" s="3" t="s">
        <v>12</v>
      </c>
      <c r="B11" s="4">
        <v>60116871</v>
      </c>
      <c r="C11" s="5" t="s">
        <v>37</v>
      </c>
      <c r="D11" s="3" t="s">
        <v>32</v>
      </c>
      <c r="E11" s="3" t="s">
        <v>33</v>
      </c>
      <c r="F11" s="5" t="s">
        <v>36</v>
      </c>
      <c r="G11" s="8">
        <v>1000</v>
      </c>
      <c r="H11" s="7" t="s">
        <v>5</v>
      </c>
      <c r="I11" s="21"/>
      <c r="J11" s="22"/>
      <c r="K11" s="13">
        <f t="shared" si="0"/>
        <v>0</v>
      </c>
      <c r="L11" s="13">
        <f t="shared" si="1"/>
        <v>0</v>
      </c>
    </row>
    <row r="12" spans="1:12" ht="15.75">
      <c r="A12" s="3" t="s">
        <v>22</v>
      </c>
      <c r="B12" s="4">
        <v>60153270</v>
      </c>
      <c r="C12" s="3" t="s">
        <v>23</v>
      </c>
      <c r="D12" s="3" t="s">
        <v>24</v>
      </c>
      <c r="E12" s="3" t="s">
        <v>25</v>
      </c>
      <c r="F12" s="3" t="s">
        <v>26</v>
      </c>
      <c r="G12" s="6">
        <v>310</v>
      </c>
      <c r="H12" s="7" t="s">
        <v>7</v>
      </c>
      <c r="I12" s="21"/>
      <c r="J12" s="22"/>
      <c r="K12" s="13">
        <f t="shared" si="0"/>
        <v>0</v>
      </c>
      <c r="L12" s="13">
        <f t="shared" si="1"/>
        <v>0</v>
      </c>
    </row>
    <row r="13" spans="1:12" ht="15.75">
      <c r="A13" s="3" t="s">
        <v>22</v>
      </c>
      <c r="B13" s="4" t="s">
        <v>27</v>
      </c>
      <c r="C13" s="3" t="s">
        <v>23</v>
      </c>
      <c r="D13" s="3" t="s">
        <v>24</v>
      </c>
      <c r="E13" s="3" t="s">
        <v>25</v>
      </c>
      <c r="F13" s="3" t="s">
        <v>28</v>
      </c>
      <c r="G13" s="6">
        <v>150</v>
      </c>
      <c r="H13" s="7" t="s">
        <v>7</v>
      </c>
      <c r="I13" s="21"/>
      <c r="J13" s="22"/>
      <c r="K13" s="13">
        <f t="shared" si="0"/>
        <v>0</v>
      </c>
      <c r="L13" s="13">
        <f t="shared" si="1"/>
        <v>0</v>
      </c>
    </row>
    <row r="14" spans="1:12" ht="15.75">
      <c r="A14" s="3" t="s">
        <v>29</v>
      </c>
      <c r="B14" s="4" t="s">
        <v>30</v>
      </c>
      <c r="C14" s="3" t="s">
        <v>31</v>
      </c>
      <c r="D14" s="3" t="s">
        <v>32</v>
      </c>
      <c r="E14" s="3" t="s">
        <v>33</v>
      </c>
      <c r="F14" s="3" t="s">
        <v>34</v>
      </c>
      <c r="G14" s="6">
        <v>140</v>
      </c>
      <c r="H14" s="7" t="s">
        <v>7</v>
      </c>
      <c r="I14" s="21"/>
      <c r="J14" s="22"/>
      <c r="K14" s="13">
        <f t="shared" si="0"/>
        <v>0</v>
      </c>
      <c r="L14" s="13">
        <f t="shared" si="1"/>
        <v>0</v>
      </c>
    </row>
    <row r="15" spans="1:12" ht="15.75">
      <c r="A15" s="9" t="s">
        <v>29</v>
      </c>
      <c r="B15" s="10" t="s">
        <v>30</v>
      </c>
      <c r="C15" s="9" t="s">
        <v>31</v>
      </c>
      <c r="D15" s="9" t="s">
        <v>32</v>
      </c>
      <c r="E15" s="9" t="s">
        <v>33</v>
      </c>
      <c r="F15" s="9" t="s">
        <v>35</v>
      </c>
      <c r="G15" s="11">
        <v>140</v>
      </c>
      <c r="H15" s="12" t="s">
        <v>7</v>
      </c>
      <c r="I15" s="21"/>
      <c r="J15" s="22"/>
      <c r="K15" s="13">
        <f t="shared" si="0"/>
        <v>0</v>
      </c>
      <c r="L15" s="13">
        <f t="shared" si="1"/>
        <v>0</v>
      </c>
    </row>
    <row r="16" spans="1:12" ht="27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14">
        <f>SUM(I4:I15)</f>
        <v>0</v>
      </c>
      <c r="J16" s="15"/>
      <c r="K16" s="14">
        <f>SUM(K4:K15)</f>
        <v>0</v>
      </c>
      <c r="L16" s="14">
        <f>SUM(L4:L15)</f>
        <v>0</v>
      </c>
    </row>
  </sheetData>
  <sheetProtection algorithmName="SHA-512" hashValue="P3Rd8OOV7zmqPgL4vx2udJGsnG4JFLwXvD70QYS9U0c+u5ukJ2GcFDAdX/gxWH6nRGSOJ+qnnywLDfEAkb1LvA==" saltValue="eRbImo47H+gvEdESwEVbIQ==" spinCount="100000" sheet="1" objects="1" scenarios="1"/>
  <mergeCells count="3">
    <mergeCell ref="A16:H16"/>
    <mergeCell ref="D1:H1"/>
    <mergeCell ref="I2:J2"/>
  </mergeCells>
  <hyperlinks>
    <hyperlink ref="F6" r:id="rId1" display="https://mapy.cz/turisticka?source=coor&amp;id=15.402097281579927%2C50.26570956461714&amp;x=15.4023883&amp;y=50.2653932&amp;z=19&amp;base=ophoto"/>
  </hyperlinks>
  <printOptions/>
  <pageMargins left="0.7086614173228347" right="0.3937007874015748" top="0.7874015748031497" bottom="0.7874015748031497" header="0.31496062992125984" footer="0.31496062992125984"/>
  <pageSetup horizontalDpi="600" verticalDpi="600" orientation="landscape" paperSize="8" scale="65" r:id="rId2"/>
  <headerFooter>
    <oddHeader>&amp;LPříloha č. 3a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Burdová</dc:creator>
  <cp:keywords/>
  <dc:description/>
  <cp:lastModifiedBy>Jitka Motáková</cp:lastModifiedBy>
  <cp:lastPrinted>2023-10-20T11:51:44Z</cp:lastPrinted>
  <dcterms:created xsi:type="dcterms:W3CDTF">2023-10-06T09:16:48Z</dcterms:created>
  <dcterms:modified xsi:type="dcterms:W3CDTF">2023-11-01T11:40:19Z</dcterms:modified>
  <cp:category/>
  <cp:version/>
  <cp:contentType/>
  <cp:contentStatus/>
</cp:coreProperties>
</file>