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filterPrivacy="1" defaultThemeVersion="124226"/>
  <bookViews>
    <workbookView xWindow="36628" yWindow="65428" windowWidth="29016" windowHeight="15816" activeTab="0"/>
  </bookViews>
  <sheets>
    <sheet name="List1" sheetId="1" r:id="rId1"/>
  </sheets>
  <definedNames>
    <definedName name="_xlnm.Print_Area" localSheetId="0">'List1'!$A$1:$P$34</definedName>
  </definedNames>
  <calcPr calcId="191029"/>
</workbook>
</file>

<file path=xl/sharedStrings.xml><?xml version="1.0" encoding="utf-8"?>
<sst xmlns="http://schemas.openxmlformats.org/spreadsheetml/2006/main" count="62" uniqueCount="61">
  <si>
    <t xml:space="preserve">Příloha č. 2 Specifikace předmětu koupě a nabídková cena </t>
  </si>
  <si>
    <t>Oblast/ program</t>
  </si>
  <si>
    <t>Počet zúčastněných pracovišť</t>
  </si>
  <si>
    <t>Počet cyklů za všechna pracovniště</t>
  </si>
  <si>
    <t>Nabídková cena za 1 cyklus bez DPH</t>
  </si>
  <si>
    <t>Sazba DPH v %</t>
  </si>
  <si>
    <r>
      <t xml:space="preserve">Nabídková cena za 1 cyklus vč. DPH </t>
    </r>
    <r>
      <rPr>
        <vertAlign val="superscript"/>
        <sz val="11"/>
        <rFont val="Arial"/>
        <family val="2"/>
      </rPr>
      <t>1)</t>
    </r>
  </si>
  <si>
    <t>Počet vzorků</t>
  </si>
  <si>
    <t>Nabídková cena za 1 sadu vzorků bez DPH</t>
  </si>
  <si>
    <r>
      <t xml:space="preserve">Nabídková cena za 1 sadu vzorků vč. DPH </t>
    </r>
    <r>
      <rPr>
        <vertAlign val="superscript"/>
        <sz val="11"/>
        <rFont val="Arial"/>
        <family val="2"/>
      </rPr>
      <t>1)</t>
    </r>
  </si>
  <si>
    <t>Počet vyhodnocení navíc</t>
  </si>
  <si>
    <t>Hematologie</t>
  </si>
  <si>
    <t>D Dimery</t>
  </si>
  <si>
    <t>Transfuziologie</t>
  </si>
  <si>
    <t>Diagnostika revmatoidní artritidy a ASLO</t>
  </si>
  <si>
    <t>Patologie</t>
  </si>
  <si>
    <t>Speciální programy zkoušek</t>
  </si>
  <si>
    <t>Pozn.</t>
  </si>
  <si>
    <t xml:space="preserve">2) Nabídkovou cenu za EHK daného programu vypočte účastník součtem dílčích cen cyklů, vzorků a vyhodnocení navíc v požadovaném objemu. </t>
  </si>
  <si>
    <r>
      <t xml:space="preserve">3) Samostatný poplatek může účastník uvést pouze, pokud jej nelze přiřadit k cenám jednotlivých programů (adminitrativní poplatky, ceny dopravy, pojištění apod. </t>
    </r>
    <r>
      <rPr>
        <b/>
        <sz val="10"/>
        <rFont val="Arial"/>
        <family val="2"/>
      </rPr>
      <t>musí být zahrnuty</t>
    </r>
    <r>
      <rPr>
        <sz val="10"/>
        <rFont val="Arial"/>
        <family val="2"/>
      </rPr>
      <t xml:space="preserve"> v cenách programů). Vepište, o jaký konkrétní poplatek se jedná. K této položce lze řádky přidávat.</t>
    </r>
  </si>
  <si>
    <t>Kód</t>
  </si>
  <si>
    <t>CRPP</t>
  </si>
  <si>
    <t>TM</t>
  </si>
  <si>
    <t>DD</t>
  </si>
  <si>
    <t>PAT</t>
  </si>
  <si>
    <t>Imunologie</t>
  </si>
  <si>
    <t>RF</t>
  </si>
  <si>
    <t>Stanovení CRP systému POCT</t>
  </si>
  <si>
    <t>Minimální počet cyklů</t>
  </si>
  <si>
    <t xml:space="preserve">Klinická biochemie </t>
  </si>
  <si>
    <t>ET</t>
  </si>
  <si>
    <t>Etanol</t>
  </si>
  <si>
    <t xml:space="preserve">revmatoidní faktor (screening, IgG, IgA, IgM), anti-CCP IgG, anti-MCV IgG </t>
  </si>
  <si>
    <t xml:space="preserve">anti-streptolysin O (ASLO) imunochemicky </t>
  </si>
  <si>
    <t>HCB</t>
  </si>
  <si>
    <t xml:space="preserve">histologické a cytologické barvení </t>
  </si>
  <si>
    <t xml:space="preserve"> přímý antiglobulinový test - kvalitativní a semikvantitativní stanovení (PAT, typ senzibilizace erytrocytů, kvantifikace IgG-PAT) a stanovení antigenů erytrocytů na PAT+ erytrocytech (AB0 skupina, Rh D antigen, další antigeny erytrocytů) </t>
  </si>
  <si>
    <t xml:space="preserve">CA 125, CA 15-3, CA 19-9, CA 72-4, CYFRA 21-1, AFP, hCG, CEA, PSA celkový, NSE, SCCA, TPA, PSA volný, S-100, kalcitonin, tyreoglobulin, -2-mikroglobulin </t>
  </si>
  <si>
    <t>X</t>
  </si>
  <si>
    <r>
      <t xml:space="preserve">Nabídková cena za cyklus bez DPH  </t>
    </r>
    <r>
      <rPr>
        <b/>
        <sz val="11"/>
        <rFont val="Arial"/>
        <family val="2"/>
      </rPr>
      <t>CELKEM</t>
    </r>
  </si>
  <si>
    <r>
      <t xml:space="preserve">Nabídková cena za sadu vzorků a vyhodnocení navíc  </t>
    </r>
    <r>
      <rPr>
        <b/>
        <sz val="11"/>
        <rFont val="Arial"/>
        <family val="2"/>
      </rPr>
      <t>bez DPH CELKEM</t>
    </r>
  </si>
  <si>
    <t>Nabídková cena za vyhodnocení navíc bez DPH - CELKEM</t>
  </si>
  <si>
    <t>Analyty POCT</t>
  </si>
  <si>
    <t>Celkem za skupinu Analyty POCT</t>
  </si>
  <si>
    <t>Celkem za cykly Klinické biochemie bez DPH</t>
  </si>
  <si>
    <t>Celkem za vzorky Klinické biochemie bez DPH</t>
  </si>
  <si>
    <t>Celkem za cykly Hematologie bez DPH</t>
  </si>
  <si>
    <t>Celkem za vzorky Hematologie bez DPH</t>
  </si>
  <si>
    <t>Celkem za cykly Imunologie bez DPH</t>
  </si>
  <si>
    <t>Celkem za vzorky Imunologie bez DPH</t>
  </si>
  <si>
    <t>Celkem za vzorky Patologie bez DPH</t>
  </si>
  <si>
    <t>Celkem za cykly Patologie bez DPH</t>
  </si>
  <si>
    <t>Celkem za cykly SPZ bez DPH</t>
  </si>
  <si>
    <t>Celkem za vzorky SPZ bez DPH</t>
  </si>
  <si>
    <t>Celkem za vzorky Analyty POCT</t>
  </si>
  <si>
    <t>Celkem za vzorky Transfuziologie bez DPH</t>
  </si>
  <si>
    <t>Celkem za cykly Transfuziologie bez DPH</t>
  </si>
  <si>
    <t>CELKEM za vzorky a vyhodnocení bez DPH</t>
  </si>
  <si>
    <r>
      <t xml:space="preserve">CELKEM za předmět hodnocení bez DPH
</t>
    </r>
    <r>
      <rPr>
        <i/>
        <sz val="12"/>
        <rFont val="Arial"/>
        <family val="2"/>
      </rPr>
      <t>* tyto údaje uvést do Krycího listu</t>
    </r>
  </si>
  <si>
    <t xml:space="preserve">1) Nabídková cena za1 cyklus/sadu vzorků/vyhodnocení navíc včetně DPH je vypočtena automaticky po zadání nabídkové ceny za1 cyklus/sadu vzorků/vyhodnocení navíc bez DPH a vyplnění platné sazby DPH </t>
  </si>
  <si>
    <t xml:space="preserve"> CELKEM za cykly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</si>
</sst>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44" fontId="1" fillId="3" borderId="5" xfId="20" applyFont="1" applyFill="1" applyBorder="1" applyAlignment="1">
      <alignment horizontal="center" vertical="center"/>
    </xf>
    <xf numFmtId="44" fontId="1" fillId="3" borderId="7" xfId="2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1" fillId="5" borderId="8" xfId="20" applyFont="1" applyFill="1" applyBorder="1" applyAlignment="1">
      <alignment horizontal="center" vertical="center"/>
    </xf>
    <xf numFmtId="44" fontId="1" fillId="5" borderId="9" xfId="2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4" fontId="1" fillId="5" borderId="5" xfId="2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0" fillId="6" borderId="1" xfId="0" applyFill="1" applyBorder="1"/>
    <xf numFmtId="0" fontId="1" fillId="5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4" fontId="1" fillId="5" borderId="12" xfId="2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4" fontId="1" fillId="3" borderId="10" xfId="20" applyFont="1" applyFill="1" applyBorder="1" applyAlignment="1">
      <alignment horizontal="center" vertical="center"/>
    </xf>
    <xf numFmtId="44" fontId="0" fillId="6" borderId="1" xfId="20" applyFont="1" applyFill="1" applyBorder="1"/>
    <xf numFmtId="0" fontId="12" fillId="6" borderId="11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44" fontId="13" fillId="6" borderId="1" xfId="20" applyFont="1" applyFill="1" applyBorder="1"/>
    <xf numFmtId="0" fontId="14" fillId="6" borderId="11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44" fontId="13" fillId="6" borderId="17" xfId="20" applyFont="1" applyFill="1" applyBorder="1"/>
    <xf numFmtId="44" fontId="1" fillId="2" borderId="18" xfId="20" applyFont="1" applyFill="1" applyBorder="1" applyAlignment="1">
      <alignment horizontal="center" vertical="center"/>
    </xf>
    <xf numFmtId="44" fontId="1" fillId="5" borderId="14" xfId="2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 vertical="center"/>
    </xf>
    <xf numFmtId="44" fontId="15" fillId="6" borderId="1" xfId="20" applyFont="1" applyFill="1" applyBorder="1"/>
    <xf numFmtId="0" fontId="1" fillId="5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44" fontId="15" fillId="6" borderId="17" xfId="2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4" fontId="1" fillId="3" borderId="5" xfId="2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5" xfId="2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0" fillId="0" borderId="1" xfId="20" applyFont="1" applyBorder="1" applyProtection="1">
      <protection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44" fontId="0" fillId="0" borderId="1" xfId="20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44" fontId="1" fillId="0" borderId="10" xfId="20" applyFont="1" applyFill="1" applyBorder="1" applyAlignment="1" applyProtection="1">
      <alignment horizontal="center" vertical="center"/>
      <protection/>
    </xf>
    <xf numFmtId="44" fontId="0" fillId="4" borderId="13" xfId="20" applyFont="1" applyFill="1" applyBorder="1" applyAlignment="1" applyProtection="1">
      <alignment/>
      <protection/>
    </xf>
    <xf numFmtId="44" fontId="0" fillId="0" borderId="12" xfId="20" applyFont="1" applyBorder="1" applyAlignment="1" applyProtection="1">
      <alignment/>
      <protection/>
    </xf>
    <xf numFmtId="44" fontId="0" fillId="0" borderId="12" xfId="20" applyFont="1" applyBorder="1" applyProtection="1">
      <protection/>
    </xf>
    <xf numFmtId="44" fontId="0" fillId="4" borderId="10" xfId="20" applyFont="1" applyFill="1" applyBorder="1" applyProtection="1">
      <protection/>
    </xf>
    <xf numFmtId="44" fontId="1" fillId="0" borderId="7" xfId="20" applyFont="1" applyFill="1" applyBorder="1" applyAlignment="1" applyProtection="1">
      <alignment horizontal="center" vertical="center"/>
      <protection/>
    </xf>
    <xf numFmtId="0" fontId="1" fillId="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4" fontId="0" fillId="0" borderId="5" xfId="20" applyFont="1" applyBorder="1" applyProtection="1">
      <protection/>
    </xf>
    <xf numFmtId="44" fontId="0" fillId="0" borderId="10" xfId="20" applyFont="1" applyBorder="1" applyProtection="1"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4" fontId="1" fillId="0" borderId="14" xfId="2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44" fontId="7" fillId="7" borderId="5" xfId="0" applyNumberFormat="1" applyFont="1" applyFill="1" applyBorder="1"/>
    <xf numFmtId="44" fontId="16" fillId="7" borderId="5" xfId="20" applyFont="1" applyFill="1" applyBorder="1"/>
    <xf numFmtId="44" fontId="7" fillId="7" borderId="5" xfId="0" applyNumberFormat="1" applyFont="1" applyFill="1" applyBorder="1" applyAlignment="1">
      <alignment horizontal="left" vertical="center" wrapText="1"/>
    </xf>
    <xf numFmtId="44" fontId="7" fillId="7" borderId="5" xfId="20" applyFont="1" applyFill="1" applyBorder="1" applyAlignment="1">
      <alignment horizontal="center" vertical="center"/>
    </xf>
    <xf numFmtId="44" fontId="1" fillId="7" borderId="5" xfId="20" applyFont="1" applyFill="1" applyBorder="1" applyAlignment="1">
      <alignment horizontal="center" vertical="center"/>
    </xf>
    <xf numFmtId="44" fontId="1" fillId="7" borderId="5" xfId="0" applyNumberFormat="1" applyFont="1" applyFill="1" applyBorder="1"/>
    <xf numFmtId="44" fontId="0" fillId="7" borderId="5" xfId="20" applyFont="1" applyFill="1" applyBorder="1" applyProtection="1">
      <protection/>
    </xf>
    <xf numFmtId="44" fontId="0" fillId="7" borderId="5" xfId="20" applyFont="1" applyFill="1" applyBorder="1"/>
    <xf numFmtId="0" fontId="7" fillId="7" borderId="11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4" fontId="1" fillId="7" borderId="19" xfId="0" applyNumberFormat="1" applyFont="1" applyFill="1" applyBorder="1"/>
    <xf numFmtId="0" fontId="1" fillId="8" borderId="1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2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wrapText="1"/>
    </xf>
    <xf numFmtId="0" fontId="1" fillId="8" borderId="13" xfId="0" applyFont="1" applyFill="1" applyBorder="1"/>
    <xf numFmtId="0" fontId="11" fillId="8" borderId="12" xfId="0" applyFont="1" applyFill="1" applyBorder="1" applyAlignment="1">
      <alignment horizontal="right" vertical="top" wrapText="1"/>
    </xf>
    <xf numFmtId="0" fontId="11" fillId="8" borderId="10" xfId="0" applyFont="1" applyFill="1" applyBorder="1" applyAlignment="1">
      <alignment horizontal="right" vertical="top" wrapText="1"/>
    </xf>
    <xf numFmtId="0" fontId="1" fillId="8" borderId="2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wrapText="1"/>
    </xf>
    <xf numFmtId="0" fontId="1" fillId="8" borderId="11" xfId="0" applyFont="1" applyFill="1" applyBorder="1" applyAlignment="1">
      <alignment horizontal="center"/>
    </xf>
    <xf numFmtId="0" fontId="1" fillId="8" borderId="5" xfId="0" applyFont="1" applyFill="1" applyBorder="1"/>
    <xf numFmtId="0" fontId="1" fillId="8" borderId="5" xfId="0" applyFont="1" applyFill="1" applyBorder="1" applyAlignment="1">
      <alignment wrapText="1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/>
    <xf numFmtId="44" fontId="17" fillId="7" borderId="1" xfId="0" applyNumberFormat="1" applyFont="1" applyFill="1" applyBorder="1"/>
    <xf numFmtId="0" fontId="7" fillId="7" borderId="11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" fontId="7" fillId="7" borderId="11" xfId="0" applyNumberFormat="1" applyFont="1" applyFill="1" applyBorder="1" applyAlignment="1">
      <alignment horizontal="left" vertical="center"/>
    </xf>
    <xf numFmtId="4" fontId="7" fillId="7" borderId="7" xfId="0" applyNumberFormat="1" applyFont="1" applyFill="1" applyBorder="1" applyAlignment="1">
      <alignment horizontal="left" vertical="center"/>
    </xf>
    <xf numFmtId="4" fontId="7" fillId="7" borderId="1" xfId="0" applyNumberFormat="1" applyFont="1" applyFill="1" applyBorder="1" applyAlignment="1">
      <alignment horizontal="left" vertical="center"/>
    </xf>
    <xf numFmtId="44" fontId="1" fillId="0" borderId="18" xfId="20" applyFont="1" applyFill="1" applyBorder="1" applyAlignment="1" applyProtection="1">
      <alignment horizontal="center" vertical="center"/>
      <protection/>
    </xf>
    <xf numFmtId="44" fontId="1" fillId="0" borderId="14" xfId="20" applyFont="1" applyFill="1" applyBorder="1" applyAlignment="1" applyProtection="1">
      <alignment horizontal="center" vertical="center"/>
      <protection/>
    </xf>
    <xf numFmtId="44" fontId="1" fillId="0" borderId="9" xfId="20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44" fontId="1" fillId="5" borderId="13" xfId="20" applyFont="1" applyFill="1" applyBorder="1" applyAlignment="1">
      <alignment horizontal="center" vertical="center"/>
    </xf>
    <xf numFmtId="44" fontId="1" fillId="5" borderId="12" xfId="20" applyFont="1" applyFill="1" applyBorder="1" applyAlignment="1">
      <alignment horizontal="center" vertical="center"/>
    </xf>
    <xf numFmtId="44" fontId="1" fillId="5" borderId="10" xfId="2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20" fillId="7" borderId="11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80" zoomScaleNormal="80" workbookViewId="0" topLeftCell="A13">
      <selection activeCell="I30" sqref="I30"/>
    </sheetView>
  </sheetViews>
  <sheetFormatPr defaultColWidth="9.140625" defaultRowHeight="15"/>
  <cols>
    <col min="1" max="1" width="8.28125" style="0" customWidth="1"/>
    <col min="2" max="2" width="45.421875" style="0" customWidth="1"/>
    <col min="3" max="3" width="13.8515625" style="0" customWidth="1"/>
    <col min="4" max="4" width="11.8515625" style="0" customWidth="1"/>
    <col min="5" max="5" width="13.140625" style="0" customWidth="1"/>
    <col min="6" max="6" width="17.28125" style="0" customWidth="1"/>
    <col min="7" max="7" width="9.421875" style="0" customWidth="1"/>
    <col min="8" max="8" width="17.421875" style="0" customWidth="1"/>
    <col min="9" max="9" width="28.00390625" style="0" customWidth="1"/>
    <col min="10" max="10" width="13.7109375" style="0" customWidth="1"/>
    <col min="11" max="11" width="18.140625" style="0" customWidth="1"/>
    <col min="12" max="12" width="9.8515625" style="0" customWidth="1"/>
    <col min="13" max="13" width="17.57421875" style="0" customWidth="1"/>
    <col min="14" max="14" width="12.140625" style="0" customWidth="1"/>
    <col min="15" max="15" width="22.00390625" style="0" customWidth="1"/>
    <col min="16" max="16" width="29.57421875" style="0" customWidth="1"/>
  </cols>
  <sheetData>
    <row r="1" ht="15">
      <c r="A1" t="s">
        <v>0</v>
      </c>
    </row>
    <row r="2" ht="15" thickBot="1"/>
    <row r="3" spans="1:16" ht="68.4" customHeight="1" thickBot="1">
      <c r="A3" s="157" t="s">
        <v>1</v>
      </c>
      <c r="B3" s="158"/>
      <c r="C3" s="5" t="s">
        <v>2</v>
      </c>
      <c r="D3" s="5" t="s">
        <v>28</v>
      </c>
      <c r="E3" s="5" t="s">
        <v>3</v>
      </c>
      <c r="F3" s="24" t="s">
        <v>4</v>
      </c>
      <c r="G3" s="3" t="s">
        <v>5</v>
      </c>
      <c r="H3" s="4" t="s">
        <v>6</v>
      </c>
      <c r="I3" s="1" t="s">
        <v>39</v>
      </c>
      <c r="J3" s="1" t="s">
        <v>7</v>
      </c>
      <c r="K3" s="2" t="s">
        <v>8</v>
      </c>
      <c r="L3" s="3" t="s">
        <v>5</v>
      </c>
      <c r="M3" s="4" t="s">
        <v>9</v>
      </c>
      <c r="N3" s="5" t="s">
        <v>10</v>
      </c>
      <c r="O3" s="2" t="s">
        <v>41</v>
      </c>
      <c r="P3" s="5" t="s">
        <v>40</v>
      </c>
    </row>
    <row r="4" spans="1:16" ht="17.4" customHeight="1" thickBot="1">
      <c r="A4" s="41" t="s">
        <v>29</v>
      </c>
      <c r="B4" s="42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4"/>
    </row>
    <row r="5" spans="1:15" ht="20.4" customHeight="1" thickBot="1">
      <c r="A5" s="31" t="s">
        <v>20</v>
      </c>
      <c r="B5" s="7"/>
      <c r="C5" s="9"/>
      <c r="D5" s="9"/>
      <c r="E5" s="9"/>
      <c r="F5" s="30"/>
      <c r="G5" s="30"/>
      <c r="H5" s="30"/>
      <c r="I5" s="30"/>
      <c r="J5" s="9"/>
      <c r="K5" s="30"/>
      <c r="L5" s="30"/>
      <c r="M5" s="30"/>
      <c r="N5" s="30"/>
      <c r="O5" s="30"/>
    </row>
    <row r="6" spans="1:16" ht="55.8" customHeight="1" thickBot="1">
      <c r="A6" s="120" t="s">
        <v>22</v>
      </c>
      <c r="B6" s="132" t="s">
        <v>37</v>
      </c>
      <c r="C6" s="81">
        <v>4</v>
      </c>
      <c r="D6" s="82">
        <v>2</v>
      </c>
      <c r="E6" s="81">
        <v>9</v>
      </c>
      <c r="F6" s="35"/>
      <c r="G6" s="36"/>
      <c r="H6" s="35"/>
      <c r="I6" s="83">
        <f aca="true" t="shared" si="0" ref="I6">E6*F6</f>
        <v>0</v>
      </c>
      <c r="J6" s="84">
        <v>9</v>
      </c>
      <c r="K6" s="35"/>
      <c r="L6" s="36"/>
      <c r="M6" s="35"/>
      <c r="N6" s="38"/>
      <c r="O6" s="17"/>
      <c r="P6" s="86">
        <f aca="true" t="shared" si="1" ref="P6">(J6*K6)</f>
        <v>0</v>
      </c>
    </row>
    <row r="7" spans="1:16" ht="21.6" customHeight="1" thickBot="1">
      <c r="A7" s="6"/>
      <c r="B7" s="7"/>
      <c r="C7" s="16"/>
      <c r="D7" s="16"/>
      <c r="E7" s="8"/>
      <c r="F7" s="143" t="s">
        <v>44</v>
      </c>
      <c r="G7" s="144"/>
      <c r="H7" s="145"/>
      <c r="I7" s="110">
        <f>SUM(I6:I6)</f>
        <v>0</v>
      </c>
      <c r="J7" s="8"/>
      <c r="K7" s="7"/>
      <c r="L7" s="7"/>
      <c r="M7" s="143" t="s">
        <v>45</v>
      </c>
      <c r="N7" s="144"/>
      <c r="O7" s="145"/>
      <c r="P7" s="109">
        <f>SUM(P6:P6)</f>
        <v>0</v>
      </c>
    </row>
    <row r="8" spans="1:16" ht="21" customHeight="1" thickBot="1">
      <c r="A8" s="149" t="s">
        <v>11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52"/>
    </row>
    <row r="9" spans="1:16" ht="15" thickBot="1">
      <c r="A9" s="130" t="s">
        <v>23</v>
      </c>
      <c r="B9" s="131" t="s">
        <v>12</v>
      </c>
      <c r="C9" s="87">
        <v>4</v>
      </c>
      <c r="D9" s="88">
        <v>4</v>
      </c>
      <c r="E9" s="89">
        <v>16</v>
      </c>
      <c r="F9" s="35"/>
      <c r="G9" s="34"/>
      <c r="H9" s="35"/>
      <c r="I9" s="83">
        <f>E9*F9</f>
        <v>0</v>
      </c>
      <c r="J9" s="84">
        <v>16</v>
      </c>
      <c r="K9" s="35"/>
      <c r="L9" s="48"/>
      <c r="M9" s="35"/>
      <c r="N9" s="27"/>
      <c r="O9" s="17"/>
      <c r="P9" s="90">
        <f>(J9*K9)</f>
        <v>0</v>
      </c>
    </row>
    <row r="10" spans="1:16" ht="20.4" customHeight="1" thickBot="1">
      <c r="A10" s="6"/>
      <c r="B10" s="13"/>
      <c r="C10" s="14"/>
      <c r="D10" s="14"/>
      <c r="E10" s="14"/>
      <c r="F10" s="143" t="s">
        <v>46</v>
      </c>
      <c r="G10" s="144"/>
      <c r="H10" s="145"/>
      <c r="I10" s="111">
        <f>SUM(I9:I9)</f>
        <v>0</v>
      </c>
      <c r="J10" s="8"/>
      <c r="K10" s="9"/>
      <c r="L10" s="9"/>
      <c r="M10" s="154" t="s">
        <v>47</v>
      </c>
      <c r="N10" s="155"/>
      <c r="O10" s="156"/>
      <c r="P10" s="109">
        <f>SUM(P9:P9)</f>
        <v>0</v>
      </c>
    </row>
    <row r="11" spans="1:16" ht="24.6" customHeight="1" thickBot="1">
      <c r="A11" s="57" t="s">
        <v>13</v>
      </c>
      <c r="B11" s="54"/>
      <c r="C11" s="55"/>
      <c r="D11" s="55"/>
      <c r="E11" s="55"/>
      <c r="F11" s="54"/>
      <c r="G11" s="54"/>
      <c r="H11" s="54"/>
      <c r="I11" s="54"/>
      <c r="J11" s="55"/>
      <c r="K11" s="54"/>
      <c r="L11" s="54"/>
      <c r="M11" s="54"/>
      <c r="N11" s="54"/>
      <c r="O11" s="54"/>
      <c r="P11" s="56"/>
    </row>
    <row r="12" spans="1:16" ht="67.2" thickBot="1">
      <c r="A12" s="128" t="s">
        <v>24</v>
      </c>
      <c r="B12" s="129" t="s">
        <v>36</v>
      </c>
      <c r="C12" s="85">
        <v>1</v>
      </c>
      <c r="D12" s="91">
        <v>2</v>
      </c>
      <c r="E12" s="85">
        <v>2</v>
      </c>
      <c r="F12" s="51"/>
      <c r="G12" s="61"/>
      <c r="H12" s="51"/>
      <c r="I12" s="92">
        <f>E12*F12</f>
        <v>0</v>
      </c>
      <c r="J12" s="85">
        <v>2</v>
      </c>
      <c r="K12" s="51"/>
      <c r="L12" s="61"/>
      <c r="M12" s="51"/>
      <c r="N12" s="39"/>
      <c r="O12" s="46"/>
      <c r="P12" s="96">
        <f>(J12*K12)</f>
        <v>0</v>
      </c>
    </row>
    <row r="13" spans="1:16" ht="21.6" customHeight="1" thickBot="1">
      <c r="A13" s="6"/>
      <c r="B13" s="13"/>
      <c r="C13" s="14"/>
      <c r="D13" s="14"/>
      <c r="E13" s="14"/>
      <c r="F13" s="143" t="s">
        <v>56</v>
      </c>
      <c r="G13" s="144"/>
      <c r="H13" s="145"/>
      <c r="I13" s="111">
        <f>SUM(I12:I12)</f>
        <v>0</v>
      </c>
      <c r="J13" s="8"/>
      <c r="K13" s="9"/>
      <c r="L13" s="9"/>
      <c r="M13" s="154" t="s">
        <v>55</v>
      </c>
      <c r="N13" s="155"/>
      <c r="O13" s="156"/>
      <c r="P13" s="109">
        <f>SUM(P12:P12)</f>
        <v>0</v>
      </c>
    </row>
    <row r="14" spans="1:16" ht="16.2" thickBot="1">
      <c r="A14" s="58" t="s">
        <v>25</v>
      </c>
      <c r="B14" s="58"/>
      <c r="C14" s="60"/>
      <c r="D14" s="60"/>
      <c r="E14" s="60"/>
      <c r="F14" s="59"/>
      <c r="G14" s="59"/>
      <c r="H14" s="59"/>
      <c r="I14" s="59"/>
      <c r="J14" s="60"/>
      <c r="K14" s="59"/>
      <c r="L14" s="59"/>
      <c r="M14" s="59"/>
      <c r="N14" s="59"/>
      <c r="O14" s="59"/>
      <c r="P14" s="63"/>
    </row>
    <row r="15" spans="1:16" ht="15">
      <c r="A15" s="151" t="s">
        <v>26</v>
      </c>
      <c r="B15" s="125" t="s">
        <v>14</v>
      </c>
      <c r="C15" s="161">
        <v>4</v>
      </c>
      <c r="D15" s="164">
        <v>2</v>
      </c>
      <c r="E15" s="161">
        <v>8</v>
      </c>
      <c r="F15" s="170"/>
      <c r="G15" s="167"/>
      <c r="H15" s="170"/>
      <c r="I15" s="146">
        <f aca="true" t="shared" si="2" ref="I15">E15*F15</f>
        <v>0</v>
      </c>
      <c r="J15" s="98" t="s">
        <v>38</v>
      </c>
      <c r="K15" s="64"/>
      <c r="L15" s="47"/>
      <c r="M15" s="64"/>
      <c r="N15" s="69"/>
      <c r="O15" s="66"/>
      <c r="P15" s="93"/>
    </row>
    <row r="16" spans="1:16" ht="26.4">
      <c r="A16" s="152"/>
      <c r="B16" s="126" t="s">
        <v>32</v>
      </c>
      <c r="C16" s="162"/>
      <c r="D16" s="165"/>
      <c r="E16" s="162"/>
      <c r="F16" s="171"/>
      <c r="G16" s="168"/>
      <c r="H16" s="171"/>
      <c r="I16" s="147"/>
      <c r="J16" s="99">
        <v>8</v>
      </c>
      <c r="K16" s="65"/>
      <c r="L16" s="45"/>
      <c r="M16" s="65"/>
      <c r="N16" s="70"/>
      <c r="O16" s="50"/>
      <c r="P16" s="94">
        <f>(J16*K16)</f>
        <v>0</v>
      </c>
    </row>
    <row r="17" spans="1:16" ht="15" thickBot="1">
      <c r="A17" s="153"/>
      <c r="B17" s="127" t="s">
        <v>33</v>
      </c>
      <c r="C17" s="163"/>
      <c r="D17" s="166"/>
      <c r="E17" s="163"/>
      <c r="F17" s="172"/>
      <c r="G17" s="169"/>
      <c r="H17" s="172"/>
      <c r="I17" s="148"/>
      <c r="J17" s="91">
        <v>8</v>
      </c>
      <c r="K17" s="33"/>
      <c r="L17" s="37"/>
      <c r="M17" s="33"/>
      <c r="N17" s="40"/>
      <c r="O17" s="67"/>
      <c r="P17" s="101">
        <f>(J17*K17)</f>
        <v>0</v>
      </c>
    </row>
    <row r="18" spans="1:16" ht="19.8" customHeight="1" thickBot="1">
      <c r="A18" s="11"/>
      <c r="B18" s="11"/>
      <c r="C18" s="12"/>
      <c r="D18" s="12"/>
      <c r="E18" s="12"/>
      <c r="F18" s="140" t="s">
        <v>48</v>
      </c>
      <c r="G18" s="141"/>
      <c r="H18" s="142"/>
      <c r="I18" s="108">
        <f>SUM(I15:I17)</f>
        <v>0</v>
      </c>
      <c r="J18" s="12"/>
      <c r="K18" s="11"/>
      <c r="L18" s="11"/>
      <c r="M18" s="140" t="s">
        <v>49</v>
      </c>
      <c r="N18" s="141"/>
      <c r="O18" s="142"/>
      <c r="P18" s="109">
        <f>SUM(P15:P17)</f>
        <v>0</v>
      </c>
    </row>
    <row r="19" spans="1:16" ht="16.2" thickBot="1">
      <c r="A19" s="53" t="s">
        <v>15</v>
      </c>
      <c r="B19" s="62"/>
      <c r="C19" s="55"/>
      <c r="D19" s="55"/>
      <c r="E19" s="55"/>
      <c r="F19" s="62"/>
      <c r="G19" s="62"/>
      <c r="H19" s="62"/>
      <c r="I19" s="62"/>
      <c r="J19" s="55"/>
      <c r="K19" s="62"/>
      <c r="L19" s="71"/>
      <c r="M19" s="62"/>
      <c r="N19" s="62"/>
      <c r="O19" s="62"/>
      <c r="P19" s="72"/>
    </row>
    <row r="20" spans="1:16" ht="34.2" customHeight="1" thickBot="1">
      <c r="A20" s="123" t="s">
        <v>34</v>
      </c>
      <c r="B20" s="124" t="s">
        <v>35</v>
      </c>
      <c r="C20" s="102">
        <v>1</v>
      </c>
      <c r="D20" s="103">
        <v>2</v>
      </c>
      <c r="E20" s="102">
        <v>2</v>
      </c>
      <c r="F20" s="49"/>
      <c r="G20" s="73"/>
      <c r="H20" s="49"/>
      <c r="I20" s="104">
        <f aca="true" t="shared" si="3" ref="I20">E20*F20</f>
        <v>0</v>
      </c>
      <c r="J20" s="99">
        <v>2</v>
      </c>
      <c r="K20" s="65"/>
      <c r="L20" s="45"/>
      <c r="M20" s="65"/>
      <c r="N20" s="74"/>
      <c r="O20" s="50"/>
      <c r="P20" s="95">
        <f>(J20*K20)</f>
        <v>0</v>
      </c>
    </row>
    <row r="21" spans="1:16" ht="21" customHeight="1" thickBot="1">
      <c r="A21" s="11"/>
      <c r="B21" s="11"/>
      <c r="C21" s="12"/>
      <c r="D21" s="12"/>
      <c r="E21" s="12"/>
      <c r="F21" s="116" t="s">
        <v>51</v>
      </c>
      <c r="G21" s="117"/>
      <c r="H21" s="118"/>
      <c r="I21" s="108">
        <f>SUM(I20:I20)</f>
        <v>0</v>
      </c>
      <c r="J21" s="12"/>
      <c r="K21" s="11"/>
      <c r="L21" s="11"/>
      <c r="M21" s="140" t="s">
        <v>50</v>
      </c>
      <c r="N21" s="141"/>
      <c r="O21" s="142"/>
      <c r="P21" s="109">
        <f>SUM(P20:P20)</f>
        <v>0</v>
      </c>
    </row>
    <row r="22" spans="1:16" ht="16.2" thickBot="1">
      <c r="A22" s="58" t="s">
        <v>16</v>
      </c>
      <c r="B22" s="59"/>
      <c r="C22" s="60"/>
      <c r="D22" s="60"/>
      <c r="E22" s="60"/>
      <c r="F22" s="59"/>
      <c r="G22" s="59"/>
      <c r="H22" s="59"/>
      <c r="I22" s="59"/>
      <c r="J22" s="60"/>
      <c r="K22" s="59"/>
      <c r="L22" s="59"/>
      <c r="M22" s="59"/>
      <c r="N22" s="59"/>
      <c r="O22" s="59"/>
      <c r="P22" s="75"/>
    </row>
    <row r="23" spans="1:16" ht="21" customHeight="1" thickBot="1">
      <c r="A23" s="120" t="s">
        <v>30</v>
      </c>
      <c r="B23" s="122" t="s">
        <v>31</v>
      </c>
      <c r="C23" s="105">
        <v>3</v>
      </c>
      <c r="D23" s="106">
        <v>2</v>
      </c>
      <c r="E23" s="105">
        <v>6</v>
      </c>
      <c r="F23" s="78"/>
      <c r="G23" s="76"/>
      <c r="H23" s="32"/>
      <c r="I23" s="83">
        <f aca="true" t="shared" si="4" ref="I23">E23*F23</f>
        <v>0</v>
      </c>
      <c r="J23" s="105">
        <v>6</v>
      </c>
      <c r="K23" s="78"/>
      <c r="L23" s="77"/>
      <c r="M23" s="35"/>
      <c r="N23" s="80"/>
      <c r="O23" s="79"/>
      <c r="P23" s="86">
        <f>(J23*K23)</f>
        <v>0</v>
      </c>
    </row>
    <row r="24" spans="1:16" ht="16.8" customHeight="1" thickBot="1">
      <c r="A24" s="9"/>
      <c r="B24" s="23"/>
      <c r="C24" s="14"/>
      <c r="D24" s="14"/>
      <c r="E24" s="14"/>
      <c r="F24" s="116" t="s">
        <v>52</v>
      </c>
      <c r="G24" s="117"/>
      <c r="H24" s="118"/>
      <c r="I24" s="112">
        <f>SUM(I23:I23)</f>
        <v>0</v>
      </c>
      <c r="J24" s="8"/>
      <c r="K24" s="15"/>
      <c r="L24" s="9"/>
      <c r="M24" s="143" t="s">
        <v>53</v>
      </c>
      <c r="N24" s="144"/>
      <c r="O24" s="145"/>
      <c r="P24" s="115">
        <f>SUM(P23:P23)</f>
        <v>0</v>
      </c>
    </row>
    <row r="25" spans="1:16" ht="19.2" customHeight="1" thickBot="1">
      <c r="A25" s="149" t="s">
        <v>42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72"/>
    </row>
    <row r="26" spans="1:16" ht="19.2" customHeight="1" thickBot="1">
      <c r="A26" s="120" t="s">
        <v>21</v>
      </c>
      <c r="B26" s="121" t="s">
        <v>27</v>
      </c>
      <c r="C26" s="89">
        <v>3</v>
      </c>
      <c r="D26" s="107">
        <v>2</v>
      </c>
      <c r="E26" s="89">
        <v>6</v>
      </c>
      <c r="F26" s="28"/>
      <c r="G26" s="77"/>
      <c r="H26" s="35"/>
      <c r="I26" s="97">
        <f>E26*F26</f>
        <v>0</v>
      </c>
      <c r="J26" s="81">
        <v>6</v>
      </c>
      <c r="K26" s="29"/>
      <c r="L26" s="25"/>
      <c r="M26" s="35"/>
      <c r="N26" s="68"/>
      <c r="O26" s="38"/>
      <c r="P26" s="100">
        <f>(J26*K26)</f>
        <v>0</v>
      </c>
    </row>
    <row r="27" spans="1:16" ht="24" customHeight="1" thickBot="1">
      <c r="A27" s="133"/>
      <c r="B27" s="134"/>
      <c r="C27" s="135"/>
      <c r="D27" s="135"/>
      <c r="E27" s="136"/>
      <c r="F27" s="140" t="s">
        <v>43</v>
      </c>
      <c r="G27" s="141"/>
      <c r="H27" s="142"/>
      <c r="I27" s="113">
        <f>SUM(I26:I26)</f>
        <v>0</v>
      </c>
      <c r="J27" s="137"/>
      <c r="K27" s="134"/>
      <c r="L27" s="138"/>
      <c r="M27" s="140" t="s">
        <v>54</v>
      </c>
      <c r="N27" s="141"/>
      <c r="O27" s="142"/>
      <c r="P27" s="114">
        <f>SUM(P26:P26)</f>
        <v>0</v>
      </c>
    </row>
    <row r="28" spans="1:15" ht="25.05" customHeight="1" thickBot="1">
      <c r="A28" s="173" t="s">
        <v>60</v>
      </c>
      <c r="B28" s="174"/>
      <c r="C28" s="174"/>
      <c r="D28" s="174"/>
      <c r="E28" s="174"/>
      <c r="F28" s="174"/>
      <c r="G28" s="174"/>
      <c r="H28" s="175"/>
      <c r="I28" s="113">
        <f>I7+I10+I13+I18+I21+I24+I27</f>
        <v>0</v>
      </c>
      <c r="K28" s="11"/>
      <c r="L28" s="11"/>
      <c r="M28" s="11"/>
      <c r="N28" s="9"/>
      <c r="O28" s="9"/>
    </row>
    <row r="29" spans="1:15" ht="25.05" customHeight="1" thickBot="1">
      <c r="A29" s="173" t="s">
        <v>57</v>
      </c>
      <c r="B29" s="174"/>
      <c r="C29" s="174"/>
      <c r="D29" s="174"/>
      <c r="E29" s="174"/>
      <c r="F29" s="174"/>
      <c r="G29" s="174"/>
      <c r="H29" s="175"/>
      <c r="I29" s="119">
        <f>SUM(P27+P24+P21+P18+P13+P10+P7)</f>
        <v>0</v>
      </c>
      <c r="J29" s="12"/>
      <c r="K29" s="11"/>
      <c r="L29" s="11"/>
      <c r="M29" s="11"/>
      <c r="N29" s="9"/>
      <c r="O29" s="9"/>
    </row>
    <row r="30" spans="1:15" ht="40.8" customHeight="1" thickBot="1">
      <c r="A30" s="176" t="s">
        <v>58</v>
      </c>
      <c r="B30" s="177"/>
      <c r="C30" s="177"/>
      <c r="D30" s="177"/>
      <c r="E30" s="177"/>
      <c r="F30" s="177"/>
      <c r="G30" s="177"/>
      <c r="H30" s="178"/>
      <c r="I30" s="139">
        <f>I28+I29</f>
        <v>0</v>
      </c>
      <c r="J30" s="159"/>
      <c r="K30" s="160"/>
      <c r="L30" s="11"/>
      <c r="M30" s="11"/>
      <c r="N30" s="9"/>
      <c r="O30" s="9"/>
    </row>
    <row r="31" spans="1:15" ht="15">
      <c r="A31" s="11"/>
      <c r="B31" s="18" t="s">
        <v>17</v>
      </c>
      <c r="C31" s="20"/>
      <c r="D31" s="20"/>
      <c r="E31" s="20"/>
      <c r="F31" s="21"/>
      <c r="G31" s="21"/>
      <c r="H31" s="21"/>
      <c r="I31" s="21"/>
      <c r="J31" s="20"/>
      <c r="K31" s="21"/>
      <c r="L31" s="21"/>
      <c r="M31" s="21"/>
      <c r="N31" s="9"/>
      <c r="O31" s="9"/>
    </row>
    <row r="32" spans="1:15" ht="15">
      <c r="A32" s="11"/>
      <c r="B32" s="19" t="s">
        <v>59</v>
      </c>
      <c r="C32" s="12"/>
      <c r="D32" s="12"/>
      <c r="E32" s="12"/>
      <c r="F32" s="11"/>
      <c r="G32" s="11"/>
      <c r="H32" s="11"/>
      <c r="I32" s="11"/>
      <c r="J32" s="12"/>
      <c r="K32" s="11"/>
      <c r="L32" s="11"/>
      <c r="M32" s="11"/>
      <c r="N32" s="11"/>
      <c r="O32" s="11"/>
    </row>
    <row r="33" spans="1:15" ht="15">
      <c r="A33" s="11"/>
      <c r="B33" s="19" t="s">
        <v>18</v>
      </c>
      <c r="C33" s="12"/>
      <c r="D33" s="12"/>
      <c r="E33" s="12"/>
      <c r="F33" s="11"/>
      <c r="G33" s="11"/>
      <c r="H33" s="11"/>
      <c r="I33" s="11"/>
      <c r="J33" s="12"/>
      <c r="K33" s="11"/>
      <c r="L33" s="11"/>
      <c r="M33" s="11"/>
      <c r="N33" s="11"/>
      <c r="O33" s="11"/>
    </row>
    <row r="34" spans="1:15" ht="15">
      <c r="A34" s="11"/>
      <c r="B34" s="10" t="s">
        <v>19</v>
      </c>
      <c r="C34" s="12"/>
      <c r="D34" s="12"/>
      <c r="E34" s="12"/>
      <c r="F34" s="11"/>
      <c r="G34" s="11"/>
      <c r="H34" s="11"/>
      <c r="I34" s="11"/>
      <c r="J34" s="12"/>
      <c r="K34" s="11"/>
      <c r="L34" s="11"/>
      <c r="M34" s="11"/>
      <c r="N34" s="11"/>
      <c r="O34" s="11"/>
    </row>
    <row r="35" spans="1:16" ht="15">
      <c r="A35" s="11"/>
      <c r="B35" s="11"/>
      <c r="C35" s="12"/>
      <c r="D35" s="12"/>
      <c r="E35" s="12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26"/>
    </row>
    <row r="36" spans="1:16" ht="15">
      <c r="A36" s="11"/>
      <c r="B36" s="11"/>
      <c r="C36" s="12"/>
      <c r="D36" s="12"/>
      <c r="E36" s="12"/>
      <c r="F36" s="11"/>
      <c r="G36" s="11"/>
      <c r="H36" s="11"/>
      <c r="I36" s="11"/>
      <c r="J36" s="12"/>
      <c r="K36" s="11"/>
      <c r="L36" s="11"/>
      <c r="M36" s="11"/>
      <c r="N36" s="22"/>
      <c r="O36" s="22"/>
      <c r="P36" s="26"/>
    </row>
    <row r="37" spans="1:15" ht="15">
      <c r="A37" s="11"/>
      <c r="B37" s="11"/>
      <c r="C37" s="12"/>
      <c r="D37" s="12"/>
      <c r="E37" s="12"/>
      <c r="F37" s="11"/>
      <c r="G37" s="11"/>
      <c r="H37" s="11"/>
      <c r="I37" s="11"/>
      <c r="J37" s="12"/>
      <c r="K37" s="11"/>
      <c r="L37" s="11"/>
      <c r="M37" s="11"/>
      <c r="N37" s="22"/>
      <c r="O37" s="22"/>
    </row>
    <row r="38" spans="1:13" ht="15">
      <c r="A38" s="11"/>
      <c r="B38" s="11"/>
      <c r="C38" s="12"/>
      <c r="D38" s="12"/>
      <c r="E38" s="12"/>
      <c r="F38" s="11"/>
      <c r="G38" s="11"/>
      <c r="H38" s="11"/>
      <c r="I38" s="11"/>
      <c r="J38" s="12"/>
      <c r="K38" s="11"/>
      <c r="L38" s="11"/>
      <c r="M38" s="11"/>
    </row>
    <row r="39" spans="1:13" ht="15">
      <c r="A39" s="11"/>
      <c r="B39" s="11"/>
      <c r="C39" s="12"/>
      <c r="D39" s="12"/>
      <c r="E39" s="12"/>
      <c r="F39" s="11"/>
      <c r="G39" s="11"/>
      <c r="H39" s="11"/>
      <c r="I39" s="11"/>
      <c r="J39" s="12"/>
      <c r="K39" s="11"/>
      <c r="L39" s="11"/>
      <c r="M39" s="11"/>
    </row>
    <row r="40" ht="15">
      <c r="B40" s="11"/>
    </row>
  </sheetData>
  <sheetProtection deleteColumns="0" deleteRows="0" selectLockedCells="1" selectUnlockedCells="1"/>
  <mergeCells count="27">
    <mergeCell ref="J30:K30"/>
    <mergeCell ref="E15:E17"/>
    <mergeCell ref="D15:D17"/>
    <mergeCell ref="C15:C17"/>
    <mergeCell ref="G15:G17"/>
    <mergeCell ref="F15:F17"/>
    <mergeCell ref="H15:H17"/>
    <mergeCell ref="F18:H18"/>
    <mergeCell ref="F27:H27"/>
    <mergeCell ref="A28:H28"/>
    <mergeCell ref="A29:H29"/>
    <mergeCell ref="A30:H30"/>
    <mergeCell ref="M7:O7"/>
    <mergeCell ref="M10:O10"/>
    <mergeCell ref="M13:O13"/>
    <mergeCell ref="A3:B3"/>
    <mergeCell ref="F13:H13"/>
    <mergeCell ref="A8:O8"/>
    <mergeCell ref="F10:H10"/>
    <mergeCell ref="F7:H7"/>
    <mergeCell ref="M18:O18"/>
    <mergeCell ref="M21:O21"/>
    <mergeCell ref="M24:O24"/>
    <mergeCell ref="M27:O27"/>
    <mergeCell ref="I15:I17"/>
    <mergeCell ref="A25:O25"/>
    <mergeCell ref="A15:A1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2023-10-05T05:41:52Z</dcterms:modified>
  <cp:category/>
  <cp:version/>
  <cp:contentType/>
  <cp:contentStatus/>
</cp:coreProperties>
</file>